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an\Desktop\MDPI rad od kuce\Projekat\Sensors MDPI\USB Sensors\Poslati\"/>
    </mc:Choice>
  </mc:AlternateContent>
  <xr:revisionPtr revIDLastSave="0" documentId="13_ncr:1_{31D0E938-C5F1-44B7-B94B-95279F4DF69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CO-PM winter" sheetId="1" r:id="rId1"/>
    <sheet name="CO-PM summer" sheetId="4" r:id="rId2"/>
    <sheet name="CO-NO2 winter" sheetId="2" r:id="rId3"/>
  </sheets>
  <externalReferences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4" l="1"/>
  <c r="I11" i="4" s="1"/>
  <c r="K5" i="4"/>
  <c r="K6" i="4" s="1"/>
  <c r="J5" i="4"/>
  <c r="J6" i="4" s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K11" i="1"/>
  <c r="C11" i="1"/>
  <c r="C10" i="1"/>
  <c r="C9" i="1"/>
  <c r="C8" i="1"/>
  <c r="C7" i="1"/>
  <c r="C6" i="1"/>
  <c r="I5" i="1"/>
  <c r="N31" i="1" s="1"/>
  <c r="S31" i="1" s="1"/>
  <c r="C5" i="1"/>
  <c r="I4" i="1"/>
  <c r="M25" i="1" s="1"/>
  <c r="R25" i="1" s="1"/>
  <c r="C4" i="1"/>
  <c r="I3" i="1"/>
  <c r="L181" i="1" s="1"/>
  <c r="Q181" i="1" s="1"/>
  <c r="C3" i="1"/>
  <c r="I2" i="1"/>
  <c r="C2" i="1"/>
  <c r="J9" i="4" l="1"/>
  <c r="J13" i="4" s="1"/>
  <c r="K9" i="4"/>
  <c r="K13" i="4" s="1"/>
  <c r="X11" i="1"/>
  <c r="N7" i="1"/>
  <c r="S7" i="1" s="1"/>
  <c r="M13" i="1"/>
  <c r="R13" i="1" s="1"/>
  <c r="L39" i="1"/>
  <c r="Q39" i="1" s="1"/>
  <c r="N2" i="1"/>
  <c r="S2" i="1" s="1"/>
  <c r="N13" i="1"/>
  <c r="S13" i="1" s="1"/>
  <c r="L6" i="1"/>
  <c r="Q6" i="1" s="1"/>
  <c r="M11" i="1"/>
  <c r="R11" i="1" s="1"/>
  <c r="L21" i="1"/>
  <c r="Q21" i="1" s="1"/>
  <c r="L27" i="1"/>
  <c r="Q27" i="1" s="1"/>
  <c r="M30" i="1"/>
  <c r="R30" i="1" s="1"/>
  <c r="L33" i="1"/>
  <c r="Q33" i="1" s="1"/>
  <c r="N40" i="1"/>
  <c r="S40" i="1" s="1"/>
  <c r="L15" i="1"/>
  <c r="Q15" i="1" s="1"/>
  <c r="M28" i="1"/>
  <c r="R28" i="1" s="1"/>
  <c r="M34" i="1"/>
  <c r="R34" i="1" s="1"/>
  <c r="L2" i="1"/>
  <c r="Q2" i="1" s="1"/>
  <c r="M3" i="1"/>
  <c r="R3" i="1" s="1"/>
  <c r="M16" i="1"/>
  <c r="R16" i="1" s="1"/>
  <c r="N22" i="1"/>
  <c r="S22" i="1" s="1"/>
  <c r="N3" i="1"/>
  <c r="S3" i="1" s="1"/>
  <c r="L11" i="1"/>
  <c r="Q11" i="1" s="1"/>
  <c r="L30" i="1"/>
  <c r="Q30" i="1" s="1"/>
  <c r="L36" i="1"/>
  <c r="Q36" i="1" s="1"/>
  <c r="M9" i="1"/>
  <c r="R9" i="1" s="1"/>
  <c r="L18" i="1"/>
  <c r="Q18" i="1" s="1"/>
  <c r="M21" i="1"/>
  <c r="R21" i="1" s="1"/>
  <c r="L24" i="1"/>
  <c r="Q24" i="1" s="1"/>
  <c r="N37" i="1"/>
  <c r="S37" i="1" s="1"/>
  <c r="M31" i="1"/>
  <c r="R31" i="1" s="1"/>
  <c r="L3" i="1"/>
  <c r="Q3" i="1" s="1"/>
  <c r="L7" i="1"/>
  <c r="Q7" i="1" s="1"/>
  <c r="M19" i="1"/>
  <c r="R19" i="1" s="1"/>
  <c r="M22" i="1"/>
  <c r="R22" i="1" s="1"/>
  <c r="L42" i="1"/>
  <c r="Q42" i="1" s="1"/>
  <c r="K657" i="1"/>
  <c r="K654" i="1"/>
  <c r="K651" i="1"/>
  <c r="K648" i="1"/>
  <c r="K645" i="1"/>
  <c r="K642" i="1"/>
  <c r="K639" i="1"/>
  <c r="K636" i="1"/>
  <c r="K633" i="1"/>
  <c r="K670" i="1"/>
  <c r="K664" i="1"/>
  <c r="K658" i="1"/>
  <c r="K655" i="1"/>
  <c r="K650" i="1"/>
  <c r="K637" i="1"/>
  <c r="K632" i="1"/>
  <c r="K672" i="1"/>
  <c r="K666" i="1"/>
  <c r="K660" i="1"/>
  <c r="K656" i="1"/>
  <c r="K671" i="1"/>
  <c r="K665" i="1"/>
  <c r="K659" i="1"/>
  <c r="K653" i="1"/>
  <c r="K640" i="1"/>
  <c r="K635" i="1"/>
  <c r="K630" i="1"/>
  <c r="K627" i="1"/>
  <c r="K624" i="1"/>
  <c r="K621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661" i="1"/>
  <c r="K649" i="1"/>
  <c r="K643" i="1"/>
  <c r="K597" i="1"/>
  <c r="K594" i="1"/>
  <c r="K591" i="1"/>
  <c r="K588" i="1"/>
  <c r="K585" i="1"/>
  <c r="K582" i="1"/>
  <c r="K579" i="1"/>
  <c r="K576" i="1"/>
  <c r="K573" i="1"/>
  <c r="K570" i="1"/>
  <c r="K567" i="1"/>
  <c r="K564" i="1"/>
  <c r="K561" i="1"/>
  <c r="K558" i="1"/>
  <c r="K555" i="1"/>
  <c r="K552" i="1"/>
  <c r="K549" i="1"/>
  <c r="K546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663" i="1"/>
  <c r="K652" i="1"/>
  <c r="K668" i="1"/>
  <c r="K623" i="1"/>
  <c r="K646" i="1"/>
  <c r="K644" i="1"/>
  <c r="K641" i="1"/>
  <c r="K631" i="1"/>
  <c r="K620" i="1"/>
  <c r="K634" i="1"/>
  <c r="K628" i="1"/>
  <c r="K638" i="1"/>
  <c r="K626" i="1"/>
  <c r="K619" i="1"/>
  <c r="K596" i="1"/>
  <c r="K590" i="1"/>
  <c r="K584" i="1"/>
  <c r="K578" i="1"/>
  <c r="K572" i="1"/>
  <c r="K566" i="1"/>
  <c r="K560" i="1"/>
  <c r="K554" i="1"/>
  <c r="K548" i="1"/>
  <c r="K531" i="1"/>
  <c r="K528" i="1"/>
  <c r="K525" i="1"/>
  <c r="K522" i="1"/>
  <c r="K519" i="1"/>
  <c r="K516" i="1"/>
  <c r="K513" i="1"/>
  <c r="K510" i="1"/>
  <c r="K507" i="1"/>
  <c r="K504" i="1"/>
  <c r="K501" i="1"/>
  <c r="K498" i="1"/>
  <c r="K495" i="1"/>
  <c r="K492" i="1"/>
  <c r="K489" i="1"/>
  <c r="K486" i="1"/>
  <c r="K483" i="1"/>
  <c r="K480" i="1"/>
  <c r="K477" i="1"/>
  <c r="K474" i="1"/>
  <c r="K471" i="1"/>
  <c r="K468" i="1"/>
  <c r="K465" i="1"/>
  <c r="K462" i="1"/>
  <c r="K625" i="1"/>
  <c r="K577" i="1"/>
  <c r="K575" i="1"/>
  <c r="K574" i="1"/>
  <c r="K530" i="1"/>
  <c r="K517" i="1"/>
  <c r="K512" i="1"/>
  <c r="K499" i="1"/>
  <c r="K494" i="1"/>
  <c r="K481" i="1"/>
  <c r="K476" i="1"/>
  <c r="K667" i="1"/>
  <c r="K622" i="1"/>
  <c r="K583" i="1"/>
  <c r="K581" i="1"/>
  <c r="K580" i="1"/>
  <c r="K547" i="1"/>
  <c r="K545" i="1"/>
  <c r="K544" i="1"/>
  <c r="K527" i="1"/>
  <c r="K514" i="1"/>
  <c r="K509" i="1"/>
  <c r="K496" i="1"/>
  <c r="K491" i="1"/>
  <c r="K478" i="1"/>
  <c r="K473" i="1"/>
  <c r="K589" i="1"/>
  <c r="K587" i="1"/>
  <c r="K586" i="1"/>
  <c r="K553" i="1"/>
  <c r="K551" i="1"/>
  <c r="K550" i="1"/>
  <c r="K529" i="1"/>
  <c r="K524" i="1"/>
  <c r="K662" i="1"/>
  <c r="K595" i="1"/>
  <c r="K593" i="1"/>
  <c r="K592" i="1"/>
  <c r="K559" i="1"/>
  <c r="K557" i="1"/>
  <c r="K556" i="1"/>
  <c r="K669" i="1"/>
  <c r="K629" i="1"/>
  <c r="K598" i="1"/>
  <c r="K565" i="1"/>
  <c r="K563" i="1"/>
  <c r="K562" i="1"/>
  <c r="K647" i="1"/>
  <c r="K571" i="1"/>
  <c r="K569" i="1"/>
  <c r="K568" i="1"/>
  <c r="K520" i="1"/>
  <c r="K515" i="1"/>
  <c r="K502" i="1"/>
  <c r="K497" i="1"/>
  <c r="K484" i="1"/>
  <c r="K479" i="1"/>
  <c r="K466" i="1"/>
  <c r="K461" i="1"/>
  <c r="K459" i="1"/>
  <c r="K456" i="1"/>
  <c r="K453" i="1"/>
  <c r="K450" i="1"/>
  <c r="K447" i="1"/>
  <c r="K444" i="1"/>
  <c r="K441" i="1"/>
  <c r="K438" i="1"/>
  <c r="K435" i="1"/>
  <c r="K432" i="1"/>
  <c r="K429" i="1"/>
  <c r="K426" i="1"/>
  <c r="K423" i="1"/>
  <c r="K420" i="1"/>
  <c r="K417" i="1"/>
  <c r="K414" i="1"/>
  <c r="K411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508" i="1"/>
  <c r="K503" i="1"/>
  <c r="K490" i="1"/>
  <c r="K485" i="1"/>
  <c r="K472" i="1"/>
  <c r="K463" i="1"/>
  <c r="K451" i="1"/>
  <c r="K446" i="1"/>
  <c r="K433" i="1"/>
  <c r="K428" i="1"/>
  <c r="K415" i="1"/>
  <c r="K410" i="1"/>
  <c r="K523" i="1"/>
  <c r="K448" i="1"/>
  <c r="K443" i="1"/>
  <c r="K430" i="1"/>
  <c r="K425" i="1"/>
  <c r="K521" i="1"/>
  <c r="K518" i="1"/>
  <c r="K505" i="1"/>
  <c r="K500" i="1"/>
  <c r="K487" i="1"/>
  <c r="K482" i="1"/>
  <c r="K469" i="1"/>
  <c r="K467" i="1"/>
  <c r="K458" i="1"/>
  <c r="K445" i="1"/>
  <c r="K440" i="1"/>
  <c r="K427" i="1"/>
  <c r="K422" i="1"/>
  <c r="K526" i="1"/>
  <c r="K506" i="1"/>
  <c r="K488" i="1"/>
  <c r="K470" i="1"/>
  <c r="K460" i="1"/>
  <c r="K455" i="1"/>
  <c r="K442" i="1"/>
  <c r="K437" i="1"/>
  <c r="K511" i="1"/>
  <c r="K493" i="1"/>
  <c r="K475" i="1"/>
  <c r="K457" i="1"/>
  <c r="K452" i="1"/>
  <c r="K439" i="1"/>
  <c r="K434" i="1"/>
  <c r="K464" i="1"/>
  <c r="K454" i="1"/>
  <c r="K449" i="1"/>
  <c r="K436" i="1"/>
  <c r="K431" i="1"/>
  <c r="K418" i="1"/>
  <c r="K413" i="1"/>
  <c r="K409" i="1"/>
  <c r="K412" i="1"/>
  <c r="K424" i="1"/>
  <c r="K421" i="1"/>
  <c r="K419" i="1"/>
  <c r="K416" i="1"/>
  <c r="K276" i="1"/>
  <c r="K273" i="1"/>
  <c r="K270" i="1"/>
  <c r="K267" i="1"/>
  <c r="K264" i="1"/>
  <c r="K261" i="1"/>
  <c r="K258" i="1"/>
  <c r="K255" i="1"/>
  <c r="K252" i="1"/>
  <c r="K249" i="1"/>
  <c r="K246" i="1"/>
  <c r="K243" i="1"/>
  <c r="K240" i="1"/>
  <c r="K237" i="1"/>
  <c r="K234" i="1"/>
  <c r="K231" i="1"/>
  <c r="K228" i="1"/>
  <c r="K225" i="1"/>
  <c r="K222" i="1"/>
  <c r="K219" i="1"/>
  <c r="K216" i="1"/>
  <c r="K213" i="1"/>
  <c r="K210" i="1"/>
  <c r="K207" i="1"/>
  <c r="K204" i="1"/>
  <c r="K201" i="1"/>
  <c r="K198" i="1"/>
  <c r="K208" i="1"/>
  <c r="K203" i="1"/>
  <c r="K205" i="1"/>
  <c r="K200" i="1"/>
  <c r="K194" i="1"/>
  <c r="K191" i="1"/>
  <c r="K188" i="1"/>
  <c r="K185" i="1"/>
  <c r="K182" i="1"/>
  <c r="K179" i="1"/>
  <c r="K176" i="1"/>
  <c r="K173" i="1"/>
  <c r="K170" i="1"/>
  <c r="K167" i="1"/>
  <c r="K164" i="1"/>
  <c r="K161" i="1"/>
  <c r="K158" i="1"/>
  <c r="K272" i="1"/>
  <c r="K271" i="1"/>
  <c r="K266" i="1"/>
  <c r="K265" i="1"/>
  <c r="K260" i="1"/>
  <c r="K259" i="1"/>
  <c r="K254" i="1"/>
  <c r="K253" i="1"/>
  <c r="K248" i="1"/>
  <c r="K247" i="1"/>
  <c r="K242" i="1"/>
  <c r="K241" i="1"/>
  <c r="K236" i="1"/>
  <c r="K235" i="1"/>
  <c r="K230" i="1"/>
  <c r="K229" i="1"/>
  <c r="K224" i="1"/>
  <c r="K223" i="1"/>
  <c r="K218" i="1"/>
  <c r="K215" i="1"/>
  <c r="K202" i="1"/>
  <c r="K197" i="1"/>
  <c r="K217" i="1"/>
  <c r="K212" i="1"/>
  <c r="K199" i="1"/>
  <c r="K195" i="1"/>
  <c r="K192" i="1"/>
  <c r="K189" i="1"/>
  <c r="K186" i="1"/>
  <c r="K183" i="1"/>
  <c r="K277" i="1"/>
  <c r="K214" i="1"/>
  <c r="K209" i="1"/>
  <c r="K275" i="1"/>
  <c r="K274" i="1"/>
  <c r="K269" i="1"/>
  <c r="K268" i="1"/>
  <c r="K263" i="1"/>
  <c r="K262" i="1"/>
  <c r="K257" i="1"/>
  <c r="K256" i="1"/>
  <c r="K251" i="1"/>
  <c r="K250" i="1"/>
  <c r="K245" i="1"/>
  <c r="K244" i="1"/>
  <c r="K239" i="1"/>
  <c r="K238" i="1"/>
  <c r="K233" i="1"/>
  <c r="K232" i="1"/>
  <c r="K227" i="1"/>
  <c r="K226" i="1"/>
  <c r="K221" i="1"/>
  <c r="K220" i="1"/>
  <c r="K211" i="1"/>
  <c r="K206" i="1"/>
  <c r="K196" i="1"/>
  <c r="K193" i="1"/>
  <c r="K190" i="1"/>
  <c r="K187" i="1"/>
  <c r="K184" i="1"/>
  <c r="K181" i="1"/>
  <c r="K178" i="1"/>
  <c r="K175" i="1"/>
  <c r="K172" i="1"/>
  <c r="K169" i="1"/>
  <c r="K166" i="1"/>
  <c r="K163" i="1"/>
  <c r="K160" i="1"/>
  <c r="K157" i="1"/>
  <c r="K154" i="1"/>
  <c r="K151" i="1"/>
  <c r="K148" i="1"/>
  <c r="K145" i="1"/>
  <c r="K142" i="1"/>
  <c r="K139" i="1"/>
  <c r="K136" i="1"/>
  <c r="K133" i="1"/>
  <c r="K130" i="1"/>
  <c r="K127" i="1"/>
  <c r="K124" i="1"/>
  <c r="K121" i="1"/>
  <c r="K118" i="1"/>
  <c r="K115" i="1"/>
  <c r="K112" i="1"/>
  <c r="K109" i="1"/>
  <c r="K106" i="1"/>
  <c r="K103" i="1"/>
  <c r="K100" i="1"/>
  <c r="K97" i="1"/>
  <c r="K94" i="1"/>
  <c r="K91" i="1"/>
  <c r="K88" i="1"/>
  <c r="K85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8" i="1"/>
  <c r="K7" i="1"/>
  <c r="K6" i="1"/>
  <c r="K146" i="1"/>
  <c r="K141" i="1"/>
  <c r="K128" i="1"/>
  <c r="K123" i="1"/>
  <c r="K110" i="1"/>
  <c r="K105" i="1"/>
  <c r="K92" i="1"/>
  <c r="K87" i="1"/>
  <c r="K12" i="1"/>
  <c r="K9" i="1"/>
  <c r="K156" i="1"/>
  <c r="K143" i="1"/>
  <c r="K138" i="1"/>
  <c r="K125" i="1"/>
  <c r="K120" i="1"/>
  <c r="K107" i="1"/>
  <c r="K102" i="1"/>
  <c r="K89" i="1"/>
  <c r="K84" i="1"/>
  <c r="K5" i="1"/>
  <c r="K4" i="1"/>
  <c r="K2" i="1"/>
  <c r="K153" i="1"/>
  <c r="K140" i="1"/>
  <c r="K135" i="1"/>
  <c r="K122" i="1"/>
  <c r="K117" i="1"/>
  <c r="K104" i="1"/>
  <c r="K99" i="1"/>
  <c r="K86" i="1"/>
  <c r="K155" i="1"/>
  <c r="K150" i="1"/>
  <c r="K137" i="1"/>
  <c r="K132" i="1"/>
  <c r="K119" i="1"/>
  <c r="K114" i="1"/>
  <c r="K101" i="1"/>
  <c r="K96" i="1"/>
  <c r="K83" i="1"/>
  <c r="K152" i="1"/>
  <c r="K147" i="1"/>
  <c r="K134" i="1"/>
  <c r="K129" i="1"/>
  <c r="K116" i="1"/>
  <c r="K111" i="1"/>
  <c r="K98" i="1"/>
  <c r="K93" i="1"/>
  <c r="K180" i="1"/>
  <c r="K177" i="1"/>
  <c r="K174" i="1"/>
  <c r="K171" i="1"/>
  <c r="K168" i="1"/>
  <c r="K165" i="1"/>
  <c r="K162" i="1"/>
  <c r="K159" i="1"/>
  <c r="K149" i="1"/>
  <c r="K144" i="1"/>
  <c r="K131" i="1"/>
  <c r="K126" i="1"/>
  <c r="K113" i="1"/>
  <c r="K108" i="1"/>
  <c r="K95" i="1"/>
  <c r="K90" i="1"/>
  <c r="K3" i="1"/>
  <c r="M655" i="1"/>
  <c r="R655" i="1" s="1"/>
  <c r="M652" i="1"/>
  <c r="R652" i="1" s="1"/>
  <c r="M649" i="1"/>
  <c r="R649" i="1" s="1"/>
  <c r="M646" i="1"/>
  <c r="R646" i="1" s="1"/>
  <c r="M643" i="1"/>
  <c r="R643" i="1" s="1"/>
  <c r="M640" i="1"/>
  <c r="R640" i="1" s="1"/>
  <c r="M637" i="1"/>
  <c r="R637" i="1" s="1"/>
  <c r="M634" i="1"/>
  <c r="R634" i="1" s="1"/>
  <c r="M631" i="1"/>
  <c r="R631" i="1" s="1"/>
  <c r="M657" i="1"/>
  <c r="R657" i="1" s="1"/>
  <c r="M644" i="1"/>
  <c r="R644" i="1" s="1"/>
  <c r="M639" i="1"/>
  <c r="R639" i="1" s="1"/>
  <c r="M628" i="1"/>
  <c r="R628" i="1" s="1"/>
  <c r="M625" i="1"/>
  <c r="R625" i="1" s="1"/>
  <c r="M622" i="1"/>
  <c r="R622" i="1" s="1"/>
  <c r="M619" i="1"/>
  <c r="R619" i="1" s="1"/>
  <c r="M671" i="1"/>
  <c r="R671" i="1" s="1"/>
  <c r="M670" i="1"/>
  <c r="R670" i="1" s="1"/>
  <c r="M665" i="1"/>
  <c r="R665" i="1" s="1"/>
  <c r="M664" i="1"/>
  <c r="R664" i="1" s="1"/>
  <c r="M659" i="1"/>
  <c r="R659" i="1" s="1"/>
  <c r="M658" i="1"/>
  <c r="R658" i="1" s="1"/>
  <c r="M650" i="1"/>
  <c r="R650" i="1" s="1"/>
  <c r="M669" i="1"/>
  <c r="R669" i="1" s="1"/>
  <c r="M663" i="1"/>
  <c r="R663" i="1" s="1"/>
  <c r="M647" i="1"/>
  <c r="R647" i="1" s="1"/>
  <c r="M642" i="1"/>
  <c r="R642" i="1" s="1"/>
  <c r="M668" i="1"/>
  <c r="R668" i="1" s="1"/>
  <c r="M662" i="1"/>
  <c r="R662" i="1" s="1"/>
  <c r="M651" i="1"/>
  <c r="R651" i="1" s="1"/>
  <c r="M626" i="1"/>
  <c r="R626" i="1" s="1"/>
  <c r="M620" i="1"/>
  <c r="R620" i="1" s="1"/>
  <c r="M667" i="1"/>
  <c r="R667" i="1" s="1"/>
  <c r="M656" i="1"/>
  <c r="R656" i="1" s="1"/>
  <c r="M633" i="1"/>
  <c r="R633" i="1" s="1"/>
  <c r="M616" i="1"/>
  <c r="R616" i="1" s="1"/>
  <c r="M613" i="1"/>
  <c r="R613" i="1" s="1"/>
  <c r="M610" i="1"/>
  <c r="R610" i="1" s="1"/>
  <c r="M607" i="1"/>
  <c r="R607" i="1" s="1"/>
  <c r="M604" i="1"/>
  <c r="R604" i="1" s="1"/>
  <c r="M601" i="1"/>
  <c r="R601" i="1" s="1"/>
  <c r="M598" i="1"/>
  <c r="R598" i="1" s="1"/>
  <c r="M595" i="1"/>
  <c r="R595" i="1" s="1"/>
  <c r="M592" i="1"/>
  <c r="R592" i="1" s="1"/>
  <c r="M589" i="1"/>
  <c r="R589" i="1" s="1"/>
  <c r="M586" i="1"/>
  <c r="R586" i="1" s="1"/>
  <c r="M583" i="1"/>
  <c r="R583" i="1" s="1"/>
  <c r="M580" i="1"/>
  <c r="R580" i="1" s="1"/>
  <c r="M577" i="1"/>
  <c r="R577" i="1" s="1"/>
  <c r="M574" i="1"/>
  <c r="R574" i="1" s="1"/>
  <c r="M571" i="1"/>
  <c r="R571" i="1" s="1"/>
  <c r="M568" i="1"/>
  <c r="R568" i="1" s="1"/>
  <c r="M565" i="1"/>
  <c r="R565" i="1" s="1"/>
  <c r="M562" i="1"/>
  <c r="R562" i="1" s="1"/>
  <c r="M559" i="1"/>
  <c r="R559" i="1" s="1"/>
  <c r="M556" i="1"/>
  <c r="R556" i="1" s="1"/>
  <c r="M553" i="1"/>
  <c r="R553" i="1" s="1"/>
  <c r="M550" i="1"/>
  <c r="R550" i="1" s="1"/>
  <c r="M547" i="1"/>
  <c r="R547" i="1" s="1"/>
  <c r="M544" i="1"/>
  <c r="R544" i="1" s="1"/>
  <c r="M666" i="1"/>
  <c r="R666" i="1" s="1"/>
  <c r="M638" i="1"/>
  <c r="R638" i="1" s="1"/>
  <c r="M632" i="1"/>
  <c r="R632" i="1" s="1"/>
  <c r="M672" i="1"/>
  <c r="R672" i="1" s="1"/>
  <c r="M661" i="1"/>
  <c r="R661" i="1" s="1"/>
  <c r="M653" i="1"/>
  <c r="R653" i="1" s="1"/>
  <c r="M636" i="1"/>
  <c r="R636" i="1" s="1"/>
  <c r="M627" i="1"/>
  <c r="R627" i="1" s="1"/>
  <c r="M624" i="1"/>
  <c r="R624" i="1" s="1"/>
  <c r="M615" i="1"/>
  <c r="R615" i="1" s="1"/>
  <c r="M621" i="1"/>
  <c r="R621" i="1" s="1"/>
  <c r="M641" i="1"/>
  <c r="R641" i="1" s="1"/>
  <c r="M630" i="1"/>
  <c r="R630" i="1" s="1"/>
  <c r="M623" i="1"/>
  <c r="R623" i="1" s="1"/>
  <c r="M609" i="1"/>
  <c r="R609" i="1" s="1"/>
  <c r="M608" i="1"/>
  <c r="R608" i="1" s="1"/>
  <c r="M542" i="1"/>
  <c r="R542" i="1" s="1"/>
  <c r="M539" i="1"/>
  <c r="R539" i="1" s="1"/>
  <c r="M536" i="1"/>
  <c r="R536" i="1" s="1"/>
  <c r="M533" i="1"/>
  <c r="R533" i="1" s="1"/>
  <c r="M459" i="1"/>
  <c r="R459" i="1" s="1"/>
  <c r="M458" i="1"/>
  <c r="R458" i="1" s="1"/>
  <c r="M457" i="1"/>
  <c r="R457" i="1" s="1"/>
  <c r="M456" i="1"/>
  <c r="R456" i="1" s="1"/>
  <c r="M455" i="1"/>
  <c r="R455" i="1" s="1"/>
  <c r="M454" i="1"/>
  <c r="R454" i="1" s="1"/>
  <c r="M453" i="1"/>
  <c r="R453" i="1" s="1"/>
  <c r="M452" i="1"/>
  <c r="R452" i="1" s="1"/>
  <c r="M451" i="1"/>
  <c r="R451" i="1" s="1"/>
  <c r="M450" i="1"/>
  <c r="R450" i="1" s="1"/>
  <c r="M449" i="1"/>
  <c r="R449" i="1" s="1"/>
  <c r="M448" i="1"/>
  <c r="R448" i="1" s="1"/>
  <c r="M447" i="1"/>
  <c r="R447" i="1" s="1"/>
  <c r="M446" i="1"/>
  <c r="R446" i="1" s="1"/>
  <c r="M445" i="1"/>
  <c r="R445" i="1" s="1"/>
  <c r="M444" i="1"/>
  <c r="R444" i="1" s="1"/>
  <c r="M443" i="1"/>
  <c r="R443" i="1" s="1"/>
  <c r="M442" i="1"/>
  <c r="R442" i="1" s="1"/>
  <c r="M441" i="1"/>
  <c r="R441" i="1" s="1"/>
  <c r="M440" i="1"/>
  <c r="R440" i="1" s="1"/>
  <c r="M439" i="1"/>
  <c r="R439" i="1" s="1"/>
  <c r="M438" i="1"/>
  <c r="R438" i="1" s="1"/>
  <c r="M437" i="1"/>
  <c r="R437" i="1" s="1"/>
  <c r="M436" i="1"/>
  <c r="R436" i="1" s="1"/>
  <c r="M435" i="1"/>
  <c r="R435" i="1" s="1"/>
  <c r="M434" i="1"/>
  <c r="R434" i="1" s="1"/>
  <c r="M433" i="1"/>
  <c r="R433" i="1" s="1"/>
  <c r="M432" i="1"/>
  <c r="R432" i="1" s="1"/>
  <c r="M431" i="1"/>
  <c r="R431" i="1" s="1"/>
  <c r="M430" i="1"/>
  <c r="R430" i="1" s="1"/>
  <c r="M429" i="1"/>
  <c r="R429" i="1" s="1"/>
  <c r="M428" i="1"/>
  <c r="R428" i="1" s="1"/>
  <c r="M427" i="1"/>
  <c r="R427" i="1" s="1"/>
  <c r="M426" i="1"/>
  <c r="R426" i="1" s="1"/>
  <c r="M425" i="1"/>
  <c r="R425" i="1" s="1"/>
  <c r="M424" i="1"/>
  <c r="R424" i="1" s="1"/>
  <c r="M423" i="1"/>
  <c r="R423" i="1" s="1"/>
  <c r="M422" i="1"/>
  <c r="R422" i="1" s="1"/>
  <c r="M421" i="1"/>
  <c r="R421" i="1" s="1"/>
  <c r="M420" i="1"/>
  <c r="R420" i="1" s="1"/>
  <c r="M419" i="1"/>
  <c r="R419" i="1" s="1"/>
  <c r="M418" i="1"/>
  <c r="R418" i="1" s="1"/>
  <c r="M417" i="1"/>
  <c r="R417" i="1" s="1"/>
  <c r="M416" i="1"/>
  <c r="R416" i="1" s="1"/>
  <c r="M415" i="1"/>
  <c r="R415" i="1" s="1"/>
  <c r="M414" i="1"/>
  <c r="R414" i="1" s="1"/>
  <c r="M413" i="1"/>
  <c r="R413" i="1" s="1"/>
  <c r="M412" i="1"/>
  <c r="R412" i="1" s="1"/>
  <c r="M411" i="1"/>
  <c r="R411" i="1" s="1"/>
  <c r="M410" i="1"/>
  <c r="R410" i="1" s="1"/>
  <c r="M409" i="1"/>
  <c r="R409" i="1" s="1"/>
  <c r="M408" i="1"/>
  <c r="R408" i="1" s="1"/>
  <c r="M660" i="1"/>
  <c r="R660" i="1" s="1"/>
  <c r="M587" i="1"/>
  <c r="R587" i="1" s="1"/>
  <c r="M584" i="1"/>
  <c r="R584" i="1" s="1"/>
  <c r="M582" i="1"/>
  <c r="R582" i="1" s="1"/>
  <c r="M579" i="1"/>
  <c r="R579" i="1" s="1"/>
  <c r="M551" i="1"/>
  <c r="R551" i="1" s="1"/>
  <c r="M548" i="1"/>
  <c r="R548" i="1" s="1"/>
  <c r="M546" i="1"/>
  <c r="R546" i="1" s="1"/>
  <c r="M543" i="1"/>
  <c r="R543" i="1" s="1"/>
  <c r="M534" i="1"/>
  <c r="R534" i="1" s="1"/>
  <c r="M527" i="1"/>
  <c r="R527" i="1" s="1"/>
  <c r="M522" i="1"/>
  <c r="R522" i="1" s="1"/>
  <c r="M514" i="1"/>
  <c r="R514" i="1" s="1"/>
  <c r="M509" i="1"/>
  <c r="R509" i="1" s="1"/>
  <c r="M504" i="1"/>
  <c r="R504" i="1" s="1"/>
  <c r="M496" i="1"/>
  <c r="R496" i="1" s="1"/>
  <c r="M491" i="1"/>
  <c r="R491" i="1" s="1"/>
  <c r="M486" i="1"/>
  <c r="R486" i="1" s="1"/>
  <c r="M478" i="1"/>
  <c r="R478" i="1" s="1"/>
  <c r="M473" i="1"/>
  <c r="R473" i="1" s="1"/>
  <c r="M468" i="1"/>
  <c r="R468" i="1" s="1"/>
  <c r="M593" i="1"/>
  <c r="R593" i="1" s="1"/>
  <c r="M590" i="1"/>
  <c r="R590" i="1" s="1"/>
  <c r="M588" i="1"/>
  <c r="R588" i="1" s="1"/>
  <c r="M585" i="1"/>
  <c r="R585" i="1" s="1"/>
  <c r="M557" i="1"/>
  <c r="R557" i="1" s="1"/>
  <c r="M554" i="1"/>
  <c r="R554" i="1" s="1"/>
  <c r="M552" i="1"/>
  <c r="R552" i="1" s="1"/>
  <c r="M549" i="1"/>
  <c r="R549" i="1" s="1"/>
  <c r="M541" i="1"/>
  <c r="R541" i="1" s="1"/>
  <c r="M532" i="1"/>
  <c r="R532" i="1" s="1"/>
  <c r="M529" i="1"/>
  <c r="R529" i="1" s="1"/>
  <c r="M524" i="1"/>
  <c r="R524" i="1" s="1"/>
  <c r="M519" i="1"/>
  <c r="R519" i="1" s="1"/>
  <c r="M511" i="1"/>
  <c r="R511" i="1" s="1"/>
  <c r="M506" i="1"/>
  <c r="R506" i="1" s="1"/>
  <c r="M501" i="1"/>
  <c r="R501" i="1" s="1"/>
  <c r="M493" i="1"/>
  <c r="R493" i="1" s="1"/>
  <c r="M488" i="1"/>
  <c r="R488" i="1" s="1"/>
  <c r="M483" i="1"/>
  <c r="R483" i="1" s="1"/>
  <c r="M475" i="1"/>
  <c r="R475" i="1" s="1"/>
  <c r="M470" i="1"/>
  <c r="R470" i="1" s="1"/>
  <c r="M645" i="1"/>
  <c r="R645" i="1" s="1"/>
  <c r="M614" i="1"/>
  <c r="R614" i="1" s="1"/>
  <c r="M603" i="1"/>
  <c r="R603" i="1" s="1"/>
  <c r="M602" i="1"/>
  <c r="R602" i="1" s="1"/>
  <c r="M596" i="1"/>
  <c r="R596" i="1" s="1"/>
  <c r="M594" i="1"/>
  <c r="R594" i="1" s="1"/>
  <c r="M591" i="1"/>
  <c r="R591" i="1" s="1"/>
  <c r="M563" i="1"/>
  <c r="R563" i="1" s="1"/>
  <c r="M560" i="1"/>
  <c r="R560" i="1" s="1"/>
  <c r="M558" i="1"/>
  <c r="R558" i="1" s="1"/>
  <c r="M555" i="1"/>
  <c r="R555" i="1" s="1"/>
  <c r="M540" i="1"/>
  <c r="R540" i="1" s="1"/>
  <c r="M526" i="1"/>
  <c r="R526" i="1" s="1"/>
  <c r="M521" i="1"/>
  <c r="R521" i="1" s="1"/>
  <c r="M648" i="1"/>
  <c r="R648" i="1" s="1"/>
  <c r="M629" i="1"/>
  <c r="R629" i="1" s="1"/>
  <c r="M618" i="1"/>
  <c r="R618" i="1" s="1"/>
  <c r="M605" i="1"/>
  <c r="R605" i="1" s="1"/>
  <c r="M597" i="1"/>
  <c r="R597" i="1" s="1"/>
  <c r="M569" i="1"/>
  <c r="R569" i="1" s="1"/>
  <c r="M566" i="1"/>
  <c r="R566" i="1" s="1"/>
  <c r="M564" i="1"/>
  <c r="R564" i="1" s="1"/>
  <c r="M561" i="1"/>
  <c r="R561" i="1" s="1"/>
  <c r="M538" i="1"/>
  <c r="R538" i="1" s="1"/>
  <c r="M531" i="1"/>
  <c r="R531" i="1" s="1"/>
  <c r="M654" i="1"/>
  <c r="R654" i="1" s="1"/>
  <c r="M635" i="1"/>
  <c r="R635" i="1" s="1"/>
  <c r="M611" i="1"/>
  <c r="R611" i="1" s="1"/>
  <c r="M606" i="1"/>
  <c r="R606" i="1" s="1"/>
  <c r="M599" i="1"/>
  <c r="R599" i="1" s="1"/>
  <c r="M575" i="1"/>
  <c r="R575" i="1" s="1"/>
  <c r="M572" i="1"/>
  <c r="R572" i="1" s="1"/>
  <c r="M570" i="1"/>
  <c r="R570" i="1" s="1"/>
  <c r="M567" i="1"/>
  <c r="R567" i="1" s="1"/>
  <c r="M537" i="1"/>
  <c r="R537" i="1" s="1"/>
  <c r="M617" i="1"/>
  <c r="R617" i="1" s="1"/>
  <c r="M612" i="1"/>
  <c r="R612" i="1" s="1"/>
  <c r="M600" i="1"/>
  <c r="R600" i="1" s="1"/>
  <c r="M581" i="1"/>
  <c r="R581" i="1" s="1"/>
  <c r="M578" i="1"/>
  <c r="R578" i="1" s="1"/>
  <c r="M576" i="1"/>
  <c r="R576" i="1" s="1"/>
  <c r="M573" i="1"/>
  <c r="R573" i="1" s="1"/>
  <c r="M545" i="1"/>
  <c r="R545" i="1" s="1"/>
  <c r="M535" i="1"/>
  <c r="R535" i="1" s="1"/>
  <c r="M530" i="1"/>
  <c r="R530" i="1" s="1"/>
  <c r="M525" i="1"/>
  <c r="R525" i="1" s="1"/>
  <c r="M517" i="1"/>
  <c r="R517" i="1" s="1"/>
  <c r="M512" i="1"/>
  <c r="R512" i="1" s="1"/>
  <c r="M507" i="1"/>
  <c r="R507" i="1" s="1"/>
  <c r="M499" i="1"/>
  <c r="R499" i="1" s="1"/>
  <c r="M494" i="1"/>
  <c r="R494" i="1" s="1"/>
  <c r="M489" i="1"/>
  <c r="R489" i="1" s="1"/>
  <c r="M481" i="1"/>
  <c r="R481" i="1" s="1"/>
  <c r="M476" i="1"/>
  <c r="R476" i="1" s="1"/>
  <c r="M471" i="1"/>
  <c r="R471" i="1" s="1"/>
  <c r="M463" i="1"/>
  <c r="R463" i="1" s="1"/>
  <c r="M523" i="1"/>
  <c r="R523" i="1" s="1"/>
  <c r="M518" i="1"/>
  <c r="R518" i="1" s="1"/>
  <c r="M513" i="1"/>
  <c r="R513" i="1" s="1"/>
  <c r="M505" i="1"/>
  <c r="R505" i="1" s="1"/>
  <c r="M500" i="1"/>
  <c r="R500" i="1" s="1"/>
  <c r="M495" i="1"/>
  <c r="R495" i="1" s="1"/>
  <c r="M487" i="1"/>
  <c r="R487" i="1" s="1"/>
  <c r="M482" i="1"/>
  <c r="R482" i="1" s="1"/>
  <c r="M477" i="1"/>
  <c r="R477" i="1" s="1"/>
  <c r="M469" i="1"/>
  <c r="R469" i="1" s="1"/>
  <c r="M467" i="1"/>
  <c r="R467" i="1" s="1"/>
  <c r="M462" i="1"/>
  <c r="R462" i="1" s="1"/>
  <c r="M528" i="1"/>
  <c r="R528" i="1" s="1"/>
  <c r="M466" i="1"/>
  <c r="R466" i="1" s="1"/>
  <c r="M461" i="1"/>
  <c r="R461" i="1" s="1"/>
  <c r="M460" i="1"/>
  <c r="R460" i="1" s="1"/>
  <c r="M510" i="1"/>
  <c r="R510" i="1" s="1"/>
  <c r="M492" i="1"/>
  <c r="R492" i="1" s="1"/>
  <c r="M474" i="1"/>
  <c r="R474" i="1" s="1"/>
  <c r="M465" i="1"/>
  <c r="R465" i="1" s="1"/>
  <c r="M515" i="1"/>
  <c r="R515" i="1" s="1"/>
  <c r="M502" i="1"/>
  <c r="R502" i="1" s="1"/>
  <c r="M497" i="1"/>
  <c r="R497" i="1" s="1"/>
  <c r="M484" i="1"/>
  <c r="R484" i="1" s="1"/>
  <c r="M479" i="1"/>
  <c r="R479" i="1" s="1"/>
  <c r="M464" i="1"/>
  <c r="R464" i="1" s="1"/>
  <c r="M520" i="1"/>
  <c r="R520" i="1" s="1"/>
  <c r="M516" i="1"/>
  <c r="R516" i="1" s="1"/>
  <c r="M508" i="1"/>
  <c r="R508" i="1" s="1"/>
  <c r="M503" i="1"/>
  <c r="R503" i="1" s="1"/>
  <c r="M498" i="1"/>
  <c r="R498" i="1" s="1"/>
  <c r="M490" i="1"/>
  <c r="R490" i="1" s="1"/>
  <c r="M485" i="1"/>
  <c r="R485" i="1" s="1"/>
  <c r="M480" i="1"/>
  <c r="R480" i="1" s="1"/>
  <c r="M472" i="1"/>
  <c r="R472" i="1" s="1"/>
  <c r="M406" i="1"/>
  <c r="R406" i="1" s="1"/>
  <c r="M403" i="1"/>
  <c r="R403" i="1" s="1"/>
  <c r="M400" i="1"/>
  <c r="R400" i="1" s="1"/>
  <c r="M397" i="1"/>
  <c r="R397" i="1" s="1"/>
  <c r="M394" i="1"/>
  <c r="R394" i="1" s="1"/>
  <c r="M391" i="1"/>
  <c r="R391" i="1" s="1"/>
  <c r="M388" i="1"/>
  <c r="R388" i="1" s="1"/>
  <c r="M385" i="1"/>
  <c r="R385" i="1" s="1"/>
  <c r="M382" i="1"/>
  <c r="R382" i="1" s="1"/>
  <c r="M379" i="1"/>
  <c r="R379" i="1" s="1"/>
  <c r="M376" i="1"/>
  <c r="R376" i="1" s="1"/>
  <c r="M373" i="1"/>
  <c r="R373" i="1" s="1"/>
  <c r="M370" i="1"/>
  <c r="R370" i="1" s="1"/>
  <c r="M367" i="1"/>
  <c r="R367" i="1" s="1"/>
  <c r="M364" i="1"/>
  <c r="R364" i="1" s="1"/>
  <c r="M361" i="1"/>
  <c r="R361" i="1" s="1"/>
  <c r="M358" i="1"/>
  <c r="R358" i="1" s="1"/>
  <c r="M355" i="1"/>
  <c r="R355" i="1" s="1"/>
  <c r="M352" i="1"/>
  <c r="R352" i="1" s="1"/>
  <c r="M349" i="1"/>
  <c r="R349" i="1" s="1"/>
  <c r="M346" i="1"/>
  <c r="R346" i="1" s="1"/>
  <c r="M343" i="1"/>
  <c r="R343" i="1" s="1"/>
  <c r="M340" i="1"/>
  <c r="R340" i="1" s="1"/>
  <c r="M337" i="1"/>
  <c r="R337" i="1" s="1"/>
  <c r="M334" i="1"/>
  <c r="R334" i="1" s="1"/>
  <c r="M331" i="1"/>
  <c r="R331" i="1" s="1"/>
  <c r="M328" i="1"/>
  <c r="R328" i="1" s="1"/>
  <c r="M325" i="1"/>
  <c r="R325" i="1" s="1"/>
  <c r="M322" i="1"/>
  <c r="R322" i="1" s="1"/>
  <c r="M319" i="1"/>
  <c r="R319" i="1" s="1"/>
  <c r="M316" i="1"/>
  <c r="R316" i="1" s="1"/>
  <c r="M313" i="1"/>
  <c r="R313" i="1" s="1"/>
  <c r="M310" i="1"/>
  <c r="R310" i="1" s="1"/>
  <c r="M307" i="1"/>
  <c r="R307" i="1" s="1"/>
  <c r="M304" i="1"/>
  <c r="R304" i="1" s="1"/>
  <c r="M301" i="1"/>
  <c r="R301" i="1" s="1"/>
  <c r="M298" i="1"/>
  <c r="R298" i="1" s="1"/>
  <c r="M295" i="1"/>
  <c r="R295" i="1" s="1"/>
  <c r="M292" i="1"/>
  <c r="R292" i="1" s="1"/>
  <c r="M289" i="1"/>
  <c r="R289" i="1" s="1"/>
  <c r="M286" i="1"/>
  <c r="R286" i="1" s="1"/>
  <c r="M283" i="1"/>
  <c r="R283" i="1" s="1"/>
  <c r="M280" i="1"/>
  <c r="R280" i="1" s="1"/>
  <c r="M277" i="1"/>
  <c r="R277" i="1" s="1"/>
  <c r="M276" i="1"/>
  <c r="R276" i="1" s="1"/>
  <c r="M275" i="1"/>
  <c r="R275" i="1" s="1"/>
  <c r="M274" i="1"/>
  <c r="R274" i="1" s="1"/>
  <c r="M273" i="1"/>
  <c r="R273" i="1" s="1"/>
  <c r="M272" i="1"/>
  <c r="R272" i="1" s="1"/>
  <c r="M271" i="1"/>
  <c r="R271" i="1" s="1"/>
  <c r="M270" i="1"/>
  <c r="R270" i="1" s="1"/>
  <c r="M269" i="1"/>
  <c r="R269" i="1" s="1"/>
  <c r="M268" i="1"/>
  <c r="R268" i="1" s="1"/>
  <c r="M267" i="1"/>
  <c r="R267" i="1" s="1"/>
  <c r="M266" i="1"/>
  <c r="R266" i="1" s="1"/>
  <c r="M265" i="1"/>
  <c r="R265" i="1" s="1"/>
  <c r="M264" i="1"/>
  <c r="R264" i="1" s="1"/>
  <c r="M263" i="1"/>
  <c r="R263" i="1" s="1"/>
  <c r="M262" i="1"/>
  <c r="R262" i="1" s="1"/>
  <c r="M261" i="1"/>
  <c r="R261" i="1" s="1"/>
  <c r="M260" i="1"/>
  <c r="R260" i="1" s="1"/>
  <c r="M259" i="1"/>
  <c r="R259" i="1" s="1"/>
  <c r="M258" i="1"/>
  <c r="R258" i="1" s="1"/>
  <c r="M257" i="1"/>
  <c r="R257" i="1" s="1"/>
  <c r="M256" i="1"/>
  <c r="R256" i="1" s="1"/>
  <c r="M255" i="1"/>
  <c r="R255" i="1" s="1"/>
  <c r="M254" i="1"/>
  <c r="R254" i="1" s="1"/>
  <c r="M253" i="1"/>
  <c r="R253" i="1" s="1"/>
  <c r="M252" i="1"/>
  <c r="R252" i="1" s="1"/>
  <c r="M251" i="1"/>
  <c r="R251" i="1" s="1"/>
  <c r="M250" i="1"/>
  <c r="R250" i="1" s="1"/>
  <c r="M249" i="1"/>
  <c r="R249" i="1" s="1"/>
  <c r="M248" i="1"/>
  <c r="R248" i="1" s="1"/>
  <c r="M247" i="1"/>
  <c r="R247" i="1" s="1"/>
  <c r="M246" i="1"/>
  <c r="R246" i="1" s="1"/>
  <c r="M245" i="1"/>
  <c r="R245" i="1" s="1"/>
  <c r="M244" i="1"/>
  <c r="R244" i="1" s="1"/>
  <c r="M243" i="1"/>
  <c r="R243" i="1" s="1"/>
  <c r="M242" i="1"/>
  <c r="R242" i="1" s="1"/>
  <c r="M241" i="1"/>
  <c r="R241" i="1" s="1"/>
  <c r="M240" i="1"/>
  <c r="R240" i="1" s="1"/>
  <c r="M239" i="1"/>
  <c r="R239" i="1" s="1"/>
  <c r="M238" i="1"/>
  <c r="R238" i="1" s="1"/>
  <c r="M237" i="1"/>
  <c r="R237" i="1" s="1"/>
  <c r="M236" i="1"/>
  <c r="R236" i="1" s="1"/>
  <c r="M235" i="1"/>
  <c r="R235" i="1" s="1"/>
  <c r="M234" i="1"/>
  <c r="R234" i="1" s="1"/>
  <c r="M233" i="1"/>
  <c r="R233" i="1" s="1"/>
  <c r="M232" i="1"/>
  <c r="R232" i="1" s="1"/>
  <c r="M231" i="1"/>
  <c r="R231" i="1" s="1"/>
  <c r="M230" i="1"/>
  <c r="R230" i="1" s="1"/>
  <c r="M229" i="1"/>
  <c r="R229" i="1" s="1"/>
  <c r="M228" i="1"/>
  <c r="R228" i="1" s="1"/>
  <c r="M227" i="1"/>
  <c r="R227" i="1" s="1"/>
  <c r="M226" i="1"/>
  <c r="R226" i="1" s="1"/>
  <c r="M225" i="1"/>
  <c r="R225" i="1" s="1"/>
  <c r="M224" i="1"/>
  <c r="R224" i="1" s="1"/>
  <c r="M223" i="1"/>
  <c r="R223" i="1" s="1"/>
  <c r="M222" i="1"/>
  <c r="R222" i="1" s="1"/>
  <c r="M221" i="1"/>
  <c r="R221" i="1" s="1"/>
  <c r="M220" i="1"/>
  <c r="R220" i="1" s="1"/>
  <c r="M219" i="1"/>
  <c r="R219" i="1" s="1"/>
  <c r="M218" i="1"/>
  <c r="R218" i="1" s="1"/>
  <c r="M217" i="1"/>
  <c r="R217" i="1" s="1"/>
  <c r="M216" i="1"/>
  <c r="R216" i="1" s="1"/>
  <c r="M215" i="1"/>
  <c r="R215" i="1" s="1"/>
  <c r="M214" i="1"/>
  <c r="R214" i="1" s="1"/>
  <c r="M213" i="1"/>
  <c r="R213" i="1" s="1"/>
  <c r="M212" i="1"/>
  <c r="R212" i="1" s="1"/>
  <c r="M211" i="1"/>
  <c r="R211" i="1" s="1"/>
  <c r="M210" i="1"/>
  <c r="R210" i="1" s="1"/>
  <c r="M209" i="1"/>
  <c r="R209" i="1" s="1"/>
  <c r="M208" i="1"/>
  <c r="R208" i="1" s="1"/>
  <c r="M207" i="1"/>
  <c r="R207" i="1" s="1"/>
  <c r="M206" i="1"/>
  <c r="R206" i="1" s="1"/>
  <c r="M205" i="1"/>
  <c r="R205" i="1" s="1"/>
  <c r="M204" i="1"/>
  <c r="R204" i="1" s="1"/>
  <c r="M203" i="1"/>
  <c r="R203" i="1" s="1"/>
  <c r="M202" i="1"/>
  <c r="R202" i="1" s="1"/>
  <c r="M201" i="1"/>
  <c r="R201" i="1" s="1"/>
  <c r="M200" i="1"/>
  <c r="R200" i="1" s="1"/>
  <c r="M199" i="1"/>
  <c r="R199" i="1" s="1"/>
  <c r="M198" i="1"/>
  <c r="R198" i="1" s="1"/>
  <c r="M197" i="1"/>
  <c r="R197" i="1" s="1"/>
  <c r="M402" i="1"/>
  <c r="R402" i="1" s="1"/>
  <c r="M396" i="1"/>
  <c r="R396" i="1" s="1"/>
  <c r="M390" i="1"/>
  <c r="R390" i="1" s="1"/>
  <c r="M384" i="1"/>
  <c r="R384" i="1" s="1"/>
  <c r="M378" i="1"/>
  <c r="R378" i="1" s="1"/>
  <c r="M372" i="1"/>
  <c r="R372" i="1" s="1"/>
  <c r="M366" i="1"/>
  <c r="R366" i="1" s="1"/>
  <c r="M360" i="1"/>
  <c r="R360" i="1" s="1"/>
  <c r="M354" i="1"/>
  <c r="R354" i="1" s="1"/>
  <c r="M348" i="1"/>
  <c r="R348" i="1" s="1"/>
  <c r="M342" i="1"/>
  <c r="R342" i="1" s="1"/>
  <c r="M336" i="1"/>
  <c r="R336" i="1" s="1"/>
  <c r="M330" i="1"/>
  <c r="R330" i="1" s="1"/>
  <c r="M324" i="1"/>
  <c r="R324" i="1" s="1"/>
  <c r="M318" i="1"/>
  <c r="R318" i="1" s="1"/>
  <c r="M312" i="1"/>
  <c r="R312" i="1" s="1"/>
  <c r="M306" i="1"/>
  <c r="R306" i="1" s="1"/>
  <c r="M297" i="1"/>
  <c r="R297" i="1" s="1"/>
  <c r="M288" i="1"/>
  <c r="R288" i="1" s="1"/>
  <c r="M279" i="1"/>
  <c r="R279" i="1" s="1"/>
  <c r="M407" i="1"/>
  <c r="R407" i="1" s="1"/>
  <c r="M401" i="1"/>
  <c r="R401" i="1" s="1"/>
  <c r="M395" i="1"/>
  <c r="R395" i="1" s="1"/>
  <c r="M389" i="1"/>
  <c r="R389" i="1" s="1"/>
  <c r="M383" i="1"/>
  <c r="R383" i="1" s="1"/>
  <c r="M377" i="1"/>
  <c r="R377" i="1" s="1"/>
  <c r="M371" i="1"/>
  <c r="R371" i="1" s="1"/>
  <c r="M365" i="1"/>
  <c r="R365" i="1" s="1"/>
  <c r="M359" i="1"/>
  <c r="R359" i="1" s="1"/>
  <c r="M353" i="1"/>
  <c r="R353" i="1" s="1"/>
  <c r="M347" i="1"/>
  <c r="R347" i="1" s="1"/>
  <c r="M341" i="1"/>
  <c r="R341" i="1" s="1"/>
  <c r="M335" i="1"/>
  <c r="R335" i="1" s="1"/>
  <c r="M329" i="1"/>
  <c r="R329" i="1" s="1"/>
  <c r="M323" i="1"/>
  <c r="R323" i="1" s="1"/>
  <c r="M317" i="1"/>
  <c r="R317" i="1" s="1"/>
  <c r="M311" i="1"/>
  <c r="R311" i="1" s="1"/>
  <c r="M299" i="1"/>
  <c r="R299" i="1" s="1"/>
  <c r="M290" i="1"/>
  <c r="R290" i="1" s="1"/>
  <c r="M303" i="1"/>
  <c r="R303" i="1" s="1"/>
  <c r="M294" i="1"/>
  <c r="R294" i="1" s="1"/>
  <c r="M285" i="1"/>
  <c r="R285" i="1" s="1"/>
  <c r="M405" i="1"/>
  <c r="R405" i="1" s="1"/>
  <c r="M399" i="1"/>
  <c r="R399" i="1" s="1"/>
  <c r="M393" i="1"/>
  <c r="R393" i="1" s="1"/>
  <c r="M387" i="1"/>
  <c r="R387" i="1" s="1"/>
  <c r="M381" i="1"/>
  <c r="R381" i="1" s="1"/>
  <c r="M375" i="1"/>
  <c r="R375" i="1" s="1"/>
  <c r="M369" i="1"/>
  <c r="R369" i="1" s="1"/>
  <c r="M363" i="1"/>
  <c r="R363" i="1" s="1"/>
  <c r="M357" i="1"/>
  <c r="R357" i="1" s="1"/>
  <c r="M351" i="1"/>
  <c r="R351" i="1" s="1"/>
  <c r="M345" i="1"/>
  <c r="R345" i="1" s="1"/>
  <c r="M339" i="1"/>
  <c r="R339" i="1" s="1"/>
  <c r="M333" i="1"/>
  <c r="R333" i="1" s="1"/>
  <c r="M327" i="1"/>
  <c r="R327" i="1" s="1"/>
  <c r="M321" i="1"/>
  <c r="R321" i="1" s="1"/>
  <c r="M315" i="1"/>
  <c r="R315" i="1" s="1"/>
  <c r="M404" i="1"/>
  <c r="R404" i="1" s="1"/>
  <c r="M398" i="1"/>
  <c r="R398" i="1" s="1"/>
  <c r="M392" i="1"/>
  <c r="R392" i="1" s="1"/>
  <c r="M386" i="1"/>
  <c r="R386" i="1" s="1"/>
  <c r="M380" i="1"/>
  <c r="R380" i="1" s="1"/>
  <c r="M374" i="1"/>
  <c r="R374" i="1" s="1"/>
  <c r="M368" i="1"/>
  <c r="R368" i="1" s="1"/>
  <c r="M362" i="1"/>
  <c r="R362" i="1" s="1"/>
  <c r="M356" i="1"/>
  <c r="R356" i="1" s="1"/>
  <c r="M350" i="1"/>
  <c r="R350" i="1" s="1"/>
  <c r="M344" i="1"/>
  <c r="R344" i="1" s="1"/>
  <c r="M338" i="1"/>
  <c r="R338" i="1" s="1"/>
  <c r="M332" i="1"/>
  <c r="R332" i="1" s="1"/>
  <c r="M326" i="1"/>
  <c r="R326" i="1" s="1"/>
  <c r="M320" i="1"/>
  <c r="R320" i="1" s="1"/>
  <c r="M314" i="1"/>
  <c r="R314" i="1" s="1"/>
  <c r="M302" i="1"/>
  <c r="R302" i="1" s="1"/>
  <c r="M293" i="1"/>
  <c r="R293" i="1" s="1"/>
  <c r="M284" i="1"/>
  <c r="R284" i="1" s="1"/>
  <c r="M309" i="1"/>
  <c r="R309" i="1" s="1"/>
  <c r="M287" i="1"/>
  <c r="R287" i="1" s="1"/>
  <c r="M281" i="1"/>
  <c r="R281" i="1" s="1"/>
  <c r="M195" i="1"/>
  <c r="R195" i="1" s="1"/>
  <c r="M192" i="1"/>
  <c r="R192" i="1" s="1"/>
  <c r="M189" i="1"/>
  <c r="R189" i="1" s="1"/>
  <c r="M186" i="1"/>
  <c r="R186" i="1" s="1"/>
  <c r="M183" i="1"/>
  <c r="R183" i="1" s="1"/>
  <c r="M180" i="1"/>
  <c r="R180" i="1" s="1"/>
  <c r="M177" i="1"/>
  <c r="R177" i="1" s="1"/>
  <c r="M174" i="1"/>
  <c r="R174" i="1" s="1"/>
  <c r="M171" i="1"/>
  <c r="R171" i="1" s="1"/>
  <c r="M168" i="1"/>
  <c r="R168" i="1" s="1"/>
  <c r="M165" i="1"/>
  <c r="R165" i="1" s="1"/>
  <c r="M162" i="1"/>
  <c r="R162" i="1" s="1"/>
  <c r="M159" i="1"/>
  <c r="R159" i="1" s="1"/>
  <c r="M156" i="1"/>
  <c r="R156" i="1" s="1"/>
  <c r="M282" i="1"/>
  <c r="R282" i="1" s="1"/>
  <c r="M305" i="1"/>
  <c r="R305" i="1" s="1"/>
  <c r="M300" i="1"/>
  <c r="R300" i="1" s="1"/>
  <c r="M196" i="1"/>
  <c r="R196" i="1" s="1"/>
  <c r="M193" i="1"/>
  <c r="R193" i="1" s="1"/>
  <c r="M190" i="1"/>
  <c r="R190" i="1" s="1"/>
  <c r="M187" i="1"/>
  <c r="R187" i="1" s="1"/>
  <c r="M184" i="1"/>
  <c r="R184" i="1" s="1"/>
  <c r="M181" i="1"/>
  <c r="R181" i="1" s="1"/>
  <c r="M278" i="1"/>
  <c r="R278" i="1" s="1"/>
  <c r="M308" i="1"/>
  <c r="R308" i="1" s="1"/>
  <c r="M296" i="1"/>
  <c r="R296" i="1" s="1"/>
  <c r="M291" i="1"/>
  <c r="R291" i="1" s="1"/>
  <c r="M194" i="1"/>
  <c r="R194" i="1" s="1"/>
  <c r="M191" i="1"/>
  <c r="R191" i="1" s="1"/>
  <c r="M188" i="1"/>
  <c r="R188" i="1" s="1"/>
  <c r="M185" i="1"/>
  <c r="R185" i="1" s="1"/>
  <c r="M182" i="1"/>
  <c r="R182" i="1" s="1"/>
  <c r="M179" i="1"/>
  <c r="R179" i="1" s="1"/>
  <c r="M176" i="1"/>
  <c r="R176" i="1" s="1"/>
  <c r="M173" i="1"/>
  <c r="R173" i="1" s="1"/>
  <c r="M170" i="1"/>
  <c r="R170" i="1" s="1"/>
  <c r="M167" i="1"/>
  <c r="R167" i="1" s="1"/>
  <c r="M164" i="1"/>
  <c r="R164" i="1" s="1"/>
  <c r="M161" i="1"/>
  <c r="R161" i="1" s="1"/>
  <c r="M158" i="1"/>
  <c r="R158" i="1" s="1"/>
  <c r="M155" i="1"/>
  <c r="R155" i="1" s="1"/>
  <c r="M152" i="1"/>
  <c r="R152" i="1" s="1"/>
  <c r="M149" i="1"/>
  <c r="R149" i="1" s="1"/>
  <c r="M146" i="1"/>
  <c r="R146" i="1" s="1"/>
  <c r="M143" i="1"/>
  <c r="R143" i="1" s="1"/>
  <c r="M140" i="1"/>
  <c r="R140" i="1" s="1"/>
  <c r="M137" i="1"/>
  <c r="R137" i="1" s="1"/>
  <c r="M134" i="1"/>
  <c r="R134" i="1" s="1"/>
  <c r="M131" i="1"/>
  <c r="R131" i="1" s="1"/>
  <c r="M128" i="1"/>
  <c r="R128" i="1" s="1"/>
  <c r="M125" i="1"/>
  <c r="R125" i="1" s="1"/>
  <c r="M122" i="1"/>
  <c r="R122" i="1" s="1"/>
  <c r="M119" i="1"/>
  <c r="R119" i="1" s="1"/>
  <c r="M116" i="1"/>
  <c r="R116" i="1" s="1"/>
  <c r="M113" i="1"/>
  <c r="R113" i="1" s="1"/>
  <c r="M110" i="1"/>
  <c r="R110" i="1" s="1"/>
  <c r="M107" i="1"/>
  <c r="R107" i="1" s="1"/>
  <c r="M104" i="1"/>
  <c r="R104" i="1" s="1"/>
  <c r="M101" i="1"/>
  <c r="R101" i="1" s="1"/>
  <c r="M98" i="1"/>
  <c r="R98" i="1" s="1"/>
  <c r="M95" i="1"/>
  <c r="R95" i="1" s="1"/>
  <c r="M92" i="1"/>
  <c r="R92" i="1" s="1"/>
  <c r="M89" i="1"/>
  <c r="R89" i="1" s="1"/>
  <c r="M86" i="1"/>
  <c r="R86" i="1" s="1"/>
  <c r="M83" i="1"/>
  <c r="R83" i="1" s="1"/>
  <c r="M178" i="1"/>
  <c r="R178" i="1" s="1"/>
  <c r="M175" i="1"/>
  <c r="R175" i="1" s="1"/>
  <c r="M172" i="1"/>
  <c r="R172" i="1" s="1"/>
  <c r="M169" i="1"/>
  <c r="R169" i="1" s="1"/>
  <c r="M166" i="1"/>
  <c r="R166" i="1" s="1"/>
  <c r="M163" i="1"/>
  <c r="R163" i="1" s="1"/>
  <c r="M160" i="1"/>
  <c r="R160" i="1" s="1"/>
  <c r="M157" i="1"/>
  <c r="R157" i="1" s="1"/>
  <c r="M153" i="1"/>
  <c r="R153" i="1" s="1"/>
  <c r="M148" i="1"/>
  <c r="R148" i="1" s="1"/>
  <c r="M135" i="1"/>
  <c r="R135" i="1" s="1"/>
  <c r="M130" i="1"/>
  <c r="R130" i="1" s="1"/>
  <c r="M117" i="1"/>
  <c r="R117" i="1" s="1"/>
  <c r="M112" i="1"/>
  <c r="R112" i="1" s="1"/>
  <c r="M99" i="1"/>
  <c r="R99" i="1" s="1"/>
  <c r="M94" i="1"/>
  <c r="R94" i="1" s="1"/>
  <c r="M80" i="1"/>
  <c r="R80" i="1" s="1"/>
  <c r="M77" i="1"/>
  <c r="R77" i="1" s="1"/>
  <c r="M74" i="1"/>
  <c r="R74" i="1" s="1"/>
  <c r="M71" i="1"/>
  <c r="R71" i="1" s="1"/>
  <c r="M68" i="1"/>
  <c r="R68" i="1" s="1"/>
  <c r="M65" i="1"/>
  <c r="R65" i="1" s="1"/>
  <c r="M62" i="1"/>
  <c r="R62" i="1" s="1"/>
  <c r="M59" i="1"/>
  <c r="R59" i="1" s="1"/>
  <c r="M56" i="1"/>
  <c r="R56" i="1" s="1"/>
  <c r="M53" i="1"/>
  <c r="R53" i="1" s="1"/>
  <c r="M50" i="1"/>
  <c r="R50" i="1" s="1"/>
  <c r="M47" i="1"/>
  <c r="R47" i="1" s="1"/>
  <c r="M44" i="1"/>
  <c r="R44" i="1" s="1"/>
  <c r="M41" i="1"/>
  <c r="R41" i="1" s="1"/>
  <c r="M38" i="1"/>
  <c r="R38" i="1" s="1"/>
  <c r="M35" i="1"/>
  <c r="R35" i="1" s="1"/>
  <c r="M32" i="1"/>
  <c r="R32" i="1" s="1"/>
  <c r="M29" i="1"/>
  <c r="R29" i="1" s="1"/>
  <c r="M26" i="1"/>
  <c r="R26" i="1" s="1"/>
  <c r="M23" i="1"/>
  <c r="R23" i="1" s="1"/>
  <c r="M20" i="1"/>
  <c r="R20" i="1" s="1"/>
  <c r="M17" i="1"/>
  <c r="R17" i="1" s="1"/>
  <c r="M14" i="1"/>
  <c r="R14" i="1" s="1"/>
  <c r="M10" i="1"/>
  <c r="R10" i="1" s="1"/>
  <c r="M5" i="1"/>
  <c r="R5" i="1" s="1"/>
  <c r="M150" i="1"/>
  <c r="R150" i="1" s="1"/>
  <c r="M145" i="1"/>
  <c r="R145" i="1" s="1"/>
  <c r="M132" i="1"/>
  <c r="R132" i="1" s="1"/>
  <c r="M127" i="1"/>
  <c r="R127" i="1" s="1"/>
  <c r="M114" i="1"/>
  <c r="R114" i="1" s="1"/>
  <c r="M109" i="1"/>
  <c r="R109" i="1" s="1"/>
  <c r="M96" i="1"/>
  <c r="R96" i="1" s="1"/>
  <c r="M91" i="1"/>
  <c r="R91" i="1" s="1"/>
  <c r="M6" i="1"/>
  <c r="R6" i="1" s="1"/>
  <c r="M147" i="1"/>
  <c r="R147" i="1" s="1"/>
  <c r="M142" i="1"/>
  <c r="R142" i="1" s="1"/>
  <c r="M129" i="1"/>
  <c r="R129" i="1" s="1"/>
  <c r="M124" i="1"/>
  <c r="R124" i="1" s="1"/>
  <c r="M111" i="1"/>
  <c r="R111" i="1" s="1"/>
  <c r="M106" i="1"/>
  <c r="R106" i="1" s="1"/>
  <c r="M93" i="1"/>
  <c r="R93" i="1" s="1"/>
  <c r="M88" i="1"/>
  <c r="R88" i="1" s="1"/>
  <c r="M81" i="1"/>
  <c r="R81" i="1" s="1"/>
  <c r="M78" i="1"/>
  <c r="R78" i="1" s="1"/>
  <c r="M75" i="1"/>
  <c r="R75" i="1" s="1"/>
  <c r="M72" i="1"/>
  <c r="R72" i="1" s="1"/>
  <c r="M69" i="1"/>
  <c r="R69" i="1" s="1"/>
  <c r="M66" i="1"/>
  <c r="R66" i="1" s="1"/>
  <c r="M63" i="1"/>
  <c r="R63" i="1" s="1"/>
  <c r="M60" i="1"/>
  <c r="R60" i="1" s="1"/>
  <c r="M57" i="1"/>
  <c r="R57" i="1" s="1"/>
  <c r="M54" i="1"/>
  <c r="R54" i="1" s="1"/>
  <c r="M51" i="1"/>
  <c r="R51" i="1" s="1"/>
  <c r="M48" i="1"/>
  <c r="R48" i="1" s="1"/>
  <c r="M45" i="1"/>
  <c r="R45" i="1" s="1"/>
  <c r="M42" i="1"/>
  <c r="R42" i="1" s="1"/>
  <c r="M39" i="1"/>
  <c r="R39" i="1" s="1"/>
  <c r="M36" i="1"/>
  <c r="R36" i="1" s="1"/>
  <c r="M144" i="1"/>
  <c r="R144" i="1" s="1"/>
  <c r="M139" i="1"/>
  <c r="R139" i="1" s="1"/>
  <c r="M126" i="1"/>
  <c r="R126" i="1" s="1"/>
  <c r="M121" i="1"/>
  <c r="R121" i="1" s="1"/>
  <c r="M108" i="1"/>
  <c r="R108" i="1" s="1"/>
  <c r="M103" i="1"/>
  <c r="R103" i="1" s="1"/>
  <c r="M90" i="1"/>
  <c r="R90" i="1" s="1"/>
  <c r="M85" i="1"/>
  <c r="R85" i="1" s="1"/>
  <c r="M154" i="1"/>
  <c r="R154" i="1" s="1"/>
  <c r="M141" i="1"/>
  <c r="R141" i="1" s="1"/>
  <c r="M136" i="1"/>
  <c r="R136" i="1" s="1"/>
  <c r="M123" i="1"/>
  <c r="R123" i="1" s="1"/>
  <c r="M118" i="1"/>
  <c r="R118" i="1" s="1"/>
  <c r="M105" i="1"/>
  <c r="R105" i="1" s="1"/>
  <c r="M100" i="1"/>
  <c r="R100" i="1" s="1"/>
  <c r="M87" i="1"/>
  <c r="R87" i="1" s="1"/>
  <c r="M82" i="1"/>
  <c r="R82" i="1" s="1"/>
  <c r="M79" i="1"/>
  <c r="R79" i="1" s="1"/>
  <c r="M76" i="1"/>
  <c r="R76" i="1" s="1"/>
  <c r="M73" i="1"/>
  <c r="R73" i="1" s="1"/>
  <c r="M70" i="1"/>
  <c r="R70" i="1" s="1"/>
  <c r="M67" i="1"/>
  <c r="R67" i="1" s="1"/>
  <c r="M64" i="1"/>
  <c r="R64" i="1" s="1"/>
  <c r="M61" i="1"/>
  <c r="R61" i="1" s="1"/>
  <c r="M58" i="1"/>
  <c r="R58" i="1" s="1"/>
  <c r="M55" i="1"/>
  <c r="R55" i="1" s="1"/>
  <c r="M52" i="1"/>
  <c r="R52" i="1" s="1"/>
  <c r="M49" i="1"/>
  <c r="R49" i="1" s="1"/>
  <c r="M46" i="1"/>
  <c r="R46" i="1" s="1"/>
  <c r="M43" i="1"/>
  <c r="R43" i="1" s="1"/>
  <c r="M151" i="1"/>
  <c r="R151" i="1" s="1"/>
  <c r="M138" i="1"/>
  <c r="R138" i="1" s="1"/>
  <c r="M133" i="1"/>
  <c r="R133" i="1" s="1"/>
  <c r="M120" i="1"/>
  <c r="R120" i="1" s="1"/>
  <c r="M115" i="1"/>
  <c r="R115" i="1" s="1"/>
  <c r="M102" i="1"/>
  <c r="R102" i="1" s="1"/>
  <c r="M97" i="1"/>
  <c r="R97" i="1" s="1"/>
  <c r="M84" i="1"/>
  <c r="R84" i="1" s="1"/>
  <c r="M8" i="1"/>
  <c r="R8" i="1" s="1"/>
  <c r="M4" i="1"/>
  <c r="R4" i="1" s="1"/>
  <c r="M2" i="1"/>
  <c r="R2" i="1" s="1"/>
  <c r="N672" i="1"/>
  <c r="S672" i="1" s="1"/>
  <c r="N671" i="1"/>
  <c r="S671" i="1" s="1"/>
  <c r="N670" i="1"/>
  <c r="S670" i="1" s="1"/>
  <c r="N669" i="1"/>
  <c r="S669" i="1" s="1"/>
  <c r="N668" i="1"/>
  <c r="S668" i="1" s="1"/>
  <c r="N667" i="1"/>
  <c r="S667" i="1" s="1"/>
  <c r="N666" i="1"/>
  <c r="S666" i="1" s="1"/>
  <c r="N665" i="1"/>
  <c r="S665" i="1" s="1"/>
  <c r="N664" i="1"/>
  <c r="S664" i="1" s="1"/>
  <c r="N663" i="1"/>
  <c r="S663" i="1" s="1"/>
  <c r="N662" i="1"/>
  <c r="S662" i="1" s="1"/>
  <c r="N661" i="1"/>
  <c r="S661" i="1" s="1"/>
  <c r="N660" i="1"/>
  <c r="S660" i="1" s="1"/>
  <c r="N659" i="1"/>
  <c r="S659" i="1" s="1"/>
  <c r="N658" i="1"/>
  <c r="S658" i="1" s="1"/>
  <c r="N657" i="1"/>
  <c r="S657" i="1" s="1"/>
  <c r="N656" i="1"/>
  <c r="S656" i="1" s="1"/>
  <c r="N655" i="1"/>
  <c r="S655" i="1" s="1"/>
  <c r="N654" i="1"/>
  <c r="S654" i="1" s="1"/>
  <c r="N653" i="1"/>
  <c r="S653" i="1" s="1"/>
  <c r="N652" i="1"/>
  <c r="S652" i="1" s="1"/>
  <c r="N651" i="1"/>
  <c r="S651" i="1" s="1"/>
  <c r="N650" i="1"/>
  <c r="S650" i="1" s="1"/>
  <c r="N649" i="1"/>
  <c r="S649" i="1" s="1"/>
  <c r="N648" i="1"/>
  <c r="S648" i="1" s="1"/>
  <c r="N647" i="1"/>
  <c r="S647" i="1" s="1"/>
  <c r="N646" i="1"/>
  <c r="S646" i="1" s="1"/>
  <c r="N645" i="1"/>
  <c r="S645" i="1" s="1"/>
  <c r="N644" i="1"/>
  <c r="S644" i="1" s="1"/>
  <c r="N643" i="1"/>
  <c r="S643" i="1" s="1"/>
  <c r="N642" i="1"/>
  <c r="S642" i="1" s="1"/>
  <c r="N641" i="1"/>
  <c r="S641" i="1" s="1"/>
  <c r="N640" i="1"/>
  <c r="S640" i="1" s="1"/>
  <c r="N639" i="1"/>
  <c r="S639" i="1" s="1"/>
  <c r="N638" i="1"/>
  <c r="S638" i="1" s="1"/>
  <c r="N637" i="1"/>
  <c r="S637" i="1" s="1"/>
  <c r="N636" i="1"/>
  <c r="S636" i="1" s="1"/>
  <c r="N635" i="1"/>
  <c r="S635" i="1" s="1"/>
  <c r="N634" i="1"/>
  <c r="S634" i="1" s="1"/>
  <c r="N633" i="1"/>
  <c r="S633" i="1" s="1"/>
  <c r="N632" i="1"/>
  <c r="S632" i="1" s="1"/>
  <c r="N631" i="1"/>
  <c r="S631" i="1" s="1"/>
  <c r="N628" i="1"/>
  <c r="S628" i="1" s="1"/>
  <c r="N625" i="1"/>
  <c r="S625" i="1" s="1"/>
  <c r="N622" i="1"/>
  <c r="S622" i="1" s="1"/>
  <c r="N619" i="1"/>
  <c r="S619" i="1" s="1"/>
  <c r="N616" i="1"/>
  <c r="S616" i="1" s="1"/>
  <c r="N614" i="1"/>
  <c r="S614" i="1" s="1"/>
  <c r="N612" i="1"/>
  <c r="S612" i="1" s="1"/>
  <c r="N610" i="1"/>
  <c r="S610" i="1" s="1"/>
  <c r="N608" i="1"/>
  <c r="S608" i="1" s="1"/>
  <c r="N606" i="1"/>
  <c r="S606" i="1" s="1"/>
  <c r="N604" i="1"/>
  <c r="S604" i="1" s="1"/>
  <c r="N602" i="1"/>
  <c r="S602" i="1" s="1"/>
  <c r="N600" i="1"/>
  <c r="S600" i="1" s="1"/>
  <c r="N598" i="1"/>
  <c r="S598" i="1" s="1"/>
  <c r="N597" i="1"/>
  <c r="S597" i="1" s="1"/>
  <c r="N596" i="1"/>
  <c r="S596" i="1" s="1"/>
  <c r="N595" i="1"/>
  <c r="S595" i="1" s="1"/>
  <c r="N594" i="1"/>
  <c r="S594" i="1" s="1"/>
  <c r="N593" i="1"/>
  <c r="S593" i="1" s="1"/>
  <c r="N592" i="1"/>
  <c r="S592" i="1" s="1"/>
  <c r="N591" i="1"/>
  <c r="S591" i="1" s="1"/>
  <c r="N590" i="1"/>
  <c r="S590" i="1" s="1"/>
  <c r="N589" i="1"/>
  <c r="S589" i="1" s="1"/>
  <c r="N588" i="1"/>
  <c r="S588" i="1" s="1"/>
  <c r="N587" i="1"/>
  <c r="S587" i="1" s="1"/>
  <c r="N586" i="1"/>
  <c r="S586" i="1" s="1"/>
  <c r="N585" i="1"/>
  <c r="S585" i="1" s="1"/>
  <c r="N584" i="1"/>
  <c r="S584" i="1" s="1"/>
  <c r="N583" i="1"/>
  <c r="S583" i="1" s="1"/>
  <c r="N582" i="1"/>
  <c r="S582" i="1" s="1"/>
  <c r="N581" i="1"/>
  <c r="S581" i="1" s="1"/>
  <c r="N580" i="1"/>
  <c r="S580" i="1" s="1"/>
  <c r="N579" i="1"/>
  <c r="S579" i="1" s="1"/>
  <c r="N578" i="1"/>
  <c r="S578" i="1" s="1"/>
  <c r="N577" i="1"/>
  <c r="S577" i="1" s="1"/>
  <c r="N576" i="1"/>
  <c r="S576" i="1" s="1"/>
  <c r="N575" i="1"/>
  <c r="S575" i="1" s="1"/>
  <c r="N574" i="1"/>
  <c r="S574" i="1" s="1"/>
  <c r="N573" i="1"/>
  <c r="S573" i="1" s="1"/>
  <c r="N572" i="1"/>
  <c r="S572" i="1" s="1"/>
  <c r="N571" i="1"/>
  <c r="S571" i="1" s="1"/>
  <c r="N570" i="1"/>
  <c r="S570" i="1" s="1"/>
  <c r="N569" i="1"/>
  <c r="S569" i="1" s="1"/>
  <c r="N568" i="1"/>
  <c r="S568" i="1" s="1"/>
  <c r="N567" i="1"/>
  <c r="S567" i="1" s="1"/>
  <c r="N566" i="1"/>
  <c r="S566" i="1" s="1"/>
  <c r="N565" i="1"/>
  <c r="S565" i="1" s="1"/>
  <c r="N564" i="1"/>
  <c r="S564" i="1" s="1"/>
  <c r="N563" i="1"/>
  <c r="S563" i="1" s="1"/>
  <c r="N562" i="1"/>
  <c r="S562" i="1" s="1"/>
  <c r="N561" i="1"/>
  <c r="S561" i="1" s="1"/>
  <c r="N560" i="1"/>
  <c r="S560" i="1" s="1"/>
  <c r="N559" i="1"/>
  <c r="S559" i="1" s="1"/>
  <c r="N558" i="1"/>
  <c r="S558" i="1" s="1"/>
  <c r="N557" i="1"/>
  <c r="S557" i="1" s="1"/>
  <c r="N556" i="1"/>
  <c r="S556" i="1" s="1"/>
  <c r="N555" i="1"/>
  <c r="S555" i="1" s="1"/>
  <c r="N554" i="1"/>
  <c r="S554" i="1" s="1"/>
  <c r="N553" i="1"/>
  <c r="S553" i="1" s="1"/>
  <c r="N552" i="1"/>
  <c r="S552" i="1" s="1"/>
  <c r="N551" i="1"/>
  <c r="S551" i="1" s="1"/>
  <c r="N550" i="1"/>
  <c r="S550" i="1" s="1"/>
  <c r="N549" i="1"/>
  <c r="S549" i="1" s="1"/>
  <c r="N548" i="1"/>
  <c r="S548" i="1" s="1"/>
  <c r="N547" i="1"/>
  <c r="S547" i="1" s="1"/>
  <c r="N546" i="1"/>
  <c r="S546" i="1" s="1"/>
  <c r="N545" i="1"/>
  <c r="S545" i="1" s="1"/>
  <c r="N544" i="1"/>
  <c r="S544" i="1" s="1"/>
  <c r="N543" i="1"/>
  <c r="S543" i="1" s="1"/>
  <c r="N613" i="1"/>
  <c r="S613" i="1" s="1"/>
  <c r="N607" i="1"/>
  <c r="S607" i="1" s="1"/>
  <c r="N601" i="1"/>
  <c r="S601" i="1" s="1"/>
  <c r="N624" i="1"/>
  <c r="S624" i="1" s="1"/>
  <c r="N620" i="1"/>
  <c r="S620" i="1" s="1"/>
  <c r="N615" i="1"/>
  <c r="S615" i="1" s="1"/>
  <c r="N621" i="1"/>
  <c r="S621" i="1" s="1"/>
  <c r="N617" i="1"/>
  <c r="S617" i="1" s="1"/>
  <c r="N629" i="1"/>
  <c r="S629" i="1" s="1"/>
  <c r="N618" i="1"/>
  <c r="S618" i="1" s="1"/>
  <c r="N627" i="1"/>
  <c r="S627" i="1" s="1"/>
  <c r="N611" i="1"/>
  <c r="S611" i="1" s="1"/>
  <c r="N529" i="1"/>
  <c r="S529" i="1" s="1"/>
  <c r="N526" i="1"/>
  <c r="S526" i="1" s="1"/>
  <c r="N523" i="1"/>
  <c r="S523" i="1" s="1"/>
  <c r="N520" i="1"/>
  <c r="S520" i="1" s="1"/>
  <c r="N517" i="1"/>
  <c r="S517" i="1" s="1"/>
  <c r="N514" i="1"/>
  <c r="S514" i="1" s="1"/>
  <c r="N511" i="1"/>
  <c r="S511" i="1" s="1"/>
  <c r="N508" i="1"/>
  <c r="S508" i="1" s="1"/>
  <c r="N505" i="1"/>
  <c r="S505" i="1" s="1"/>
  <c r="N502" i="1"/>
  <c r="S502" i="1" s="1"/>
  <c r="N499" i="1"/>
  <c r="S499" i="1" s="1"/>
  <c r="N496" i="1"/>
  <c r="S496" i="1" s="1"/>
  <c r="N493" i="1"/>
  <c r="S493" i="1" s="1"/>
  <c r="N490" i="1"/>
  <c r="S490" i="1" s="1"/>
  <c r="N487" i="1"/>
  <c r="S487" i="1" s="1"/>
  <c r="N484" i="1"/>
  <c r="S484" i="1" s="1"/>
  <c r="N481" i="1"/>
  <c r="S481" i="1" s="1"/>
  <c r="N478" i="1"/>
  <c r="S478" i="1" s="1"/>
  <c r="N475" i="1"/>
  <c r="S475" i="1" s="1"/>
  <c r="N472" i="1"/>
  <c r="S472" i="1" s="1"/>
  <c r="N469" i="1"/>
  <c r="S469" i="1" s="1"/>
  <c r="N466" i="1"/>
  <c r="S466" i="1" s="1"/>
  <c r="N463" i="1"/>
  <c r="S463" i="1" s="1"/>
  <c r="N460" i="1"/>
  <c r="S460" i="1" s="1"/>
  <c r="N542" i="1"/>
  <c r="S542" i="1" s="1"/>
  <c r="N541" i="1"/>
  <c r="S541" i="1" s="1"/>
  <c r="N533" i="1"/>
  <c r="S533" i="1" s="1"/>
  <c r="N532" i="1"/>
  <c r="S532" i="1" s="1"/>
  <c r="N524" i="1"/>
  <c r="S524" i="1" s="1"/>
  <c r="N519" i="1"/>
  <c r="S519" i="1" s="1"/>
  <c r="N506" i="1"/>
  <c r="S506" i="1" s="1"/>
  <c r="N501" i="1"/>
  <c r="S501" i="1" s="1"/>
  <c r="N488" i="1"/>
  <c r="S488" i="1" s="1"/>
  <c r="N483" i="1"/>
  <c r="S483" i="1" s="1"/>
  <c r="N470" i="1"/>
  <c r="S470" i="1" s="1"/>
  <c r="N630" i="1"/>
  <c r="S630" i="1" s="1"/>
  <c r="N609" i="1"/>
  <c r="S609" i="1" s="1"/>
  <c r="N603" i="1"/>
  <c r="S603" i="1" s="1"/>
  <c r="N540" i="1"/>
  <c r="S540" i="1" s="1"/>
  <c r="N521" i="1"/>
  <c r="S521" i="1" s="1"/>
  <c r="N516" i="1"/>
  <c r="S516" i="1" s="1"/>
  <c r="N503" i="1"/>
  <c r="S503" i="1" s="1"/>
  <c r="N498" i="1"/>
  <c r="S498" i="1" s="1"/>
  <c r="N485" i="1"/>
  <c r="S485" i="1" s="1"/>
  <c r="N480" i="1"/>
  <c r="S480" i="1" s="1"/>
  <c r="N605" i="1"/>
  <c r="S605" i="1" s="1"/>
  <c r="N539" i="1"/>
  <c r="S539" i="1" s="1"/>
  <c r="N538" i="1"/>
  <c r="S538" i="1" s="1"/>
  <c r="N531" i="1"/>
  <c r="S531" i="1" s="1"/>
  <c r="N599" i="1"/>
  <c r="S599" i="1" s="1"/>
  <c r="N537" i="1"/>
  <c r="S537" i="1" s="1"/>
  <c r="N626" i="1"/>
  <c r="S626" i="1" s="1"/>
  <c r="N623" i="1"/>
  <c r="S623" i="1" s="1"/>
  <c r="N536" i="1"/>
  <c r="S536" i="1" s="1"/>
  <c r="N535" i="1"/>
  <c r="S535" i="1" s="1"/>
  <c r="N530" i="1"/>
  <c r="S530" i="1" s="1"/>
  <c r="N534" i="1"/>
  <c r="S534" i="1" s="1"/>
  <c r="N527" i="1"/>
  <c r="S527" i="1" s="1"/>
  <c r="N522" i="1"/>
  <c r="S522" i="1" s="1"/>
  <c r="N509" i="1"/>
  <c r="S509" i="1" s="1"/>
  <c r="N504" i="1"/>
  <c r="S504" i="1" s="1"/>
  <c r="N491" i="1"/>
  <c r="S491" i="1" s="1"/>
  <c r="N486" i="1"/>
  <c r="S486" i="1" s="1"/>
  <c r="N473" i="1"/>
  <c r="S473" i="1" s="1"/>
  <c r="N468" i="1"/>
  <c r="S468" i="1" s="1"/>
  <c r="N457" i="1"/>
  <c r="S457" i="1" s="1"/>
  <c r="N454" i="1"/>
  <c r="S454" i="1" s="1"/>
  <c r="N451" i="1"/>
  <c r="S451" i="1" s="1"/>
  <c r="N448" i="1"/>
  <c r="S448" i="1" s="1"/>
  <c r="N445" i="1"/>
  <c r="S445" i="1" s="1"/>
  <c r="N442" i="1"/>
  <c r="S442" i="1" s="1"/>
  <c r="N439" i="1"/>
  <c r="S439" i="1" s="1"/>
  <c r="N436" i="1"/>
  <c r="S436" i="1" s="1"/>
  <c r="N433" i="1"/>
  <c r="S433" i="1" s="1"/>
  <c r="N430" i="1"/>
  <c r="S430" i="1" s="1"/>
  <c r="N427" i="1"/>
  <c r="S427" i="1" s="1"/>
  <c r="N424" i="1"/>
  <c r="S424" i="1" s="1"/>
  <c r="N421" i="1"/>
  <c r="S421" i="1" s="1"/>
  <c r="N418" i="1"/>
  <c r="S418" i="1" s="1"/>
  <c r="N415" i="1"/>
  <c r="S415" i="1" s="1"/>
  <c r="N412" i="1"/>
  <c r="S412" i="1" s="1"/>
  <c r="N409" i="1"/>
  <c r="S409" i="1" s="1"/>
  <c r="N525" i="1"/>
  <c r="S525" i="1" s="1"/>
  <c r="N518" i="1"/>
  <c r="S518" i="1" s="1"/>
  <c r="N513" i="1"/>
  <c r="S513" i="1" s="1"/>
  <c r="N500" i="1"/>
  <c r="S500" i="1" s="1"/>
  <c r="N495" i="1"/>
  <c r="S495" i="1" s="1"/>
  <c r="N482" i="1"/>
  <c r="S482" i="1" s="1"/>
  <c r="N477" i="1"/>
  <c r="S477" i="1" s="1"/>
  <c r="N467" i="1"/>
  <c r="S467" i="1" s="1"/>
  <c r="N462" i="1"/>
  <c r="S462" i="1" s="1"/>
  <c r="N458" i="1"/>
  <c r="S458" i="1" s="1"/>
  <c r="N453" i="1"/>
  <c r="S453" i="1" s="1"/>
  <c r="N440" i="1"/>
  <c r="S440" i="1" s="1"/>
  <c r="N435" i="1"/>
  <c r="S435" i="1" s="1"/>
  <c r="N422" i="1"/>
  <c r="S422" i="1" s="1"/>
  <c r="N417" i="1"/>
  <c r="S417" i="1" s="1"/>
  <c r="N407" i="1"/>
  <c r="S407" i="1" s="1"/>
  <c r="N404" i="1"/>
  <c r="S404" i="1" s="1"/>
  <c r="N401" i="1"/>
  <c r="S401" i="1" s="1"/>
  <c r="N398" i="1"/>
  <c r="S398" i="1" s="1"/>
  <c r="N395" i="1"/>
  <c r="S395" i="1" s="1"/>
  <c r="N392" i="1"/>
  <c r="S392" i="1" s="1"/>
  <c r="N389" i="1"/>
  <c r="S389" i="1" s="1"/>
  <c r="N386" i="1"/>
  <c r="S386" i="1" s="1"/>
  <c r="N383" i="1"/>
  <c r="S383" i="1" s="1"/>
  <c r="N380" i="1"/>
  <c r="S380" i="1" s="1"/>
  <c r="N377" i="1"/>
  <c r="S377" i="1" s="1"/>
  <c r="N374" i="1"/>
  <c r="S374" i="1" s="1"/>
  <c r="N371" i="1"/>
  <c r="S371" i="1" s="1"/>
  <c r="N368" i="1"/>
  <c r="S368" i="1" s="1"/>
  <c r="N365" i="1"/>
  <c r="S365" i="1" s="1"/>
  <c r="N362" i="1"/>
  <c r="S362" i="1" s="1"/>
  <c r="N359" i="1"/>
  <c r="S359" i="1" s="1"/>
  <c r="N356" i="1"/>
  <c r="S356" i="1" s="1"/>
  <c r="N353" i="1"/>
  <c r="S353" i="1" s="1"/>
  <c r="N350" i="1"/>
  <c r="S350" i="1" s="1"/>
  <c r="N347" i="1"/>
  <c r="S347" i="1" s="1"/>
  <c r="N344" i="1"/>
  <c r="S344" i="1" s="1"/>
  <c r="N341" i="1"/>
  <c r="S341" i="1" s="1"/>
  <c r="N338" i="1"/>
  <c r="S338" i="1" s="1"/>
  <c r="N335" i="1"/>
  <c r="S335" i="1" s="1"/>
  <c r="N332" i="1"/>
  <c r="S332" i="1" s="1"/>
  <c r="N329" i="1"/>
  <c r="S329" i="1" s="1"/>
  <c r="N326" i="1"/>
  <c r="S326" i="1" s="1"/>
  <c r="N323" i="1"/>
  <c r="S323" i="1" s="1"/>
  <c r="N320" i="1"/>
  <c r="S320" i="1" s="1"/>
  <c r="N317" i="1"/>
  <c r="S317" i="1" s="1"/>
  <c r="N314" i="1"/>
  <c r="S314" i="1" s="1"/>
  <c r="N311" i="1"/>
  <c r="S311" i="1" s="1"/>
  <c r="N308" i="1"/>
  <c r="S308" i="1" s="1"/>
  <c r="N528" i="1"/>
  <c r="S528" i="1" s="1"/>
  <c r="N461" i="1"/>
  <c r="S461" i="1" s="1"/>
  <c r="N455" i="1"/>
  <c r="S455" i="1" s="1"/>
  <c r="N450" i="1"/>
  <c r="S450" i="1" s="1"/>
  <c r="N437" i="1"/>
  <c r="S437" i="1" s="1"/>
  <c r="N432" i="1"/>
  <c r="S432" i="1" s="1"/>
  <c r="N510" i="1"/>
  <c r="S510" i="1" s="1"/>
  <c r="N492" i="1"/>
  <c r="S492" i="1" s="1"/>
  <c r="N474" i="1"/>
  <c r="S474" i="1" s="1"/>
  <c r="N465" i="1"/>
  <c r="S465" i="1" s="1"/>
  <c r="N452" i="1"/>
  <c r="S452" i="1" s="1"/>
  <c r="N447" i="1"/>
  <c r="S447" i="1" s="1"/>
  <c r="N434" i="1"/>
  <c r="S434" i="1" s="1"/>
  <c r="N429" i="1"/>
  <c r="S429" i="1" s="1"/>
  <c r="N515" i="1"/>
  <c r="S515" i="1" s="1"/>
  <c r="N497" i="1"/>
  <c r="S497" i="1" s="1"/>
  <c r="N479" i="1"/>
  <c r="S479" i="1" s="1"/>
  <c r="N464" i="1"/>
  <c r="S464" i="1" s="1"/>
  <c r="N449" i="1"/>
  <c r="S449" i="1" s="1"/>
  <c r="N444" i="1"/>
  <c r="S444" i="1" s="1"/>
  <c r="N431" i="1"/>
  <c r="S431" i="1" s="1"/>
  <c r="N507" i="1"/>
  <c r="S507" i="1" s="1"/>
  <c r="N489" i="1"/>
  <c r="S489" i="1" s="1"/>
  <c r="N471" i="1"/>
  <c r="S471" i="1" s="1"/>
  <c r="N459" i="1"/>
  <c r="S459" i="1" s="1"/>
  <c r="N446" i="1"/>
  <c r="S446" i="1" s="1"/>
  <c r="N441" i="1"/>
  <c r="S441" i="1" s="1"/>
  <c r="N428" i="1"/>
  <c r="S428" i="1" s="1"/>
  <c r="N512" i="1"/>
  <c r="S512" i="1" s="1"/>
  <c r="N494" i="1"/>
  <c r="S494" i="1" s="1"/>
  <c r="N476" i="1"/>
  <c r="S476" i="1" s="1"/>
  <c r="N456" i="1"/>
  <c r="S456" i="1" s="1"/>
  <c r="N443" i="1"/>
  <c r="S443" i="1" s="1"/>
  <c r="N438" i="1"/>
  <c r="S438" i="1" s="1"/>
  <c r="N425" i="1"/>
  <c r="S425" i="1" s="1"/>
  <c r="N420" i="1"/>
  <c r="S420" i="1" s="1"/>
  <c r="N423" i="1"/>
  <c r="S423" i="1" s="1"/>
  <c r="N408" i="1"/>
  <c r="S408" i="1" s="1"/>
  <c r="N299" i="1"/>
  <c r="S299" i="1" s="1"/>
  <c r="N290" i="1"/>
  <c r="S290" i="1" s="1"/>
  <c r="N281" i="1"/>
  <c r="S281" i="1" s="1"/>
  <c r="N426" i="1"/>
  <c r="S426" i="1" s="1"/>
  <c r="N419" i="1"/>
  <c r="S419" i="1" s="1"/>
  <c r="N416" i="1"/>
  <c r="S416" i="1" s="1"/>
  <c r="N414" i="1"/>
  <c r="S414" i="1" s="1"/>
  <c r="N413" i="1"/>
  <c r="S413" i="1" s="1"/>
  <c r="N411" i="1"/>
  <c r="S411" i="1" s="1"/>
  <c r="N410" i="1"/>
  <c r="S410" i="1" s="1"/>
  <c r="N303" i="1"/>
  <c r="S303" i="1" s="1"/>
  <c r="N301" i="1"/>
  <c r="S301" i="1" s="1"/>
  <c r="N294" i="1"/>
  <c r="S294" i="1" s="1"/>
  <c r="N292" i="1"/>
  <c r="S292" i="1" s="1"/>
  <c r="N285" i="1"/>
  <c r="S285" i="1" s="1"/>
  <c r="N283" i="1"/>
  <c r="S283" i="1" s="1"/>
  <c r="N406" i="1"/>
  <c r="S406" i="1" s="1"/>
  <c r="N405" i="1"/>
  <c r="S405" i="1" s="1"/>
  <c r="N400" i="1"/>
  <c r="S400" i="1" s="1"/>
  <c r="N399" i="1"/>
  <c r="S399" i="1" s="1"/>
  <c r="N394" i="1"/>
  <c r="S394" i="1" s="1"/>
  <c r="N393" i="1"/>
  <c r="S393" i="1" s="1"/>
  <c r="N388" i="1"/>
  <c r="S388" i="1" s="1"/>
  <c r="N387" i="1"/>
  <c r="S387" i="1" s="1"/>
  <c r="N382" i="1"/>
  <c r="S382" i="1" s="1"/>
  <c r="N381" i="1"/>
  <c r="S381" i="1" s="1"/>
  <c r="N376" i="1"/>
  <c r="S376" i="1" s="1"/>
  <c r="N375" i="1"/>
  <c r="S375" i="1" s="1"/>
  <c r="N370" i="1"/>
  <c r="S370" i="1" s="1"/>
  <c r="N369" i="1"/>
  <c r="S369" i="1" s="1"/>
  <c r="N364" i="1"/>
  <c r="S364" i="1" s="1"/>
  <c r="N363" i="1"/>
  <c r="S363" i="1" s="1"/>
  <c r="N358" i="1"/>
  <c r="S358" i="1" s="1"/>
  <c r="N357" i="1"/>
  <c r="S357" i="1" s="1"/>
  <c r="N352" i="1"/>
  <c r="S352" i="1" s="1"/>
  <c r="N351" i="1"/>
  <c r="S351" i="1" s="1"/>
  <c r="N346" i="1"/>
  <c r="S346" i="1" s="1"/>
  <c r="N345" i="1"/>
  <c r="S345" i="1" s="1"/>
  <c r="N340" i="1"/>
  <c r="S340" i="1" s="1"/>
  <c r="N339" i="1"/>
  <c r="S339" i="1" s="1"/>
  <c r="N334" i="1"/>
  <c r="S334" i="1" s="1"/>
  <c r="N333" i="1"/>
  <c r="S333" i="1" s="1"/>
  <c r="N328" i="1"/>
  <c r="S328" i="1" s="1"/>
  <c r="N327" i="1"/>
  <c r="S327" i="1" s="1"/>
  <c r="N322" i="1"/>
  <c r="S322" i="1" s="1"/>
  <c r="N321" i="1"/>
  <c r="S321" i="1" s="1"/>
  <c r="N316" i="1"/>
  <c r="S316" i="1" s="1"/>
  <c r="N315" i="1"/>
  <c r="S315" i="1" s="1"/>
  <c r="N310" i="1"/>
  <c r="S310" i="1" s="1"/>
  <c r="N309" i="1"/>
  <c r="S309" i="1" s="1"/>
  <c r="N305" i="1"/>
  <c r="S305" i="1" s="1"/>
  <c r="N296" i="1"/>
  <c r="S296" i="1" s="1"/>
  <c r="N287" i="1"/>
  <c r="S287" i="1" s="1"/>
  <c r="N278" i="1"/>
  <c r="S278" i="1" s="1"/>
  <c r="N403" i="1"/>
  <c r="S403" i="1" s="1"/>
  <c r="N402" i="1"/>
  <c r="S402" i="1" s="1"/>
  <c r="N397" i="1"/>
  <c r="S397" i="1" s="1"/>
  <c r="N396" i="1"/>
  <c r="S396" i="1" s="1"/>
  <c r="N391" i="1"/>
  <c r="S391" i="1" s="1"/>
  <c r="N390" i="1"/>
  <c r="S390" i="1" s="1"/>
  <c r="N385" i="1"/>
  <c r="S385" i="1" s="1"/>
  <c r="N384" i="1"/>
  <c r="S384" i="1" s="1"/>
  <c r="N379" i="1"/>
  <c r="S379" i="1" s="1"/>
  <c r="N378" i="1"/>
  <c r="S378" i="1" s="1"/>
  <c r="N373" i="1"/>
  <c r="S373" i="1" s="1"/>
  <c r="N372" i="1"/>
  <c r="S372" i="1" s="1"/>
  <c r="N367" i="1"/>
  <c r="S367" i="1" s="1"/>
  <c r="N366" i="1"/>
  <c r="S366" i="1" s="1"/>
  <c r="N361" i="1"/>
  <c r="S361" i="1" s="1"/>
  <c r="N360" i="1"/>
  <c r="S360" i="1" s="1"/>
  <c r="N355" i="1"/>
  <c r="S355" i="1" s="1"/>
  <c r="N354" i="1"/>
  <c r="S354" i="1" s="1"/>
  <c r="N349" i="1"/>
  <c r="S349" i="1" s="1"/>
  <c r="N348" i="1"/>
  <c r="S348" i="1" s="1"/>
  <c r="N343" i="1"/>
  <c r="S343" i="1" s="1"/>
  <c r="N342" i="1"/>
  <c r="S342" i="1" s="1"/>
  <c r="N337" i="1"/>
  <c r="S337" i="1" s="1"/>
  <c r="N336" i="1"/>
  <c r="S336" i="1" s="1"/>
  <c r="N331" i="1"/>
  <c r="S331" i="1" s="1"/>
  <c r="N330" i="1"/>
  <c r="S330" i="1" s="1"/>
  <c r="N325" i="1"/>
  <c r="S325" i="1" s="1"/>
  <c r="N324" i="1"/>
  <c r="S324" i="1" s="1"/>
  <c r="N319" i="1"/>
  <c r="S319" i="1" s="1"/>
  <c r="N318" i="1"/>
  <c r="S318" i="1" s="1"/>
  <c r="N313" i="1"/>
  <c r="S313" i="1" s="1"/>
  <c r="N312" i="1"/>
  <c r="S312" i="1" s="1"/>
  <c r="N307" i="1"/>
  <c r="S307" i="1" s="1"/>
  <c r="N306" i="1"/>
  <c r="S306" i="1" s="1"/>
  <c r="N304" i="1"/>
  <c r="S304" i="1" s="1"/>
  <c r="N297" i="1"/>
  <c r="S297" i="1" s="1"/>
  <c r="N295" i="1"/>
  <c r="S295" i="1" s="1"/>
  <c r="N288" i="1"/>
  <c r="S288" i="1" s="1"/>
  <c r="N286" i="1"/>
  <c r="S286" i="1" s="1"/>
  <c r="N279" i="1"/>
  <c r="S279" i="1" s="1"/>
  <c r="N277" i="1"/>
  <c r="S277" i="1" s="1"/>
  <c r="N274" i="1"/>
  <c r="S274" i="1" s="1"/>
  <c r="N271" i="1"/>
  <c r="S271" i="1" s="1"/>
  <c r="N268" i="1"/>
  <c r="S268" i="1" s="1"/>
  <c r="N265" i="1"/>
  <c r="S265" i="1" s="1"/>
  <c r="N262" i="1"/>
  <c r="S262" i="1" s="1"/>
  <c r="N259" i="1"/>
  <c r="S259" i="1" s="1"/>
  <c r="N256" i="1"/>
  <c r="S256" i="1" s="1"/>
  <c r="N253" i="1"/>
  <c r="S253" i="1" s="1"/>
  <c r="N250" i="1"/>
  <c r="S250" i="1" s="1"/>
  <c r="N247" i="1"/>
  <c r="S247" i="1" s="1"/>
  <c r="N244" i="1"/>
  <c r="S244" i="1" s="1"/>
  <c r="N241" i="1"/>
  <c r="S241" i="1" s="1"/>
  <c r="N238" i="1"/>
  <c r="S238" i="1" s="1"/>
  <c r="N235" i="1"/>
  <c r="S235" i="1" s="1"/>
  <c r="N232" i="1"/>
  <c r="S232" i="1" s="1"/>
  <c r="N229" i="1"/>
  <c r="S229" i="1" s="1"/>
  <c r="N226" i="1"/>
  <c r="S226" i="1" s="1"/>
  <c r="N223" i="1"/>
  <c r="S223" i="1" s="1"/>
  <c r="N220" i="1"/>
  <c r="S220" i="1" s="1"/>
  <c r="N217" i="1"/>
  <c r="S217" i="1" s="1"/>
  <c r="N214" i="1"/>
  <c r="S214" i="1" s="1"/>
  <c r="N211" i="1"/>
  <c r="S211" i="1" s="1"/>
  <c r="N208" i="1"/>
  <c r="S208" i="1" s="1"/>
  <c r="N205" i="1"/>
  <c r="S205" i="1" s="1"/>
  <c r="N202" i="1"/>
  <c r="S202" i="1" s="1"/>
  <c r="N199" i="1"/>
  <c r="S199" i="1" s="1"/>
  <c r="N196" i="1"/>
  <c r="S196" i="1" s="1"/>
  <c r="N195" i="1"/>
  <c r="S195" i="1" s="1"/>
  <c r="N194" i="1"/>
  <c r="S194" i="1" s="1"/>
  <c r="N193" i="1"/>
  <c r="S193" i="1" s="1"/>
  <c r="N192" i="1"/>
  <c r="S192" i="1" s="1"/>
  <c r="N191" i="1"/>
  <c r="S191" i="1" s="1"/>
  <c r="N190" i="1"/>
  <c r="S190" i="1" s="1"/>
  <c r="N189" i="1"/>
  <c r="S189" i="1" s="1"/>
  <c r="N188" i="1"/>
  <c r="S188" i="1" s="1"/>
  <c r="N187" i="1"/>
  <c r="S187" i="1" s="1"/>
  <c r="N186" i="1"/>
  <c r="S186" i="1" s="1"/>
  <c r="N185" i="1"/>
  <c r="S185" i="1" s="1"/>
  <c r="N184" i="1"/>
  <c r="S184" i="1" s="1"/>
  <c r="N183" i="1"/>
  <c r="S183" i="1" s="1"/>
  <c r="N182" i="1"/>
  <c r="S182" i="1" s="1"/>
  <c r="N181" i="1"/>
  <c r="S181" i="1" s="1"/>
  <c r="N180" i="1"/>
  <c r="S180" i="1" s="1"/>
  <c r="N179" i="1"/>
  <c r="S179" i="1" s="1"/>
  <c r="N178" i="1"/>
  <c r="S178" i="1" s="1"/>
  <c r="N177" i="1"/>
  <c r="S177" i="1" s="1"/>
  <c r="N176" i="1"/>
  <c r="S176" i="1" s="1"/>
  <c r="N175" i="1"/>
  <c r="S175" i="1" s="1"/>
  <c r="N174" i="1"/>
  <c r="S174" i="1" s="1"/>
  <c r="N173" i="1"/>
  <c r="S173" i="1" s="1"/>
  <c r="N172" i="1"/>
  <c r="S172" i="1" s="1"/>
  <c r="N171" i="1"/>
  <c r="S171" i="1" s="1"/>
  <c r="N170" i="1"/>
  <c r="S170" i="1" s="1"/>
  <c r="N169" i="1"/>
  <c r="S169" i="1" s="1"/>
  <c r="N168" i="1"/>
  <c r="S168" i="1" s="1"/>
  <c r="N167" i="1"/>
  <c r="S167" i="1" s="1"/>
  <c r="N166" i="1"/>
  <c r="S166" i="1" s="1"/>
  <c r="N165" i="1"/>
  <c r="S165" i="1" s="1"/>
  <c r="N164" i="1"/>
  <c r="S164" i="1" s="1"/>
  <c r="N163" i="1"/>
  <c r="S163" i="1" s="1"/>
  <c r="N162" i="1"/>
  <c r="S162" i="1" s="1"/>
  <c r="N161" i="1"/>
  <c r="S161" i="1" s="1"/>
  <c r="N160" i="1"/>
  <c r="S160" i="1" s="1"/>
  <c r="N159" i="1"/>
  <c r="S159" i="1" s="1"/>
  <c r="N158" i="1"/>
  <c r="S158" i="1" s="1"/>
  <c r="N157" i="1"/>
  <c r="S157" i="1" s="1"/>
  <c r="N156" i="1"/>
  <c r="S156" i="1" s="1"/>
  <c r="N155" i="1"/>
  <c r="S155" i="1" s="1"/>
  <c r="N154" i="1"/>
  <c r="S154" i="1" s="1"/>
  <c r="N153" i="1"/>
  <c r="S153" i="1" s="1"/>
  <c r="N152" i="1"/>
  <c r="S152" i="1" s="1"/>
  <c r="N151" i="1"/>
  <c r="S151" i="1" s="1"/>
  <c r="N150" i="1"/>
  <c r="S150" i="1" s="1"/>
  <c r="N149" i="1"/>
  <c r="S149" i="1" s="1"/>
  <c r="N148" i="1"/>
  <c r="S148" i="1" s="1"/>
  <c r="N147" i="1"/>
  <c r="S147" i="1" s="1"/>
  <c r="N146" i="1"/>
  <c r="S146" i="1" s="1"/>
  <c r="N145" i="1"/>
  <c r="S145" i="1" s="1"/>
  <c r="N144" i="1"/>
  <c r="S144" i="1" s="1"/>
  <c r="N143" i="1"/>
  <c r="S143" i="1" s="1"/>
  <c r="N142" i="1"/>
  <c r="S142" i="1" s="1"/>
  <c r="N141" i="1"/>
  <c r="S141" i="1" s="1"/>
  <c r="N140" i="1"/>
  <c r="S140" i="1" s="1"/>
  <c r="N139" i="1"/>
  <c r="S139" i="1" s="1"/>
  <c r="N138" i="1"/>
  <c r="S138" i="1" s="1"/>
  <c r="N137" i="1"/>
  <c r="S137" i="1" s="1"/>
  <c r="N136" i="1"/>
  <c r="S136" i="1" s="1"/>
  <c r="N135" i="1"/>
  <c r="S135" i="1" s="1"/>
  <c r="N134" i="1"/>
  <c r="S134" i="1" s="1"/>
  <c r="N133" i="1"/>
  <c r="S133" i="1" s="1"/>
  <c r="N132" i="1"/>
  <c r="S132" i="1" s="1"/>
  <c r="N131" i="1"/>
  <c r="S131" i="1" s="1"/>
  <c r="N130" i="1"/>
  <c r="S130" i="1" s="1"/>
  <c r="N129" i="1"/>
  <c r="S129" i="1" s="1"/>
  <c r="N128" i="1"/>
  <c r="S128" i="1" s="1"/>
  <c r="N127" i="1"/>
  <c r="S127" i="1" s="1"/>
  <c r="N126" i="1"/>
  <c r="S126" i="1" s="1"/>
  <c r="N125" i="1"/>
  <c r="S125" i="1" s="1"/>
  <c r="N124" i="1"/>
  <c r="S124" i="1" s="1"/>
  <c r="N123" i="1"/>
  <c r="S123" i="1" s="1"/>
  <c r="N122" i="1"/>
  <c r="S122" i="1" s="1"/>
  <c r="N121" i="1"/>
  <c r="S121" i="1" s="1"/>
  <c r="N120" i="1"/>
  <c r="S120" i="1" s="1"/>
  <c r="N119" i="1"/>
  <c r="S119" i="1" s="1"/>
  <c r="N118" i="1"/>
  <c r="S118" i="1" s="1"/>
  <c r="N117" i="1"/>
  <c r="S117" i="1" s="1"/>
  <c r="N116" i="1"/>
  <c r="S116" i="1" s="1"/>
  <c r="N115" i="1"/>
  <c r="S115" i="1" s="1"/>
  <c r="N114" i="1"/>
  <c r="S114" i="1" s="1"/>
  <c r="N113" i="1"/>
  <c r="S113" i="1" s="1"/>
  <c r="N112" i="1"/>
  <c r="S112" i="1" s="1"/>
  <c r="N111" i="1"/>
  <c r="S111" i="1" s="1"/>
  <c r="N110" i="1"/>
  <c r="S110" i="1" s="1"/>
  <c r="N109" i="1"/>
  <c r="S109" i="1" s="1"/>
  <c r="N108" i="1"/>
  <c r="S108" i="1" s="1"/>
  <c r="N107" i="1"/>
  <c r="S107" i="1" s="1"/>
  <c r="N106" i="1"/>
  <c r="S106" i="1" s="1"/>
  <c r="N105" i="1"/>
  <c r="S105" i="1" s="1"/>
  <c r="N104" i="1"/>
  <c r="S104" i="1" s="1"/>
  <c r="N103" i="1"/>
  <c r="S103" i="1" s="1"/>
  <c r="N102" i="1"/>
  <c r="S102" i="1" s="1"/>
  <c r="N101" i="1"/>
  <c r="S101" i="1" s="1"/>
  <c r="N100" i="1"/>
  <c r="S100" i="1" s="1"/>
  <c r="N99" i="1"/>
  <c r="S99" i="1" s="1"/>
  <c r="N98" i="1"/>
  <c r="S98" i="1" s="1"/>
  <c r="N97" i="1"/>
  <c r="S97" i="1" s="1"/>
  <c r="N96" i="1"/>
  <c r="S96" i="1" s="1"/>
  <c r="N95" i="1"/>
  <c r="S95" i="1" s="1"/>
  <c r="N94" i="1"/>
  <c r="S94" i="1" s="1"/>
  <c r="N93" i="1"/>
  <c r="S93" i="1" s="1"/>
  <c r="N92" i="1"/>
  <c r="S92" i="1" s="1"/>
  <c r="N91" i="1"/>
  <c r="S91" i="1" s="1"/>
  <c r="N90" i="1"/>
  <c r="S90" i="1" s="1"/>
  <c r="N89" i="1"/>
  <c r="S89" i="1" s="1"/>
  <c r="N88" i="1"/>
  <c r="S88" i="1" s="1"/>
  <c r="N87" i="1"/>
  <c r="S87" i="1" s="1"/>
  <c r="N86" i="1"/>
  <c r="S86" i="1" s="1"/>
  <c r="N85" i="1"/>
  <c r="S85" i="1" s="1"/>
  <c r="N84" i="1"/>
  <c r="S84" i="1" s="1"/>
  <c r="N83" i="1"/>
  <c r="S83" i="1" s="1"/>
  <c r="N82" i="1"/>
  <c r="S82" i="1" s="1"/>
  <c r="N284" i="1"/>
  <c r="S284" i="1" s="1"/>
  <c r="N272" i="1"/>
  <c r="S272" i="1" s="1"/>
  <c r="N266" i="1"/>
  <c r="S266" i="1" s="1"/>
  <c r="N260" i="1"/>
  <c r="S260" i="1" s="1"/>
  <c r="N254" i="1"/>
  <c r="S254" i="1" s="1"/>
  <c r="N248" i="1"/>
  <c r="S248" i="1" s="1"/>
  <c r="N242" i="1"/>
  <c r="S242" i="1" s="1"/>
  <c r="N236" i="1"/>
  <c r="S236" i="1" s="1"/>
  <c r="N230" i="1"/>
  <c r="S230" i="1" s="1"/>
  <c r="N224" i="1"/>
  <c r="S224" i="1" s="1"/>
  <c r="N218" i="1"/>
  <c r="S218" i="1" s="1"/>
  <c r="N215" i="1"/>
  <c r="S215" i="1" s="1"/>
  <c r="N210" i="1"/>
  <c r="S210" i="1" s="1"/>
  <c r="N197" i="1"/>
  <c r="S197" i="1" s="1"/>
  <c r="N282" i="1"/>
  <c r="S282" i="1" s="1"/>
  <c r="N212" i="1"/>
  <c r="S212" i="1" s="1"/>
  <c r="N207" i="1"/>
  <c r="S207" i="1" s="1"/>
  <c r="N302" i="1"/>
  <c r="S302" i="1" s="1"/>
  <c r="N300" i="1"/>
  <c r="S300" i="1" s="1"/>
  <c r="N270" i="1"/>
  <c r="S270" i="1" s="1"/>
  <c r="N264" i="1"/>
  <c r="S264" i="1" s="1"/>
  <c r="N258" i="1"/>
  <c r="S258" i="1" s="1"/>
  <c r="N252" i="1"/>
  <c r="S252" i="1" s="1"/>
  <c r="N246" i="1"/>
  <c r="S246" i="1" s="1"/>
  <c r="N240" i="1"/>
  <c r="S240" i="1" s="1"/>
  <c r="N234" i="1"/>
  <c r="S234" i="1" s="1"/>
  <c r="N228" i="1"/>
  <c r="S228" i="1" s="1"/>
  <c r="N222" i="1"/>
  <c r="S222" i="1" s="1"/>
  <c r="N209" i="1"/>
  <c r="S209" i="1" s="1"/>
  <c r="N204" i="1"/>
  <c r="S204" i="1" s="1"/>
  <c r="N298" i="1"/>
  <c r="S298" i="1" s="1"/>
  <c r="N276" i="1"/>
  <c r="S276" i="1" s="1"/>
  <c r="N275" i="1"/>
  <c r="S275" i="1" s="1"/>
  <c r="N269" i="1"/>
  <c r="S269" i="1" s="1"/>
  <c r="N263" i="1"/>
  <c r="S263" i="1" s="1"/>
  <c r="N257" i="1"/>
  <c r="S257" i="1" s="1"/>
  <c r="N251" i="1"/>
  <c r="S251" i="1" s="1"/>
  <c r="N245" i="1"/>
  <c r="S245" i="1" s="1"/>
  <c r="N239" i="1"/>
  <c r="S239" i="1" s="1"/>
  <c r="N233" i="1"/>
  <c r="S233" i="1" s="1"/>
  <c r="N227" i="1"/>
  <c r="S227" i="1" s="1"/>
  <c r="N221" i="1"/>
  <c r="S221" i="1" s="1"/>
  <c r="N206" i="1"/>
  <c r="S206" i="1" s="1"/>
  <c r="N201" i="1"/>
  <c r="S201" i="1" s="1"/>
  <c r="N293" i="1"/>
  <c r="S293" i="1" s="1"/>
  <c r="N291" i="1"/>
  <c r="S291" i="1" s="1"/>
  <c r="N216" i="1"/>
  <c r="S216" i="1" s="1"/>
  <c r="N203" i="1"/>
  <c r="S203" i="1" s="1"/>
  <c r="N198" i="1"/>
  <c r="S198" i="1" s="1"/>
  <c r="N289" i="1"/>
  <c r="S289" i="1" s="1"/>
  <c r="N280" i="1"/>
  <c r="S280" i="1" s="1"/>
  <c r="N273" i="1"/>
  <c r="S273" i="1" s="1"/>
  <c r="N267" i="1"/>
  <c r="S267" i="1" s="1"/>
  <c r="N261" i="1"/>
  <c r="S261" i="1" s="1"/>
  <c r="N255" i="1"/>
  <c r="S255" i="1" s="1"/>
  <c r="N249" i="1"/>
  <c r="S249" i="1" s="1"/>
  <c r="N243" i="1"/>
  <c r="S243" i="1" s="1"/>
  <c r="N237" i="1"/>
  <c r="S237" i="1" s="1"/>
  <c r="N231" i="1"/>
  <c r="S231" i="1" s="1"/>
  <c r="N225" i="1"/>
  <c r="S225" i="1" s="1"/>
  <c r="N219" i="1"/>
  <c r="S219" i="1" s="1"/>
  <c r="N213" i="1"/>
  <c r="S213" i="1" s="1"/>
  <c r="N200" i="1"/>
  <c r="S200" i="1" s="1"/>
  <c r="N12" i="1"/>
  <c r="S12" i="1" s="1"/>
  <c r="N11" i="1"/>
  <c r="S11" i="1" s="1"/>
  <c r="N10" i="1"/>
  <c r="S10" i="1" s="1"/>
  <c r="N9" i="1"/>
  <c r="S9" i="1" s="1"/>
  <c r="N4" i="1"/>
  <c r="S4" i="1" s="1"/>
  <c r="N6" i="1"/>
  <c r="S6" i="1" s="1"/>
  <c r="N81" i="1"/>
  <c r="S81" i="1" s="1"/>
  <c r="N78" i="1"/>
  <c r="S78" i="1" s="1"/>
  <c r="N75" i="1"/>
  <c r="S75" i="1" s="1"/>
  <c r="N72" i="1"/>
  <c r="S72" i="1" s="1"/>
  <c r="N69" i="1"/>
  <c r="S69" i="1" s="1"/>
  <c r="N66" i="1"/>
  <c r="S66" i="1" s="1"/>
  <c r="N63" i="1"/>
  <c r="S63" i="1" s="1"/>
  <c r="N60" i="1"/>
  <c r="S60" i="1" s="1"/>
  <c r="N57" i="1"/>
  <c r="S57" i="1" s="1"/>
  <c r="N54" i="1"/>
  <c r="S54" i="1" s="1"/>
  <c r="N51" i="1"/>
  <c r="S51" i="1" s="1"/>
  <c r="N48" i="1"/>
  <c r="S48" i="1" s="1"/>
  <c r="N45" i="1"/>
  <c r="S45" i="1" s="1"/>
  <c r="N42" i="1"/>
  <c r="S42" i="1" s="1"/>
  <c r="N39" i="1"/>
  <c r="S39" i="1" s="1"/>
  <c r="N36" i="1"/>
  <c r="S36" i="1" s="1"/>
  <c r="N33" i="1"/>
  <c r="S33" i="1" s="1"/>
  <c r="N30" i="1"/>
  <c r="S30" i="1" s="1"/>
  <c r="N27" i="1"/>
  <c r="S27" i="1" s="1"/>
  <c r="N24" i="1"/>
  <c r="S24" i="1" s="1"/>
  <c r="N21" i="1"/>
  <c r="S21" i="1" s="1"/>
  <c r="N18" i="1"/>
  <c r="S18" i="1" s="1"/>
  <c r="N15" i="1"/>
  <c r="S15" i="1" s="1"/>
  <c r="N79" i="1"/>
  <c r="S79" i="1" s="1"/>
  <c r="N76" i="1"/>
  <c r="S76" i="1" s="1"/>
  <c r="N73" i="1"/>
  <c r="S73" i="1" s="1"/>
  <c r="N70" i="1"/>
  <c r="S70" i="1" s="1"/>
  <c r="N67" i="1"/>
  <c r="S67" i="1" s="1"/>
  <c r="N64" i="1"/>
  <c r="S64" i="1" s="1"/>
  <c r="N61" i="1"/>
  <c r="S61" i="1" s="1"/>
  <c r="N58" i="1"/>
  <c r="S58" i="1" s="1"/>
  <c r="N55" i="1"/>
  <c r="S55" i="1" s="1"/>
  <c r="N52" i="1"/>
  <c r="S52" i="1" s="1"/>
  <c r="N49" i="1"/>
  <c r="S49" i="1" s="1"/>
  <c r="N46" i="1"/>
  <c r="S46" i="1" s="1"/>
  <c r="N43" i="1"/>
  <c r="S43" i="1" s="1"/>
  <c r="N80" i="1"/>
  <c r="S80" i="1" s="1"/>
  <c r="N77" i="1"/>
  <c r="S77" i="1" s="1"/>
  <c r="N74" i="1"/>
  <c r="S74" i="1" s="1"/>
  <c r="N71" i="1"/>
  <c r="S71" i="1" s="1"/>
  <c r="N68" i="1"/>
  <c r="S68" i="1" s="1"/>
  <c r="N65" i="1"/>
  <c r="S65" i="1" s="1"/>
  <c r="N62" i="1"/>
  <c r="S62" i="1" s="1"/>
  <c r="N59" i="1"/>
  <c r="S59" i="1" s="1"/>
  <c r="N56" i="1"/>
  <c r="S56" i="1" s="1"/>
  <c r="N53" i="1"/>
  <c r="S53" i="1" s="1"/>
  <c r="N50" i="1"/>
  <c r="S50" i="1" s="1"/>
  <c r="N47" i="1"/>
  <c r="S47" i="1" s="1"/>
  <c r="N44" i="1"/>
  <c r="S44" i="1" s="1"/>
  <c r="N41" i="1"/>
  <c r="S41" i="1" s="1"/>
  <c r="N38" i="1"/>
  <c r="S38" i="1" s="1"/>
  <c r="N35" i="1"/>
  <c r="S35" i="1" s="1"/>
  <c r="N32" i="1"/>
  <c r="S32" i="1" s="1"/>
  <c r="N29" i="1"/>
  <c r="S29" i="1" s="1"/>
  <c r="N26" i="1"/>
  <c r="S26" i="1" s="1"/>
  <c r="N23" i="1"/>
  <c r="S23" i="1" s="1"/>
  <c r="N20" i="1"/>
  <c r="S20" i="1" s="1"/>
  <c r="N17" i="1"/>
  <c r="S17" i="1" s="1"/>
  <c r="N14" i="1"/>
  <c r="S14" i="1" s="1"/>
  <c r="N5" i="1"/>
  <c r="S5" i="1" s="1"/>
  <c r="V5" i="1" s="1"/>
  <c r="M7" i="1"/>
  <c r="R7" i="1" s="1"/>
  <c r="N8" i="1"/>
  <c r="S8" i="1" s="1"/>
  <c r="K10" i="1"/>
  <c r="M12" i="1"/>
  <c r="R12" i="1" s="1"/>
  <c r="M15" i="1"/>
  <c r="R15" i="1" s="1"/>
  <c r="N16" i="1"/>
  <c r="S16" i="1" s="1"/>
  <c r="M24" i="1"/>
  <c r="R24" i="1" s="1"/>
  <c r="N25" i="1"/>
  <c r="S25" i="1" s="1"/>
  <c r="M33" i="1"/>
  <c r="R33" i="1" s="1"/>
  <c r="N34" i="1"/>
  <c r="S34" i="1" s="1"/>
  <c r="M37" i="1"/>
  <c r="R37" i="1" s="1"/>
  <c r="M40" i="1"/>
  <c r="R40" i="1" s="1"/>
  <c r="M18" i="1"/>
  <c r="R18" i="1" s="1"/>
  <c r="N19" i="1"/>
  <c r="S19" i="1" s="1"/>
  <c r="M27" i="1"/>
  <c r="R27" i="1" s="1"/>
  <c r="N28" i="1"/>
  <c r="S28" i="1" s="1"/>
  <c r="Y11" i="1"/>
  <c r="P11" i="1"/>
  <c r="L9" i="1"/>
  <c r="Q9" i="1" s="1"/>
  <c r="L12" i="1"/>
  <c r="Q12" i="1" s="1"/>
  <c r="L13" i="1"/>
  <c r="Q13" i="1" s="1"/>
  <c r="L16" i="1"/>
  <c r="Q16" i="1" s="1"/>
  <c r="L19" i="1"/>
  <c r="Q19" i="1" s="1"/>
  <c r="L22" i="1"/>
  <c r="Q22" i="1" s="1"/>
  <c r="L25" i="1"/>
  <c r="Q25" i="1" s="1"/>
  <c r="L28" i="1"/>
  <c r="Q28" i="1" s="1"/>
  <c r="L31" i="1"/>
  <c r="Q31" i="1" s="1"/>
  <c r="L34" i="1"/>
  <c r="Q34" i="1" s="1"/>
  <c r="L37" i="1"/>
  <c r="Q37" i="1" s="1"/>
  <c r="L40" i="1"/>
  <c r="Q40" i="1" s="1"/>
  <c r="L43" i="1"/>
  <c r="Q43" i="1" s="1"/>
  <c r="L46" i="1"/>
  <c r="Q46" i="1" s="1"/>
  <c r="L49" i="1"/>
  <c r="Q49" i="1" s="1"/>
  <c r="L52" i="1"/>
  <c r="Q52" i="1" s="1"/>
  <c r="L55" i="1"/>
  <c r="Q55" i="1" s="1"/>
  <c r="L58" i="1"/>
  <c r="Q58" i="1" s="1"/>
  <c r="L61" i="1"/>
  <c r="Q61" i="1" s="1"/>
  <c r="L64" i="1"/>
  <c r="Q64" i="1" s="1"/>
  <c r="L67" i="1"/>
  <c r="Q67" i="1" s="1"/>
  <c r="L70" i="1"/>
  <c r="Q70" i="1" s="1"/>
  <c r="L73" i="1"/>
  <c r="Q73" i="1" s="1"/>
  <c r="L76" i="1"/>
  <c r="Q76" i="1" s="1"/>
  <c r="L79" i="1"/>
  <c r="Q79" i="1" s="1"/>
  <c r="L82" i="1"/>
  <c r="Q82" i="1" s="1"/>
  <c r="L87" i="1"/>
  <c r="Q87" i="1" s="1"/>
  <c r="L92" i="1"/>
  <c r="Q92" i="1" s="1"/>
  <c r="L100" i="1"/>
  <c r="Q100" i="1" s="1"/>
  <c r="L105" i="1"/>
  <c r="Q105" i="1" s="1"/>
  <c r="L110" i="1"/>
  <c r="Q110" i="1" s="1"/>
  <c r="L118" i="1"/>
  <c r="Q118" i="1" s="1"/>
  <c r="L123" i="1"/>
  <c r="Q123" i="1" s="1"/>
  <c r="L128" i="1"/>
  <c r="Q128" i="1" s="1"/>
  <c r="L136" i="1"/>
  <c r="Q136" i="1" s="1"/>
  <c r="L141" i="1"/>
  <c r="Q141" i="1" s="1"/>
  <c r="L146" i="1"/>
  <c r="Q146" i="1" s="1"/>
  <c r="L154" i="1"/>
  <c r="Q154" i="1" s="1"/>
  <c r="L187" i="1"/>
  <c r="Q187" i="1" s="1"/>
  <c r="L85" i="1"/>
  <c r="Q85" i="1" s="1"/>
  <c r="L90" i="1"/>
  <c r="Q90" i="1" s="1"/>
  <c r="L95" i="1"/>
  <c r="Q95" i="1" s="1"/>
  <c r="L103" i="1"/>
  <c r="Q103" i="1" s="1"/>
  <c r="L108" i="1"/>
  <c r="Q108" i="1" s="1"/>
  <c r="L113" i="1"/>
  <c r="Q113" i="1" s="1"/>
  <c r="L121" i="1"/>
  <c r="Q121" i="1" s="1"/>
  <c r="L126" i="1"/>
  <c r="Q126" i="1" s="1"/>
  <c r="L131" i="1"/>
  <c r="Q131" i="1" s="1"/>
  <c r="L139" i="1"/>
  <c r="Q139" i="1" s="1"/>
  <c r="L144" i="1"/>
  <c r="Q144" i="1" s="1"/>
  <c r="L149" i="1"/>
  <c r="Q149" i="1" s="1"/>
  <c r="L190" i="1"/>
  <c r="Q190" i="1" s="1"/>
  <c r="L45" i="1"/>
  <c r="Q45" i="1" s="1"/>
  <c r="L48" i="1"/>
  <c r="Q48" i="1" s="1"/>
  <c r="L51" i="1"/>
  <c r="Q51" i="1" s="1"/>
  <c r="L54" i="1"/>
  <c r="Q54" i="1" s="1"/>
  <c r="L57" i="1"/>
  <c r="Q57" i="1" s="1"/>
  <c r="L60" i="1"/>
  <c r="Q60" i="1" s="1"/>
  <c r="L63" i="1"/>
  <c r="Q63" i="1" s="1"/>
  <c r="L66" i="1"/>
  <c r="Q66" i="1" s="1"/>
  <c r="L69" i="1"/>
  <c r="Q69" i="1" s="1"/>
  <c r="L72" i="1"/>
  <c r="Q72" i="1" s="1"/>
  <c r="L75" i="1"/>
  <c r="Q75" i="1" s="1"/>
  <c r="L78" i="1"/>
  <c r="Q78" i="1" s="1"/>
  <c r="L81" i="1"/>
  <c r="Q81" i="1" s="1"/>
  <c r="L88" i="1"/>
  <c r="Q88" i="1" s="1"/>
  <c r="L93" i="1"/>
  <c r="Q93" i="1" s="1"/>
  <c r="L98" i="1"/>
  <c r="Q98" i="1" s="1"/>
  <c r="L106" i="1"/>
  <c r="Q106" i="1" s="1"/>
  <c r="L111" i="1"/>
  <c r="Q111" i="1" s="1"/>
  <c r="L116" i="1"/>
  <c r="Q116" i="1" s="1"/>
  <c r="L124" i="1"/>
  <c r="Q124" i="1" s="1"/>
  <c r="L129" i="1"/>
  <c r="Q129" i="1" s="1"/>
  <c r="L134" i="1"/>
  <c r="Q134" i="1" s="1"/>
  <c r="L142" i="1"/>
  <c r="Q142" i="1" s="1"/>
  <c r="L147" i="1"/>
  <c r="Q147" i="1" s="1"/>
  <c r="L152" i="1"/>
  <c r="Q152" i="1" s="1"/>
  <c r="L83" i="1"/>
  <c r="Q83" i="1" s="1"/>
  <c r="L91" i="1"/>
  <c r="Q91" i="1" s="1"/>
  <c r="L96" i="1"/>
  <c r="Q96" i="1" s="1"/>
  <c r="L101" i="1"/>
  <c r="Q101" i="1" s="1"/>
  <c r="L109" i="1"/>
  <c r="Q109" i="1" s="1"/>
  <c r="L114" i="1"/>
  <c r="Q114" i="1" s="1"/>
  <c r="L119" i="1"/>
  <c r="Q119" i="1" s="1"/>
  <c r="L127" i="1"/>
  <c r="Q127" i="1" s="1"/>
  <c r="L132" i="1"/>
  <c r="Q132" i="1" s="1"/>
  <c r="L137" i="1"/>
  <c r="Q137" i="1" s="1"/>
  <c r="L145" i="1"/>
  <c r="Q145" i="1" s="1"/>
  <c r="L150" i="1"/>
  <c r="Q150" i="1" s="1"/>
  <c r="L155" i="1"/>
  <c r="Q155" i="1" s="1"/>
  <c r="L10" i="1"/>
  <c r="Q10" i="1" s="1"/>
  <c r="L14" i="1"/>
  <c r="Q14" i="1" s="1"/>
  <c r="L17" i="1"/>
  <c r="Q17" i="1" s="1"/>
  <c r="L20" i="1"/>
  <c r="Q20" i="1" s="1"/>
  <c r="L23" i="1"/>
  <c r="Q23" i="1" s="1"/>
  <c r="L26" i="1"/>
  <c r="Q26" i="1" s="1"/>
  <c r="L29" i="1"/>
  <c r="Q29" i="1" s="1"/>
  <c r="L32" i="1"/>
  <c r="Q32" i="1" s="1"/>
  <c r="L35" i="1"/>
  <c r="Q35" i="1" s="1"/>
  <c r="L38" i="1"/>
  <c r="Q38" i="1" s="1"/>
  <c r="L41" i="1"/>
  <c r="Q41" i="1" s="1"/>
  <c r="L44" i="1"/>
  <c r="Q44" i="1" s="1"/>
  <c r="L47" i="1"/>
  <c r="Q47" i="1" s="1"/>
  <c r="L50" i="1"/>
  <c r="Q50" i="1" s="1"/>
  <c r="L53" i="1"/>
  <c r="Q53" i="1" s="1"/>
  <c r="L56" i="1"/>
  <c r="Q56" i="1" s="1"/>
  <c r="L59" i="1"/>
  <c r="Q59" i="1" s="1"/>
  <c r="L62" i="1"/>
  <c r="Q62" i="1" s="1"/>
  <c r="L65" i="1"/>
  <c r="Q65" i="1" s="1"/>
  <c r="L68" i="1"/>
  <c r="Q68" i="1" s="1"/>
  <c r="L71" i="1"/>
  <c r="Q71" i="1" s="1"/>
  <c r="L74" i="1"/>
  <c r="Q74" i="1" s="1"/>
  <c r="L77" i="1"/>
  <c r="Q77" i="1" s="1"/>
  <c r="L80" i="1"/>
  <c r="Q80" i="1" s="1"/>
  <c r="L86" i="1"/>
  <c r="Q86" i="1" s="1"/>
  <c r="L94" i="1"/>
  <c r="Q94" i="1" s="1"/>
  <c r="L99" i="1"/>
  <c r="Q99" i="1" s="1"/>
  <c r="L104" i="1"/>
  <c r="Q104" i="1" s="1"/>
  <c r="L112" i="1"/>
  <c r="Q112" i="1" s="1"/>
  <c r="L117" i="1"/>
  <c r="Q117" i="1" s="1"/>
  <c r="L122" i="1"/>
  <c r="Q122" i="1" s="1"/>
  <c r="L130" i="1"/>
  <c r="Q130" i="1" s="1"/>
  <c r="L135" i="1"/>
  <c r="Q135" i="1" s="1"/>
  <c r="L140" i="1"/>
  <c r="Q140" i="1" s="1"/>
  <c r="L148" i="1"/>
  <c r="Q148" i="1" s="1"/>
  <c r="L153" i="1"/>
  <c r="Q153" i="1" s="1"/>
  <c r="L157" i="1"/>
  <c r="Q157" i="1" s="1"/>
  <c r="L160" i="1"/>
  <c r="Q160" i="1" s="1"/>
  <c r="L163" i="1"/>
  <c r="Q163" i="1" s="1"/>
  <c r="L166" i="1"/>
  <c r="Q166" i="1" s="1"/>
  <c r="L169" i="1"/>
  <c r="Q169" i="1" s="1"/>
  <c r="L172" i="1"/>
  <c r="Q172" i="1" s="1"/>
  <c r="L175" i="1"/>
  <c r="Q175" i="1" s="1"/>
  <c r="L178" i="1"/>
  <c r="Q178" i="1" s="1"/>
  <c r="L671" i="1"/>
  <c r="Q671" i="1" s="1"/>
  <c r="L668" i="1"/>
  <c r="Q668" i="1" s="1"/>
  <c r="L665" i="1"/>
  <c r="Q665" i="1" s="1"/>
  <c r="L662" i="1"/>
  <c r="Q662" i="1" s="1"/>
  <c r="L659" i="1"/>
  <c r="Q659" i="1" s="1"/>
  <c r="L630" i="1"/>
  <c r="Q630" i="1" s="1"/>
  <c r="L629" i="1"/>
  <c r="Q629" i="1" s="1"/>
  <c r="L628" i="1"/>
  <c r="Q628" i="1" s="1"/>
  <c r="L627" i="1"/>
  <c r="Q627" i="1" s="1"/>
  <c r="L626" i="1"/>
  <c r="Q626" i="1" s="1"/>
  <c r="L625" i="1"/>
  <c r="Q625" i="1" s="1"/>
  <c r="L624" i="1"/>
  <c r="Q624" i="1" s="1"/>
  <c r="L623" i="1"/>
  <c r="Q623" i="1" s="1"/>
  <c r="L622" i="1"/>
  <c r="Q622" i="1" s="1"/>
  <c r="L621" i="1"/>
  <c r="Q621" i="1" s="1"/>
  <c r="L620" i="1"/>
  <c r="Q620" i="1" s="1"/>
  <c r="L619" i="1"/>
  <c r="Q619" i="1" s="1"/>
  <c r="L618" i="1"/>
  <c r="Q618" i="1" s="1"/>
  <c r="L669" i="1"/>
  <c r="Q669" i="1" s="1"/>
  <c r="L663" i="1"/>
  <c r="Q663" i="1" s="1"/>
  <c r="L652" i="1"/>
  <c r="Q652" i="1" s="1"/>
  <c r="L647" i="1"/>
  <c r="Q647" i="1" s="1"/>
  <c r="L642" i="1"/>
  <c r="Q642" i="1" s="1"/>
  <c r="L634" i="1"/>
  <c r="Q634" i="1" s="1"/>
  <c r="L653" i="1"/>
  <c r="Q653" i="1" s="1"/>
  <c r="L670" i="1"/>
  <c r="Q670" i="1" s="1"/>
  <c r="L664" i="1"/>
  <c r="Q664" i="1" s="1"/>
  <c r="L658" i="1"/>
  <c r="Q658" i="1" s="1"/>
  <c r="L655" i="1"/>
  <c r="Q655" i="1" s="1"/>
  <c r="L650" i="1"/>
  <c r="Q650" i="1" s="1"/>
  <c r="L645" i="1"/>
  <c r="Q645" i="1" s="1"/>
  <c r="L637" i="1"/>
  <c r="Q637" i="1" s="1"/>
  <c r="L632" i="1"/>
  <c r="Q632" i="1" s="1"/>
  <c r="L666" i="1"/>
  <c r="Q666" i="1" s="1"/>
  <c r="L644" i="1"/>
  <c r="Q644" i="1" s="1"/>
  <c r="L638" i="1"/>
  <c r="Q638" i="1" s="1"/>
  <c r="L661" i="1"/>
  <c r="Q661" i="1" s="1"/>
  <c r="L649" i="1"/>
  <c r="Q649" i="1" s="1"/>
  <c r="L648" i="1"/>
  <c r="Q648" i="1" s="1"/>
  <c r="L643" i="1"/>
  <c r="Q643" i="1" s="1"/>
  <c r="L617" i="1"/>
  <c r="Q617" i="1" s="1"/>
  <c r="L614" i="1"/>
  <c r="Q614" i="1" s="1"/>
  <c r="L611" i="1"/>
  <c r="Q611" i="1" s="1"/>
  <c r="L608" i="1"/>
  <c r="Q608" i="1" s="1"/>
  <c r="L605" i="1"/>
  <c r="Q605" i="1" s="1"/>
  <c r="L602" i="1"/>
  <c r="Q602" i="1" s="1"/>
  <c r="L599" i="1"/>
  <c r="Q599" i="1" s="1"/>
  <c r="L597" i="1"/>
  <c r="Q597" i="1" s="1"/>
  <c r="L594" i="1"/>
  <c r="Q594" i="1" s="1"/>
  <c r="L591" i="1"/>
  <c r="Q591" i="1" s="1"/>
  <c r="L588" i="1"/>
  <c r="Q588" i="1" s="1"/>
  <c r="L585" i="1"/>
  <c r="Q585" i="1" s="1"/>
  <c r="L582" i="1"/>
  <c r="Q582" i="1" s="1"/>
  <c r="L579" i="1"/>
  <c r="Q579" i="1" s="1"/>
  <c r="L576" i="1"/>
  <c r="Q576" i="1" s="1"/>
  <c r="L573" i="1"/>
  <c r="Q573" i="1" s="1"/>
  <c r="L570" i="1"/>
  <c r="Q570" i="1" s="1"/>
  <c r="L567" i="1"/>
  <c r="Q567" i="1" s="1"/>
  <c r="L564" i="1"/>
  <c r="Q564" i="1" s="1"/>
  <c r="L561" i="1"/>
  <c r="Q561" i="1" s="1"/>
  <c r="L558" i="1"/>
  <c r="Q558" i="1" s="1"/>
  <c r="L555" i="1"/>
  <c r="Q555" i="1" s="1"/>
  <c r="L552" i="1"/>
  <c r="Q552" i="1" s="1"/>
  <c r="L549" i="1"/>
  <c r="Q549" i="1" s="1"/>
  <c r="L546" i="1"/>
  <c r="Q546" i="1" s="1"/>
  <c r="L543" i="1"/>
  <c r="Q543" i="1" s="1"/>
  <c r="L542" i="1"/>
  <c r="Q542" i="1" s="1"/>
  <c r="L541" i="1"/>
  <c r="Q541" i="1" s="1"/>
  <c r="L540" i="1"/>
  <c r="Q540" i="1" s="1"/>
  <c r="L539" i="1"/>
  <c r="Q539" i="1" s="1"/>
  <c r="L538" i="1"/>
  <c r="Q538" i="1" s="1"/>
  <c r="L537" i="1"/>
  <c r="Q537" i="1" s="1"/>
  <c r="L536" i="1"/>
  <c r="Q536" i="1" s="1"/>
  <c r="L535" i="1"/>
  <c r="Q535" i="1" s="1"/>
  <c r="L534" i="1"/>
  <c r="Q534" i="1" s="1"/>
  <c r="L533" i="1"/>
  <c r="Q533" i="1" s="1"/>
  <c r="L532" i="1"/>
  <c r="Q532" i="1" s="1"/>
  <c r="L531" i="1"/>
  <c r="Q531" i="1" s="1"/>
  <c r="L530" i="1"/>
  <c r="Q530" i="1" s="1"/>
  <c r="L529" i="1"/>
  <c r="Q529" i="1" s="1"/>
  <c r="L528" i="1"/>
  <c r="Q528" i="1" s="1"/>
  <c r="L527" i="1"/>
  <c r="Q527" i="1" s="1"/>
  <c r="L526" i="1"/>
  <c r="Q526" i="1" s="1"/>
  <c r="L525" i="1"/>
  <c r="Q525" i="1" s="1"/>
  <c r="L524" i="1"/>
  <c r="Q524" i="1" s="1"/>
  <c r="L523" i="1"/>
  <c r="Q523" i="1" s="1"/>
  <c r="L522" i="1"/>
  <c r="Q522" i="1" s="1"/>
  <c r="L521" i="1"/>
  <c r="Q521" i="1" s="1"/>
  <c r="L520" i="1"/>
  <c r="Q520" i="1" s="1"/>
  <c r="L519" i="1"/>
  <c r="Q519" i="1" s="1"/>
  <c r="L518" i="1"/>
  <c r="Q518" i="1" s="1"/>
  <c r="L517" i="1"/>
  <c r="Q517" i="1" s="1"/>
  <c r="L516" i="1"/>
  <c r="Q516" i="1" s="1"/>
  <c r="L515" i="1"/>
  <c r="Q515" i="1" s="1"/>
  <c r="L514" i="1"/>
  <c r="Q514" i="1" s="1"/>
  <c r="L513" i="1"/>
  <c r="Q513" i="1" s="1"/>
  <c r="L512" i="1"/>
  <c r="Q512" i="1" s="1"/>
  <c r="L511" i="1"/>
  <c r="Q511" i="1" s="1"/>
  <c r="L510" i="1"/>
  <c r="Q510" i="1" s="1"/>
  <c r="L509" i="1"/>
  <c r="Q509" i="1" s="1"/>
  <c r="L508" i="1"/>
  <c r="Q508" i="1" s="1"/>
  <c r="L507" i="1"/>
  <c r="Q507" i="1" s="1"/>
  <c r="L506" i="1"/>
  <c r="Q506" i="1" s="1"/>
  <c r="L505" i="1"/>
  <c r="Q505" i="1" s="1"/>
  <c r="L504" i="1"/>
  <c r="Q504" i="1" s="1"/>
  <c r="L503" i="1"/>
  <c r="Q503" i="1" s="1"/>
  <c r="L502" i="1"/>
  <c r="Q502" i="1" s="1"/>
  <c r="L501" i="1"/>
  <c r="Q501" i="1" s="1"/>
  <c r="L500" i="1"/>
  <c r="Q500" i="1" s="1"/>
  <c r="L499" i="1"/>
  <c r="Q499" i="1" s="1"/>
  <c r="L498" i="1"/>
  <c r="Q498" i="1" s="1"/>
  <c r="L497" i="1"/>
  <c r="Q497" i="1" s="1"/>
  <c r="L496" i="1"/>
  <c r="Q496" i="1" s="1"/>
  <c r="L495" i="1"/>
  <c r="Q495" i="1" s="1"/>
  <c r="L494" i="1"/>
  <c r="Q494" i="1" s="1"/>
  <c r="L493" i="1"/>
  <c r="Q493" i="1" s="1"/>
  <c r="L492" i="1"/>
  <c r="Q492" i="1" s="1"/>
  <c r="L491" i="1"/>
  <c r="Q491" i="1" s="1"/>
  <c r="L490" i="1"/>
  <c r="Q490" i="1" s="1"/>
  <c r="L489" i="1"/>
  <c r="Q489" i="1" s="1"/>
  <c r="L488" i="1"/>
  <c r="Q488" i="1" s="1"/>
  <c r="L487" i="1"/>
  <c r="Q487" i="1" s="1"/>
  <c r="L486" i="1"/>
  <c r="Q486" i="1" s="1"/>
  <c r="L485" i="1"/>
  <c r="Q485" i="1" s="1"/>
  <c r="L484" i="1"/>
  <c r="Q484" i="1" s="1"/>
  <c r="L483" i="1"/>
  <c r="Q483" i="1" s="1"/>
  <c r="L482" i="1"/>
  <c r="Q482" i="1" s="1"/>
  <c r="L481" i="1"/>
  <c r="Q481" i="1" s="1"/>
  <c r="L480" i="1"/>
  <c r="Q480" i="1" s="1"/>
  <c r="L479" i="1"/>
  <c r="Q479" i="1" s="1"/>
  <c r="L478" i="1"/>
  <c r="Q478" i="1" s="1"/>
  <c r="L477" i="1"/>
  <c r="Q477" i="1" s="1"/>
  <c r="L476" i="1"/>
  <c r="Q476" i="1" s="1"/>
  <c r="L475" i="1"/>
  <c r="Q475" i="1" s="1"/>
  <c r="L474" i="1"/>
  <c r="Q474" i="1" s="1"/>
  <c r="L473" i="1"/>
  <c r="Q473" i="1" s="1"/>
  <c r="L472" i="1"/>
  <c r="Q472" i="1" s="1"/>
  <c r="L471" i="1"/>
  <c r="Q471" i="1" s="1"/>
  <c r="L470" i="1"/>
  <c r="Q470" i="1" s="1"/>
  <c r="L469" i="1"/>
  <c r="Q469" i="1" s="1"/>
  <c r="L468" i="1"/>
  <c r="Q468" i="1" s="1"/>
  <c r="L467" i="1"/>
  <c r="Q467" i="1" s="1"/>
  <c r="L466" i="1"/>
  <c r="Q466" i="1" s="1"/>
  <c r="L465" i="1"/>
  <c r="Q465" i="1" s="1"/>
  <c r="L464" i="1"/>
  <c r="Q464" i="1" s="1"/>
  <c r="L463" i="1"/>
  <c r="Q463" i="1" s="1"/>
  <c r="L462" i="1"/>
  <c r="Q462" i="1" s="1"/>
  <c r="L461" i="1"/>
  <c r="Q461" i="1" s="1"/>
  <c r="L460" i="1"/>
  <c r="Q460" i="1" s="1"/>
  <c r="L646" i="1"/>
  <c r="Q646" i="1" s="1"/>
  <c r="L641" i="1"/>
  <c r="Q641" i="1" s="1"/>
  <c r="L631" i="1"/>
  <c r="Q631" i="1" s="1"/>
  <c r="L672" i="1"/>
  <c r="Q672" i="1" s="1"/>
  <c r="L657" i="1"/>
  <c r="Q657" i="1" s="1"/>
  <c r="L651" i="1"/>
  <c r="Q651" i="1" s="1"/>
  <c r="L639" i="1"/>
  <c r="Q639" i="1" s="1"/>
  <c r="L636" i="1"/>
  <c r="Q636" i="1" s="1"/>
  <c r="L667" i="1"/>
  <c r="Q667" i="1" s="1"/>
  <c r="L635" i="1"/>
  <c r="Q635" i="1" s="1"/>
  <c r="L633" i="1"/>
  <c r="Q633" i="1" s="1"/>
  <c r="L607" i="1"/>
  <c r="Q607" i="1" s="1"/>
  <c r="L606" i="1"/>
  <c r="Q606" i="1" s="1"/>
  <c r="L595" i="1"/>
  <c r="Q595" i="1" s="1"/>
  <c r="L589" i="1"/>
  <c r="Q589" i="1" s="1"/>
  <c r="L583" i="1"/>
  <c r="Q583" i="1" s="1"/>
  <c r="L577" i="1"/>
  <c r="Q577" i="1" s="1"/>
  <c r="L571" i="1"/>
  <c r="Q571" i="1" s="1"/>
  <c r="L565" i="1"/>
  <c r="Q565" i="1" s="1"/>
  <c r="L559" i="1"/>
  <c r="Q559" i="1" s="1"/>
  <c r="L553" i="1"/>
  <c r="Q553" i="1" s="1"/>
  <c r="L547" i="1"/>
  <c r="Q547" i="1" s="1"/>
  <c r="L640" i="1"/>
  <c r="Q640" i="1" s="1"/>
  <c r="L612" i="1"/>
  <c r="Q612" i="1" s="1"/>
  <c r="L600" i="1"/>
  <c r="Q600" i="1" s="1"/>
  <c r="L581" i="1"/>
  <c r="Q581" i="1" s="1"/>
  <c r="L580" i="1"/>
  <c r="Q580" i="1" s="1"/>
  <c r="L578" i="1"/>
  <c r="Q578" i="1" s="1"/>
  <c r="L545" i="1"/>
  <c r="Q545" i="1" s="1"/>
  <c r="L544" i="1"/>
  <c r="Q544" i="1" s="1"/>
  <c r="L660" i="1"/>
  <c r="Q660" i="1" s="1"/>
  <c r="L656" i="1"/>
  <c r="Q656" i="1" s="1"/>
  <c r="L613" i="1"/>
  <c r="Q613" i="1" s="1"/>
  <c r="L601" i="1"/>
  <c r="Q601" i="1" s="1"/>
  <c r="L587" i="1"/>
  <c r="Q587" i="1" s="1"/>
  <c r="L586" i="1"/>
  <c r="Q586" i="1" s="1"/>
  <c r="L584" i="1"/>
  <c r="Q584" i="1" s="1"/>
  <c r="L551" i="1"/>
  <c r="Q551" i="1" s="1"/>
  <c r="L550" i="1"/>
  <c r="Q550" i="1" s="1"/>
  <c r="L548" i="1"/>
  <c r="Q548" i="1" s="1"/>
  <c r="L616" i="1"/>
  <c r="Q616" i="1" s="1"/>
  <c r="L609" i="1"/>
  <c r="Q609" i="1" s="1"/>
  <c r="L593" i="1"/>
  <c r="Q593" i="1" s="1"/>
  <c r="L592" i="1"/>
  <c r="Q592" i="1" s="1"/>
  <c r="L590" i="1"/>
  <c r="Q590" i="1" s="1"/>
  <c r="L557" i="1"/>
  <c r="Q557" i="1" s="1"/>
  <c r="L556" i="1"/>
  <c r="Q556" i="1" s="1"/>
  <c r="L554" i="1"/>
  <c r="Q554" i="1" s="1"/>
  <c r="L610" i="1"/>
  <c r="Q610" i="1" s="1"/>
  <c r="L604" i="1"/>
  <c r="Q604" i="1" s="1"/>
  <c r="L603" i="1"/>
  <c r="Q603" i="1" s="1"/>
  <c r="L598" i="1"/>
  <c r="Q598" i="1" s="1"/>
  <c r="L596" i="1"/>
  <c r="Q596" i="1" s="1"/>
  <c r="L563" i="1"/>
  <c r="Q563" i="1" s="1"/>
  <c r="L562" i="1"/>
  <c r="Q562" i="1" s="1"/>
  <c r="L560" i="1"/>
  <c r="Q560" i="1" s="1"/>
  <c r="L569" i="1"/>
  <c r="Q569" i="1" s="1"/>
  <c r="L568" i="1"/>
  <c r="Q568" i="1" s="1"/>
  <c r="L566" i="1"/>
  <c r="Q566" i="1" s="1"/>
  <c r="L654" i="1"/>
  <c r="Q654" i="1" s="1"/>
  <c r="L615" i="1"/>
  <c r="Q615" i="1" s="1"/>
  <c r="L575" i="1"/>
  <c r="Q575" i="1" s="1"/>
  <c r="L574" i="1"/>
  <c r="Q574" i="1" s="1"/>
  <c r="L572" i="1"/>
  <c r="Q572" i="1" s="1"/>
  <c r="L456" i="1"/>
  <c r="Q456" i="1" s="1"/>
  <c r="L448" i="1"/>
  <c r="Q448" i="1" s="1"/>
  <c r="L443" i="1"/>
  <c r="Q443" i="1" s="1"/>
  <c r="L438" i="1"/>
  <c r="Q438" i="1" s="1"/>
  <c r="L430" i="1"/>
  <c r="Q430" i="1" s="1"/>
  <c r="L425" i="1"/>
  <c r="Q425" i="1" s="1"/>
  <c r="L420" i="1"/>
  <c r="Q420" i="1" s="1"/>
  <c r="L412" i="1"/>
  <c r="Q412" i="1" s="1"/>
  <c r="L406" i="1"/>
  <c r="Q406" i="1" s="1"/>
  <c r="L403" i="1"/>
  <c r="Q403" i="1" s="1"/>
  <c r="L400" i="1"/>
  <c r="Q400" i="1" s="1"/>
  <c r="L397" i="1"/>
  <c r="Q397" i="1" s="1"/>
  <c r="L394" i="1"/>
  <c r="Q394" i="1" s="1"/>
  <c r="L391" i="1"/>
  <c r="Q391" i="1" s="1"/>
  <c r="L388" i="1"/>
  <c r="Q388" i="1" s="1"/>
  <c r="L385" i="1"/>
  <c r="Q385" i="1" s="1"/>
  <c r="L382" i="1"/>
  <c r="Q382" i="1" s="1"/>
  <c r="L379" i="1"/>
  <c r="Q379" i="1" s="1"/>
  <c r="L376" i="1"/>
  <c r="Q376" i="1" s="1"/>
  <c r="L373" i="1"/>
  <c r="Q373" i="1" s="1"/>
  <c r="L370" i="1"/>
  <c r="Q370" i="1" s="1"/>
  <c r="L367" i="1"/>
  <c r="Q367" i="1" s="1"/>
  <c r="L364" i="1"/>
  <c r="Q364" i="1" s="1"/>
  <c r="L361" i="1"/>
  <c r="Q361" i="1" s="1"/>
  <c r="L358" i="1"/>
  <c r="Q358" i="1" s="1"/>
  <c r="L355" i="1"/>
  <c r="Q355" i="1" s="1"/>
  <c r="L352" i="1"/>
  <c r="Q352" i="1" s="1"/>
  <c r="L349" i="1"/>
  <c r="Q349" i="1" s="1"/>
  <c r="L346" i="1"/>
  <c r="Q346" i="1" s="1"/>
  <c r="L343" i="1"/>
  <c r="Q343" i="1" s="1"/>
  <c r="L340" i="1"/>
  <c r="Q340" i="1" s="1"/>
  <c r="L337" i="1"/>
  <c r="Q337" i="1" s="1"/>
  <c r="L334" i="1"/>
  <c r="Q334" i="1" s="1"/>
  <c r="L331" i="1"/>
  <c r="Q331" i="1" s="1"/>
  <c r="L328" i="1"/>
  <c r="Q328" i="1" s="1"/>
  <c r="L325" i="1"/>
  <c r="Q325" i="1" s="1"/>
  <c r="L322" i="1"/>
  <c r="Q322" i="1" s="1"/>
  <c r="L319" i="1"/>
  <c r="Q319" i="1" s="1"/>
  <c r="L316" i="1"/>
  <c r="Q316" i="1" s="1"/>
  <c r="L313" i="1"/>
  <c r="Q313" i="1" s="1"/>
  <c r="L310" i="1"/>
  <c r="Q310" i="1" s="1"/>
  <c r="L307" i="1"/>
  <c r="Q307" i="1" s="1"/>
  <c r="L458" i="1"/>
  <c r="Q458" i="1" s="1"/>
  <c r="L453" i="1"/>
  <c r="Q453" i="1" s="1"/>
  <c r="L445" i="1"/>
  <c r="Q445" i="1" s="1"/>
  <c r="L440" i="1"/>
  <c r="Q440" i="1" s="1"/>
  <c r="L435" i="1"/>
  <c r="Q435" i="1" s="1"/>
  <c r="L427" i="1"/>
  <c r="Q427" i="1" s="1"/>
  <c r="L422" i="1"/>
  <c r="Q422" i="1" s="1"/>
  <c r="L455" i="1"/>
  <c r="Q455" i="1" s="1"/>
  <c r="L450" i="1"/>
  <c r="Q450" i="1" s="1"/>
  <c r="L442" i="1"/>
  <c r="Q442" i="1" s="1"/>
  <c r="L437" i="1"/>
  <c r="Q437" i="1" s="1"/>
  <c r="L432" i="1"/>
  <c r="Q432" i="1" s="1"/>
  <c r="L424" i="1"/>
  <c r="Q424" i="1" s="1"/>
  <c r="L457" i="1"/>
  <c r="Q457" i="1" s="1"/>
  <c r="L452" i="1"/>
  <c r="Q452" i="1" s="1"/>
  <c r="L447" i="1"/>
  <c r="Q447" i="1" s="1"/>
  <c r="L439" i="1"/>
  <c r="Q439" i="1" s="1"/>
  <c r="L434" i="1"/>
  <c r="Q434" i="1" s="1"/>
  <c r="L429" i="1"/>
  <c r="Q429" i="1" s="1"/>
  <c r="L454" i="1"/>
  <c r="Q454" i="1" s="1"/>
  <c r="L449" i="1"/>
  <c r="Q449" i="1" s="1"/>
  <c r="L444" i="1"/>
  <c r="Q444" i="1" s="1"/>
  <c r="L436" i="1"/>
  <c r="Q436" i="1" s="1"/>
  <c r="L431" i="1"/>
  <c r="Q431" i="1" s="1"/>
  <c r="L459" i="1"/>
  <c r="Q459" i="1" s="1"/>
  <c r="L451" i="1"/>
  <c r="Q451" i="1" s="1"/>
  <c r="L446" i="1"/>
  <c r="Q446" i="1" s="1"/>
  <c r="L441" i="1"/>
  <c r="Q441" i="1" s="1"/>
  <c r="L433" i="1"/>
  <c r="Q433" i="1" s="1"/>
  <c r="L428" i="1"/>
  <c r="Q428" i="1" s="1"/>
  <c r="L423" i="1"/>
  <c r="Q423" i="1" s="1"/>
  <c r="L415" i="1"/>
  <c r="Q415" i="1" s="1"/>
  <c r="L410" i="1"/>
  <c r="Q410" i="1" s="1"/>
  <c r="L409" i="1"/>
  <c r="Q409" i="1" s="1"/>
  <c r="L304" i="1"/>
  <c r="Q304" i="1" s="1"/>
  <c r="L302" i="1"/>
  <c r="Q302" i="1" s="1"/>
  <c r="L295" i="1"/>
  <c r="Q295" i="1" s="1"/>
  <c r="L293" i="1"/>
  <c r="Q293" i="1" s="1"/>
  <c r="L286" i="1"/>
  <c r="Q286" i="1" s="1"/>
  <c r="L284" i="1"/>
  <c r="Q284" i="1" s="1"/>
  <c r="L277" i="1"/>
  <c r="Q277" i="1" s="1"/>
  <c r="L274" i="1"/>
  <c r="Q274" i="1" s="1"/>
  <c r="L271" i="1"/>
  <c r="Q271" i="1" s="1"/>
  <c r="L268" i="1"/>
  <c r="Q268" i="1" s="1"/>
  <c r="L265" i="1"/>
  <c r="Q265" i="1" s="1"/>
  <c r="L262" i="1"/>
  <c r="Q262" i="1" s="1"/>
  <c r="L259" i="1"/>
  <c r="Q259" i="1" s="1"/>
  <c r="L256" i="1"/>
  <c r="Q256" i="1" s="1"/>
  <c r="L253" i="1"/>
  <c r="Q253" i="1" s="1"/>
  <c r="L250" i="1"/>
  <c r="Q250" i="1" s="1"/>
  <c r="L247" i="1"/>
  <c r="Q247" i="1" s="1"/>
  <c r="L244" i="1"/>
  <c r="Q244" i="1" s="1"/>
  <c r="L241" i="1"/>
  <c r="Q241" i="1" s="1"/>
  <c r="L238" i="1"/>
  <c r="Q238" i="1" s="1"/>
  <c r="L235" i="1"/>
  <c r="Q235" i="1" s="1"/>
  <c r="L232" i="1"/>
  <c r="Q232" i="1" s="1"/>
  <c r="L229" i="1"/>
  <c r="Q229" i="1" s="1"/>
  <c r="L226" i="1"/>
  <c r="Q226" i="1" s="1"/>
  <c r="L223" i="1"/>
  <c r="Q223" i="1" s="1"/>
  <c r="L220" i="1"/>
  <c r="Q220" i="1" s="1"/>
  <c r="L408" i="1"/>
  <c r="Q408" i="1" s="1"/>
  <c r="L402" i="1"/>
  <c r="Q402" i="1" s="1"/>
  <c r="L396" i="1"/>
  <c r="Q396" i="1" s="1"/>
  <c r="L390" i="1"/>
  <c r="Q390" i="1" s="1"/>
  <c r="L384" i="1"/>
  <c r="Q384" i="1" s="1"/>
  <c r="L378" i="1"/>
  <c r="Q378" i="1" s="1"/>
  <c r="L372" i="1"/>
  <c r="Q372" i="1" s="1"/>
  <c r="L366" i="1"/>
  <c r="Q366" i="1" s="1"/>
  <c r="L360" i="1"/>
  <c r="Q360" i="1" s="1"/>
  <c r="L354" i="1"/>
  <c r="Q354" i="1" s="1"/>
  <c r="L348" i="1"/>
  <c r="Q348" i="1" s="1"/>
  <c r="L342" i="1"/>
  <c r="Q342" i="1" s="1"/>
  <c r="L336" i="1"/>
  <c r="Q336" i="1" s="1"/>
  <c r="L330" i="1"/>
  <c r="Q330" i="1" s="1"/>
  <c r="L324" i="1"/>
  <c r="Q324" i="1" s="1"/>
  <c r="L318" i="1"/>
  <c r="Q318" i="1" s="1"/>
  <c r="L312" i="1"/>
  <c r="Q312" i="1" s="1"/>
  <c r="L306" i="1"/>
  <c r="Q306" i="1" s="1"/>
  <c r="L297" i="1"/>
  <c r="Q297" i="1" s="1"/>
  <c r="L288" i="1"/>
  <c r="Q288" i="1" s="1"/>
  <c r="L426" i="1"/>
  <c r="Q426" i="1" s="1"/>
  <c r="L421" i="1"/>
  <c r="Q421" i="1" s="1"/>
  <c r="L419" i="1"/>
  <c r="Q419" i="1" s="1"/>
  <c r="L418" i="1"/>
  <c r="Q418" i="1" s="1"/>
  <c r="L417" i="1"/>
  <c r="Q417" i="1" s="1"/>
  <c r="L416" i="1"/>
  <c r="Q416" i="1" s="1"/>
  <c r="L414" i="1"/>
  <c r="Q414" i="1" s="1"/>
  <c r="L413" i="1"/>
  <c r="Q413" i="1" s="1"/>
  <c r="L411" i="1"/>
  <c r="Q411" i="1" s="1"/>
  <c r="L407" i="1"/>
  <c r="Q407" i="1" s="1"/>
  <c r="L401" i="1"/>
  <c r="Q401" i="1" s="1"/>
  <c r="L395" i="1"/>
  <c r="Q395" i="1" s="1"/>
  <c r="L389" i="1"/>
  <c r="Q389" i="1" s="1"/>
  <c r="L383" i="1"/>
  <c r="Q383" i="1" s="1"/>
  <c r="L377" i="1"/>
  <c r="Q377" i="1" s="1"/>
  <c r="L371" i="1"/>
  <c r="Q371" i="1" s="1"/>
  <c r="L365" i="1"/>
  <c r="Q365" i="1" s="1"/>
  <c r="L359" i="1"/>
  <c r="Q359" i="1" s="1"/>
  <c r="L353" i="1"/>
  <c r="Q353" i="1" s="1"/>
  <c r="L347" i="1"/>
  <c r="Q347" i="1" s="1"/>
  <c r="L341" i="1"/>
  <c r="Q341" i="1" s="1"/>
  <c r="L335" i="1"/>
  <c r="Q335" i="1" s="1"/>
  <c r="L329" i="1"/>
  <c r="Q329" i="1" s="1"/>
  <c r="L323" i="1"/>
  <c r="Q323" i="1" s="1"/>
  <c r="L317" i="1"/>
  <c r="Q317" i="1" s="1"/>
  <c r="L311" i="1"/>
  <c r="Q311" i="1" s="1"/>
  <c r="L301" i="1"/>
  <c r="Q301" i="1" s="1"/>
  <c r="L299" i="1"/>
  <c r="Q299" i="1" s="1"/>
  <c r="L292" i="1"/>
  <c r="Q292" i="1" s="1"/>
  <c r="L290" i="1"/>
  <c r="Q290" i="1" s="1"/>
  <c r="L283" i="1"/>
  <c r="Q283" i="1" s="1"/>
  <c r="L281" i="1"/>
  <c r="Q281" i="1" s="1"/>
  <c r="L405" i="1"/>
  <c r="Q405" i="1" s="1"/>
  <c r="L399" i="1"/>
  <c r="Q399" i="1" s="1"/>
  <c r="L393" i="1"/>
  <c r="Q393" i="1" s="1"/>
  <c r="L387" i="1"/>
  <c r="Q387" i="1" s="1"/>
  <c r="L381" i="1"/>
  <c r="Q381" i="1" s="1"/>
  <c r="L375" i="1"/>
  <c r="Q375" i="1" s="1"/>
  <c r="L369" i="1"/>
  <c r="Q369" i="1" s="1"/>
  <c r="L363" i="1"/>
  <c r="Q363" i="1" s="1"/>
  <c r="L357" i="1"/>
  <c r="Q357" i="1" s="1"/>
  <c r="L351" i="1"/>
  <c r="Q351" i="1" s="1"/>
  <c r="L345" i="1"/>
  <c r="Q345" i="1" s="1"/>
  <c r="L339" i="1"/>
  <c r="Q339" i="1" s="1"/>
  <c r="L333" i="1"/>
  <c r="Q333" i="1" s="1"/>
  <c r="L327" i="1"/>
  <c r="Q327" i="1" s="1"/>
  <c r="L321" i="1"/>
  <c r="Q321" i="1" s="1"/>
  <c r="L315" i="1"/>
  <c r="Q315" i="1" s="1"/>
  <c r="L404" i="1"/>
  <c r="Q404" i="1" s="1"/>
  <c r="L398" i="1"/>
  <c r="Q398" i="1" s="1"/>
  <c r="L392" i="1"/>
  <c r="Q392" i="1" s="1"/>
  <c r="L386" i="1"/>
  <c r="Q386" i="1" s="1"/>
  <c r="L380" i="1"/>
  <c r="Q380" i="1" s="1"/>
  <c r="L374" i="1"/>
  <c r="Q374" i="1" s="1"/>
  <c r="L368" i="1"/>
  <c r="Q368" i="1" s="1"/>
  <c r="L362" i="1"/>
  <c r="Q362" i="1" s="1"/>
  <c r="L356" i="1"/>
  <c r="Q356" i="1" s="1"/>
  <c r="L350" i="1"/>
  <c r="Q350" i="1" s="1"/>
  <c r="L344" i="1"/>
  <c r="Q344" i="1" s="1"/>
  <c r="L338" i="1"/>
  <c r="Q338" i="1" s="1"/>
  <c r="L332" i="1"/>
  <c r="Q332" i="1" s="1"/>
  <c r="L326" i="1"/>
  <c r="Q326" i="1" s="1"/>
  <c r="L320" i="1"/>
  <c r="Q320" i="1" s="1"/>
  <c r="L314" i="1"/>
  <c r="Q314" i="1" s="1"/>
  <c r="L308" i="1"/>
  <c r="Q308" i="1" s="1"/>
  <c r="L300" i="1"/>
  <c r="Q300" i="1" s="1"/>
  <c r="L291" i="1"/>
  <c r="Q291" i="1" s="1"/>
  <c r="L282" i="1"/>
  <c r="Q282" i="1" s="1"/>
  <c r="L296" i="1"/>
  <c r="Q296" i="1" s="1"/>
  <c r="L289" i="1"/>
  <c r="Q289" i="1" s="1"/>
  <c r="L280" i="1"/>
  <c r="Q280" i="1" s="1"/>
  <c r="L273" i="1"/>
  <c r="Q273" i="1" s="1"/>
  <c r="L267" i="1"/>
  <c r="Q267" i="1" s="1"/>
  <c r="L261" i="1"/>
  <c r="Q261" i="1" s="1"/>
  <c r="L255" i="1"/>
  <c r="Q255" i="1" s="1"/>
  <c r="L249" i="1"/>
  <c r="Q249" i="1" s="1"/>
  <c r="L243" i="1"/>
  <c r="Q243" i="1" s="1"/>
  <c r="L237" i="1"/>
  <c r="Q237" i="1" s="1"/>
  <c r="L231" i="1"/>
  <c r="Q231" i="1" s="1"/>
  <c r="L225" i="1"/>
  <c r="Q225" i="1" s="1"/>
  <c r="L219" i="1"/>
  <c r="Q219" i="1" s="1"/>
  <c r="L213" i="1"/>
  <c r="Q213" i="1" s="1"/>
  <c r="L205" i="1"/>
  <c r="Q205" i="1" s="1"/>
  <c r="L200" i="1"/>
  <c r="Q200" i="1" s="1"/>
  <c r="L194" i="1"/>
  <c r="Q194" i="1" s="1"/>
  <c r="L191" i="1"/>
  <c r="Q191" i="1" s="1"/>
  <c r="L188" i="1"/>
  <c r="Q188" i="1" s="1"/>
  <c r="L185" i="1"/>
  <c r="Q185" i="1" s="1"/>
  <c r="L182" i="1"/>
  <c r="Q182" i="1" s="1"/>
  <c r="L179" i="1"/>
  <c r="Q179" i="1" s="1"/>
  <c r="L176" i="1"/>
  <c r="Q176" i="1" s="1"/>
  <c r="L173" i="1"/>
  <c r="Q173" i="1" s="1"/>
  <c r="L170" i="1"/>
  <c r="Q170" i="1" s="1"/>
  <c r="L167" i="1"/>
  <c r="Q167" i="1" s="1"/>
  <c r="L164" i="1"/>
  <c r="Q164" i="1" s="1"/>
  <c r="L161" i="1"/>
  <c r="Q161" i="1" s="1"/>
  <c r="L158" i="1"/>
  <c r="Q158" i="1" s="1"/>
  <c r="L294" i="1"/>
  <c r="Q294" i="1" s="1"/>
  <c r="L272" i="1"/>
  <c r="Q272" i="1" s="1"/>
  <c r="L266" i="1"/>
  <c r="Q266" i="1" s="1"/>
  <c r="L260" i="1"/>
  <c r="Q260" i="1" s="1"/>
  <c r="L254" i="1"/>
  <c r="Q254" i="1" s="1"/>
  <c r="L248" i="1"/>
  <c r="Q248" i="1" s="1"/>
  <c r="L242" i="1"/>
  <c r="Q242" i="1" s="1"/>
  <c r="L236" i="1"/>
  <c r="Q236" i="1" s="1"/>
  <c r="L230" i="1"/>
  <c r="Q230" i="1" s="1"/>
  <c r="L224" i="1"/>
  <c r="Q224" i="1" s="1"/>
  <c r="L218" i="1"/>
  <c r="Q218" i="1" s="1"/>
  <c r="L215" i="1"/>
  <c r="Q215" i="1" s="1"/>
  <c r="L210" i="1"/>
  <c r="Q210" i="1" s="1"/>
  <c r="L202" i="1"/>
  <c r="Q202" i="1" s="1"/>
  <c r="L197" i="1"/>
  <c r="Q197" i="1" s="1"/>
  <c r="L309" i="1"/>
  <c r="Q309" i="1" s="1"/>
  <c r="L287" i="1"/>
  <c r="Q287" i="1" s="1"/>
  <c r="L217" i="1"/>
  <c r="Q217" i="1" s="1"/>
  <c r="L212" i="1"/>
  <c r="Q212" i="1" s="1"/>
  <c r="L207" i="1"/>
  <c r="Q207" i="1" s="1"/>
  <c r="L199" i="1"/>
  <c r="Q199" i="1" s="1"/>
  <c r="L195" i="1"/>
  <c r="Q195" i="1" s="1"/>
  <c r="L192" i="1"/>
  <c r="Q192" i="1" s="1"/>
  <c r="L189" i="1"/>
  <c r="Q189" i="1" s="1"/>
  <c r="L186" i="1"/>
  <c r="Q186" i="1" s="1"/>
  <c r="L183" i="1"/>
  <c r="Q183" i="1" s="1"/>
  <c r="L180" i="1"/>
  <c r="Q180" i="1" s="1"/>
  <c r="L177" i="1"/>
  <c r="Q177" i="1" s="1"/>
  <c r="L174" i="1"/>
  <c r="Q174" i="1" s="1"/>
  <c r="L171" i="1"/>
  <c r="Q171" i="1" s="1"/>
  <c r="L168" i="1"/>
  <c r="Q168" i="1" s="1"/>
  <c r="L165" i="1"/>
  <c r="Q165" i="1" s="1"/>
  <c r="L162" i="1"/>
  <c r="Q162" i="1" s="1"/>
  <c r="L159" i="1"/>
  <c r="Q159" i="1" s="1"/>
  <c r="L285" i="1"/>
  <c r="Q285" i="1" s="1"/>
  <c r="L270" i="1"/>
  <c r="Q270" i="1" s="1"/>
  <c r="L264" i="1"/>
  <c r="Q264" i="1" s="1"/>
  <c r="L258" i="1"/>
  <c r="Q258" i="1" s="1"/>
  <c r="L252" i="1"/>
  <c r="Q252" i="1" s="1"/>
  <c r="L246" i="1"/>
  <c r="Q246" i="1" s="1"/>
  <c r="L240" i="1"/>
  <c r="Q240" i="1" s="1"/>
  <c r="L234" i="1"/>
  <c r="Q234" i="1" s="1"/>
  <c r="L228" i="1"/>
  <c r="Q228" i="1" s="1"/>
  <c r="L222" i="1"/>
  <c r="Q222" i="1" s="1"/>
  <c r="L214" i="1"/>
  <c r="Q214" i="1" s="1"/>
  <c r="L209" i="1"/>
  <c r="Q209" i="1" s="1"/>
  <c r="L204" i="1"/>
  <c r="Q204" i="1" s="1"/>
  <c r="L305" i="1"/>
  <c r="Q305" i="1" s="1"/>
  <c r="L298" i="1"/>
  <c r="Q298" i="1" s="1"/>
  <c r="L276" i="1"/>
  <c r="Q276" i="1" s="1"/>
  <c r="L275" i="1"/>
  <c r="Q275" i="1" s="1"/>
  <c r="L269" i="1"/>
  <c r="Q269" i="1" s="1"/>
  <c r="L263" i="1"/>
  <c r="Q263" i="1" s="1"/>
  <c r="L257" i="1"/>
  <c r="Q257" i="1" s="1"/>
  <c r="L251" i="1"/>
  <c r="Q251" i="1" s="1"/>
  <c r="L245" i="1"/>
  <c r="Q245" i="1" s="1"/>
  <c r="L239" i="1"/>
  <c r="Q239" i="1" s="1"/>
  <c r="L233" i="1"/>
  <c r="Q233" i="1" s="1"/>
  <c r="L227" i="1"/>
  <c r="Q227" i="1" s="1"/>
  <c r="L221" i="1"/>
  <c r="Q221" i="1" s="1"/>
  <c r="L211" i="1"/>
  <c r="Q211" i="1" s="1"/>
  <c r="L206" i="1"/>
  <c r="Q206" i="1" s="1"/>
  <c r="L201" i="1"/>
  <c r="Q201" i="1" s="1"/>
  <c r="L196" i="1"/>
  <c r="Q196" i="1" s="1"/>
  <c r="L193" i="1"/>
  <c r="Q193" i="1" s="1"/>
  <c r="L303" i="1"/>
  <c r="Q303" i="1" s="1"/>
  <c r="L279" i="1"/>
  <c r="Q279" i="1" s="1"/>
  <c r="L278" i="1"/>
  <c r="Q278" i="1" s="1"/>
  <c r="L216" i="1"/>
  <c r="Q216" i="1" s="1"/>
  <c r="L208" i="1"/>
  <c r="Q208" i="1" s="1"/>
  <c r="L203" i="1"/>
  <c r="Q203" i="1" s="1"/>
  <c r="L198" i="1"/>
  <c r="Q198" i="1" s="1"/>
  <c r="L5" i="1"/>
  <c r="Q5" i="1" s="1"/>
  <c r="L4" i="1"/>
  <c r="Q4" i="1" s="1"/>
  <c r="L8" i="1"/>
  <c r="Q8" i="1" s="1"/>
  <c r="L84" i="1"/>
  <c r="Q84" i="1" s="1"/>
  <c r="L89" i="1"/>
  <c r="Q89" i="1" s="1"/>
  <c r="L97" i="1"/>
  <c r="Q97" i="1" s="1"/>
  <c r="L102" i="1"/>
  <c r="Q102" i="1" s="1"/>
  <c r="L107" i="1"/>
  <c r="Q107" i="1" s="1"/>
  <c r="L115" i="1"/>
  <c r="Q115" i="1" s="1"/>
  <c r="L120" i="1"/>
  <c r="Q120" i="1" s="1"/>
  <c r="L125" i="1"/>
  <c r="Q125" i="1" s="1"/>
  <c r="L133" i="1"/>
  <c r="Q133" i="1" s="1"/>
  <c r="L138" i="1"/>
  <c r="Q138" i="1" s="1"/>
  <c r="L143" i="1"/>
  <c r="Q143" i="1" s="1"/>
  <c r="L151" i="1"/>
  <c r="Q151" i="1" s="1"/>
  <c r="L156" i="1"/>
  <c r="Q156" i="1" s="1"/>
  <c r="L184" i="1"/>
  <c r="Q184" i="1" s="1"/>
  <c r="Y113" i="1" l="1"/>
  <c r="Z113" i="1"/>
  <c r="P113" i="1"/>
  <c r="X113" i="1"/>
  <c r="Y162" i="1"/>
  <c r="P162" i="1"/>
  <c r="Z162" i="1"/>
  <c r="X162" i="1"/>
  <c r="Y180" i="1"/>
  <c r="P180" i="1"/>
  <c r="Z180" i="1"/>
  <c r="X180" i="1"/>
  <c r="Y134" i="1"/>
  <c r="Z134" i="1"/>
  <c r="P134" i="1"/>
  <c r="X134" i="1"/>
  <c r="Y114" i="1"/>
  <c r="P114" i="1"/>
  <c r="Z114" i="1"/>
  <c r="X114" i="1"/>
  <c r="Y86" i="1"/>
  <c r="Z86" i="1"/>
  <c r="P86" i="1"/>
  <c r="X86" i="1"/>
  <c r="Y140" i="1"/>
  <c r="Z140" i="1"/>
  <c r="P140" i="1"/>
  <c r="X140" i="1"/>
  <c r="Y89" i="1"/>
  <c r="Z89" i="1"/>
  <c r="X89" i="1"/>
  <c r="P89" i="1"/>
  <c r="Y143" i="1"/>
  <c r="Z143" i="1"/>
  <c r="X143" i="1"/>
  <c r="P143" i="1"/>
  <c r="Y105" i="1"/>
  <c r="X105" i="1"/>
  <c r="P105" i="1"/>
  <c r="Z105" i="1"/>
  <c r="Z6" i="1"/>
  <c r="Y6" i="1"/>
  <c r="P6" i="1"/>
  <c r="X6" i="1"/>
  <c r="X16" i="1"/>
  <c r="Z16" i="1"/>
  <c r="Y16" i="1"/>
  <c r="P16" i="1"/>
  <c r="X22" i="1"/>
  <c r="Z22" i="1"/>
  <c r="Y22" i="1"/>
  <c r="P22" i="1"/>
  <c r="X28" i="1"/>
  <c r="P28" i="1"/>
  <c r="Z28" i="1"/>
  <c r="Y28" i="1"/>
  <c r="X34" i="1"/>
  <c r="Z34" i="1"/>
  <c r="Y34" i="1"/>
  <c r="P34" i="1"/>
  <c r="P40" i="1"/>
  <c r="Z40" i="1"/>
  <c r="X40" i="1"/>
  <c r="Y40" i="1"/>
  <c r="P46" i="1"/>
  <c r="Z46" i="1"/>
  <c r="Y46" i="1"/>
  <c r="X46" i="1"/>
  <c r="P52" i="1"/>
  <c r="Z52" i="1"/>
  <c r="Y52" i="1"/>
  <c r="X52" i="1"/>
  <c r="P58" i="1"/>
  <c r="Z58" i="1"/>
  <c r="Y58" i="1"/>
  <c r="X58" i="1"/>
  <c r="P64" i="1"/>
  <c r="Z64" i="1"/>
  <c r="Y64" i="1"/>
  <c r="X64" i="1"/>
  <c r="P70" i="1"/>
  <c r="Z70" i="1"/>
  <c r="Y70" i="1"/>
  <c r="X70" i="1"/>
  <c r="P76" i="1"/>
  <c r="Z76" i="1"/>
  <c r="Y76" i="1"/>
  <c r="X76" i="1"/>
  <c r="Y82" i="1"/>
  <c r="X82" i="1"/>
  <c r="P82" i="1"/>
  <c r="Z82" i="1"/>
  <c r="Y100" i="1"/>
  <c r="X100" i="1"/>
  <c r="P100" i="1"/>
  <c r="Z100" i="1"/>
  <c r="Y118" i="1"/>
  <c r="X118" i="1"/>
  <c r="P118" i="1"/>
  <c r="Z118" i="1"/>
  <c r="Y136" i="1"/>
  <c r="X136" i="1"/>
  <c r="P136" i="1"/>
  <c r="Z136" i="1"/>
  <c r="Y154" i="1"/>
  <c r="X154" i="1"/>
  <c r="P154" i="1"/>
  <c r="Z154" i="1"/>
  <c r="Y172" i="1"/>
  <c r="P172" i="1"/>
  <c r="Z172" i="1"/>
  <c r="X172" i="1"/>
  <c r="Y190" i="1"/>
  <c r="P190" i="1"/>
  <c r="Z190" i="1"/>
  <c r="X190" i="1"/>
  <c r="X221" i="1"/>
  <c r="P221" i="1"/>
  <c r="Y221" i="1"/>
  <c r="Z221" i="1"/>
  <c r="X239" i="1"/>
  <c r="P239" i="1"/>
  <c r="Y239" i="1"/>
  <c r="Z239" i="1"/>
  <c r="X257" i="1"/>
  <c r="P257" i="1"/>
  <c r="Y257" i="1"/>
  <c r="Z257" i="1"/>
  <c r="X275" i="1"/>
  <c r="P275" i="1"/>
  <c r="Y275" i="1"/>
  <c r="Z275" i="1"/>
  <c r="Y189" i="1"/>
  <c r="P189" i="1"/>
  <c r="Z189" i="1"/>
  <c r="X189" i="1"/>
  <c r="X197" i="1"/>
  <c r="Z197" i="1"/>
  <c r="Y197" i="1"/>
  <c r="P197" i="1"/>
  <c r="X229" i="1"/>
  <c r="Y229" i="1"/>
  <c r="Z229" i="1"/>
  <c r="P229" i="1"/>
  <c r="X247" i="1"/>
  <c r="Y247" i="1"/>
  <c r="Z247" i="1"/>
  <c r="P247" i="1"/>
  <c r="X265" i="1"/>
  <c r="Y265" i="1"/>
  <c r="Z265" i="1"/>
  <c r="P265" i="1"/>
  <c r="Y164" i="1"/>
  <c r="X164" i="1"/>
  <c r="Z164" i="1"/>
  <c r="P164" i="1"/>
  <c r="Y182" i="1"/>
  <c r="X182" i="1"/>
  <c r="Z182" i="1"/>
  <c r="P182" i="1"/>
  <c r="X205" i="1"/>
  <c r="Z205" i="1"/>
  <c r="Y205" i="1"/>
  <c r="P205" i="1"/>
  <c r="X207" i="1"/>
  <c r="P207" i="1"/>
  <c r="Z207" i="1"/>
  <c r="Y207" i="1"/>
  <c r="X225" i="1"/>
  <c r="Z225" i="1"/>
  <c r="Y225" i="1"/>
  <c r="P225" i="1"/>
  <c r="X243" i="1"/>
  <c r="Z243" i="1"/>
  <c r="Y243" i="1"/>
  <c r="P243" i="1"/>
  <c r="X261" i="1"/>
  <c r="Z261" i="1"/>
  <c r="Y261" i="1"/>
  <c r="P261" i="1"/>
  <c r="X416" i="1"/>
  <c r="P416" i="1"/>
  <c r="Z416" i="1"/>
  <c r="Y416" i="1"/>
  <c r="X413" i="1"/>
  <c r="Y413" i="1"/>
  <c r="P413" i="1"/>
  <c r="Z413" i="1"/>
  <c r="X464" i="1"/>
  <c r="Y464" i="1"/>
  <c r="P464" i="1"/>
  <c r="Z464" i="1"/>
  <c r="Z493" i="1"/>
  <c r="P493" i="1"/>
  <c r="Y493" i="1"/>
  <c r="X493" i="1"/>
  <c r="Z470" i="1"/>
  <c r="P470" i="1"/>
  <c r="Y470" i="1"/>
  <c r="X470" i="1"/>
  <c r="X440" i="1"/>
  <c r="Z440" i="1"/>
  <c r="Y440" i="1"/>
  <c r="P440" i="1"/>
  <c r="Z487" i="1"/>
  <c r="X487" i="1"/>
  <c r="P487" i="1"/>
  <c r="Y487" i="1"/>
  <c r="X430" i="1"/>
  <c r="Z430" i="1"/>
  <c r="Y430" i="1"/>
  <c r="P430" i="1"/>
  <c r="X428" i="1"/>
  <c r="Y428" i="1"/>
  <c r="P428" i="1"/>
  <c r="Z428" i="1"/>
  <c r="P485" i="1"/>
  <c r="Z485" i="1"/>
  <c r="Y485" i="1"/>
  <c r="X485" i="1"/>
  <c r="Y280" i="1"/>
  <c r="P280" i="1"/>
  <c r="X280" i="1"/>
  <c r="Z280" i="1"/>
  <c r="Y286" i="1"/>
  <c r="Z286" i="1"/>
  <c r="X286" i="1"/>
  <c r="P286" i="1"/>
  <c r="Y292" i="1"/>
  <c r="P292" i="1"/>
  <c r="Z292" i="1"/>
  <c r="X292" i="1"/>
  <c r="Y298" i="1"/>
  <c r="P298" i="1"/>
  <c r="X298" i="1"/>
  <c r="Z298" i="1"/>
  <c r="Y304" i="1"/>
  <c r="Z304" i="1"/>
  <c r="X304" i="1"/>
  <c r="P304" i="1"/>
  <c r="X310" i="1"/>
  <c r="Y310" i="1"/>
  <c r="P310" i="1"/>
  <c r="Z310" i="1"/>
  <c r="X316" i="1"/>
  <c r="Y316" i="1"/>
  <c r="P316" i="1"/>
  <c r="Z316" i="1"/>
  <c r="X322" i="1"/>
  <c r="Y322" i="1"/>
  <c r="P322" i="1"/>
  <c r="Z322" i="1"/>
  <c r="X328" i="1"/>
  <c r="Y328" i="1"/>
  <c r="P328" i="1"/>
  <c r="Z328" i="1"/>
  <c r="X334" i="1"/>
  <c r="Y334" i="1"/>
  <c r="P334" i="1"/>
  <c r="Z334" i="1"/>
  <c r="X340" i="1"/>
  <c r="Y340" i="1"/>
  <c r="P340" i="1"/>
  <c r="Z340" i="1"/>
  <c r="X346" i="1"/>
  <c r="Y346" i="1"/>
  <c r="P346" i="1"/>
  <c r="Z346" i="1"/>
  <c r="X352" i="1"/>
  <c r="Y352" i="1"/>
  <c r="P352" i="1"/>
  <c r="Z352" i="1"/>
  <c r="X358" i="1"/>
  <c r="Y358" i="1"/>
  <c r="P358" i="1"/>
  <c r="Z358" i="1"/>
  <c r="X364" i="1"/>
  <c r="Y364" i="1"/>
  <c r="P364" i="1"/>
  <c r="Z364" i="1"/>
  <c r="X370" i="1"/>
  <c r="Y370" i="1"/>
  <c r="P370" i="1"/>
  <c r="Z370" i="1"/>
  <c r="X376" i="1"/>
  <c r="Y376" i="1"/>
  <c r="P376" i="1"/>
  <c r="Z376" i="1"/>
  <c r="X382" i="1"/>
  <c r="Y382" i="1"/>
  <c r="P382" i="1"/>
  <c r="Z382" i="1"/>
  <c r="X388" i="1"/>
  <c r="Y388" i="1"/>
  <c r="P388" i="1"/>
  <c r="Z388" i="1"/>
  <c r="X394" i="1"/>
  <c r="Y394" i="1"/>
  <c r="P394" i="1"/>
  <c r="Z394" i="1"/>
  <c r="X400" i="1"/>
  <c r="Y400" i="1"/>
  <c r="P400" i="1"/>
  <c r="Z400" i="1"/>
  <c r="X406" i="1"/>
  <c r="Y406" i="1"/>
  <c r="P406" i="1"/>
  <c r="Z406" i="1"/>
  <c r="X420" i="1"/>
  <c r="Z420" i="1"/>
  <c r="P420" i="1"/>
  <c r="Y420" i="1"/>
  <c r="X438" i="1"/>
  <c r="Z438" i="1"/>
  <c r="Y438" i="1"/>
  <c r="P438" i="1"/>
  <c r="X456" i="1"/>
  <c r="Z456" i="1"/>
  <c r="Y456" i="1"/>
  <c r="P456" i="1"/>
  <c r="X497" i="1"/>
  <c r="Y497" i="1"/>
  <c r="Z497" i="1"/>
  <c r="P497" i="1"/>
  <c r="Y571" i="1"/>
  <c r="Z571" i="1"/>
  <c r="P571" i="1"/>
  <c r="X571" i="1"/>
  <c r="P629" i="1"/>
  <c r="X629" i="1"/>
  <c r="Y629" i="1"/>
  <c r="Z629" i="1"/>
  <c r="Y593" i="1"/>
  <c r="P593" i="1"/>
  <c r="Z593" i="1"/>
  <c r="X593" i="1"/>
  <c r="Y551" i="1"/>
  <c r="P551" i="1"/>
  <c r="Z551" i="1"/>
  <c r="X551" i="1"/>
  <c r="Z478" i="1"/>
  <c r="Y478" i="1"/>
  <c r="P478" i="1"/>
  <c r="X478" i="1"/>
  <c r="Y544" i="1"/>
  <c r="Z544" i="1"/>
  <c r="P544" i="1"/>
  <c r="X544" i="1"/>
  <c r="Y622" i="1"/>
  <c r="Z622" i="1"/>
  <c r="X622" i="1"/>
  <c r="P622" i="1"/>
  <c r="Y512" i="1"/>
  <c r="X512" i="1"/>
  <c r="Z512" i="1"/>
  <c r="P512" i="1"/>
  <c r="Y625" i="1"/>
  <c r="Z625" i="1"/>
  <c r="P625" i="1"/>
  <c r="X625" i="1"/>
  <c r="X477" i="1"/>
  <c r="P477" i="1"/>
  <c r="Z477" i="1"/>
  <c r="Y477" i="1"/>
  <c r="X495" i="1"/>
  <c r="P495" i="1"/>
  <c r="Z495" i="1"/>
  <c r="Y495" i="1"/>
  <c r="X513" i="1"/>
  <c r="P513" i="1"/>
  <c r="Z513" i="1"/>
  <c r="Y513" i="1"/>
  <c r="X531" i="1"/>
  <c r="P531" i="1"/>
  <c r="Z531" i="1"/>
  <c r="Y531" i="1"/>
  <c r="Y578" i="1"/>
  <c r="Z578" i="1"/>
  <c r="X578" i="1"/>
  <c r="P578" i="1"/>
  <c r="Y638" i="1"/>
  <c r="X638" i="1"/>
  <c r="Z638" i="1"/>
  <c r="P638" i="1"/>
  <c r="Y644" i="1"/>
  <c r="P644" i="1"/>
  <c r="X644" i="1"/>
  <c r="Z644" i="1"/>
  <c r="P532" i="1"/>
  <c r="Z532" i="1"/>
  <c r="Y532" i="1"/>
  <c r="X532" i="1"/>
  <c r="P538" i="1"/>
  <c r="X538" i="1"/>
  <c r="Z538" i="1"/>
  <c r="Y538" i="1"/>
  <c r="Y546" i="1"/>
  <c r="X546" i="1"/>
  <c r="P546" i="1"/>
  <c r="Z546" i="1"/>
  <c r="Y564" i="1"/>
  <c r="X564" i="1"/>
  <c r="P564" i="1"/>
  <c r="Z564" i="1"/>
  <c r="Y582" i="1"/>
  <c r="X582" i="1"/>
  <c r="P582" i="1"/>
  <c r="Z582" i="1"/>
  <c r="Y643" i="1"/>
  <c r="Z643" i="1"/>
  <c r="X643" i="1"/>
  <c r="P643" i="1"/>
  <c r="Y602" i="1"/>
  <c r="Z602" i="1"/>
  <c r="P602" i="1"/>
  <c r="X602" i="1"/>
  <c r="Y608" i="1"/>
  <c r="Z608" i="1"/>
  <c r="P608" i="1"/>
  <c r="X608" i="1"/>
  <c r="Y614" i="1"/>
  <c r="Z614" i="1"/>
  <c r="P614" i="1"/>
  <c r="X614" i="1"/>
  <c r="X624" i="1"/>
  <c r="P624" i="1"/>
  <c r="Y624" i="1"/>
  <c r="Z624" i="1"/>
  <c r="Z659" i="1"/>
  <c r="P659" i="1"/>
  <c r="Y659" i="1"/>
  <c r="X659" i="1"/>
  <c r="Z672" i="1"/>
  <c r="P672" i="1"/>
  <c r="Y672" i="1"/>
  <c r="X672" i="1"/>
  <c r="Z664" i="1"/>
  <c r="P664" i="1"/>
  <c r="Y664" i="1"/>
  <c r="X664" i="1"/>
  <c r="Y645" i="1"/>
  <c r="X645" i="1"/>
  <c r="Z645" i="1"/>
  <c r="P645" i="1"/>
  <c r="Y10" i="1"/>
  <c r="Z10" i="1"/>
  <c r="X10" i="1"/>
  <c r="P10" i="1"/>
  <c r="V4" i="1"/>
  <c r="Y126" i="1"/>
  <c r="P126" i="1"/>
  <c r="Z126" i="1"/>
  <c r="X126" i="1"/>
  <c r="Y165" i="1"/>
  <c r="P165" i="1"/>
  <c r="Z165" i="1"/>
  <c r="X165" i="1"/>
  <c r="Y93" i="1"/>
  <c r="P93" i="1"/>
  <c r="Z93" i="1"/>
  <c r="X93" i="1"/>
  <c r="Y147" i="1"/>
  <c r="P147" i="1"/>
  <c r="Z147" i="1"/>
  <c r="X147" i="1"/>
  <c r="Y119" i="1"/>
  <c r="Z119" i="1"/>
  <c r="P119" i="1"/>
  <c r="X119" i="1"/>
  <c r="Y99" i="1"/>
  <c r="Z99" i="1"/>
  <c r="X99" i="1"/>
  <c r="P99" i="1"/>
  <c r="Y153" i="1"/>
  <c r="Z153" i="1"/>
  <c r="X153" i="1"/>
  <c r="P153" i="1"/>
  <c r="Y102" i="1"/>
  <c r="Z102" i="1"/>
  <c r="X102" i="1"/>
  <c r="P102" i="1"/>
  <c r="Y156" i="1"/>
  <c r="Z156" i="1"/>
  <c r="X156" i="1"/>
  <c r="P156" i="1"/>
  <c r="Y110" i="1"/>
  <c r="Z110" i="1"/>
  <c r="X110" i="1"/>
  <c r="P110" i="1"/>
  <c r="P7" i="1"/>
  <c r="Z7" i="1"/>
  <c r="Y7" i="1"/>
  <c r="X7" i="1"/>
  <c r="Y17" i="1"/>
  <c r="X17" i="1"/>
  <c r="Z17" i="1"/>
  <c r="P17" i="1"/>
  <c r="Y23" i="1"/>
  <c r="X23" i="1"/>
  <c r="Z23" i="1"/>
  <c r="P23" i="1"/>
  <c r="Y29" i="1"/>
  <c r="X29" i="1"/>
  <c r="Z29" i="1"/>
  <c r="P29" i="1"/>
  <c r="Y35" i="1"/>
  <c r="X35" i="1"/>
  <c r="Z35" i="1"/>
  <c r="P35" i="1"/>
  <c r="Y41" i="1"/>
  <c r="X41" i="1"/>
  <c r="P41" i="1"/>
  <c r="Z41" i="1"/>
  <c r="Y47" i="1"/>
  <c r="X47" i="1"/>
  <c r="P47" i="1"/>
  <c r="Z47" i="1"/>
  <c r="Y53" i="1"/>
  <c r="X53" i="1"/>
  <c r="P53" i="1"/>
  <c r="Z53" i="1"/>
  <c r="Y59" i="1"/>
  <c r="X59" i="1"/>
  <c r="P59" i="1"/>
  <c r="Z59" i="1"/>
  <c r="Y65" i="1"/>
  <c r="X65" i="1"/>
  <c r="P65" i="1"/>
  <c r="Z65" i="1"/>
  <c r="Y71" i="1"/>
  <c r="X71" i="1"/>
  <c r="P71" i="1"/>
  <c r="Z71" i="1"/>
  <c r="Y77" i="1"/>
  <c r="X77" i="1"/>
  <c r="P77" i="1"/>
  <c r="Z77" i="1"/>
  <c r="Y85" i="1"/>
  <c r="P85" i="1"/>
  <c r="Z85" i="1"/>
  <c r="X85" i="1"/>
  <c r="Y103" i="1"/>
  <c r="P103" i="1"/>
  <c r="Z103" i="1"/>
  <c r="X103" i="1"/>
  <c r="Y121" i="1"/>
  <c r="P121" i="1"/>
  <c r="Z121" i="1"/>
  <c r="X121" i="1"/>
  <c r="Y139" i="1"/>
  <c r="P139" i="1"/>
  <c r="Z139" i="1"/>
  <c r="X139" i="1"/>
  <c r="Y157" i="1"/>
  <c r="P157" i="1"/>
  <c r="Z157" i="1"/>
  <c r="X157" i="1"/>
  <c r="Y175" i="1"/>
  <c r="P175" i="1"/>
  <c r="Z175" i="1"/>
  <c r="X175" i="1"/>
  <c r="Y193" i="1"/>
  <c r="P193" i="1"/>
  <c r="Z193" i="1"/>
  <c r="X193" i="1"/>
  <c r="X226" i="1"/>
  <c r="Y226" i="1"/>
  <c r="Z226" i="1"/>
  <c r="P226" i="1"/>
  <c r="X244" i="1"/>
  <c r="Y244" i="1"/>
  <c r="Z244" i="1"/>
  <c r="P244" i="1"/>
  <c r="X262" i="1"/>
  <c r="Y262" i="1"/>
  <c r="Z262" i="1"/>
  <c r="P262" i="1"/>
  <c r="X209" i="1"/>
  <c r="P209" i="1"/>
  <c r="Z209" i="1"/>
  <c r="Y209" i="1"/>
  <c r="Y192" i="1"/>
  <c r="P192" i="1"/>
  <c r="Z192" i="1"/>
  <c r="X192" i="1"/>
  <c r="X202" i="1"/>
  <c r="Z202" i="1"/>
  <c r="P202" i="1"/>
  <c r="Y202" i="1"/>
  <c r="X230" i="1"/>
  <c r="P230" i="1"/>
  <c r="Z230" i="1"/>
  <c r="Y230" i="1"/>
  <c r="X248" i="1"/>
  <c r="P248" i="1"/>
  <c r="Z248" i="1"/>
  <c r="Y248" i="1"/>
  <c r="X266" i="1"/>
  <c r="P266" i="1"/>
  <c r="Z266" i="1"/>
  <c r="Y266" i="1"/>
  <c r="Y167" i="1"/>
  <c r="X167" i="1"/>
  <c r="Z167" i="1"/>
  <c r="P167" i="1"/>
  <c r="Y185" i="1"/>
  <c r="X185" i="1"/>
  <c r="Z185" i="1"/>
  <c r="P185" i="1"/>
  <c r="X203" i="1"/>
  <c r="Y203" i="1"/>
  <c r="P203" i="1"/>
  <c r="Z203" i="1"/>
  <c r="X210" i="1"/>
  <c r="Z210" i="1"/>
  <c r="Y210" i="1"/>
  <c r="P210" i="1"/>
  <c r="X228" i="1"/>
  <c r="P228" i="1"/>
  <c r="Z228" i="1"/>
  <c r="Y228" i="1"/>
  <c r="X246" i="1"/>
  <c r="P246" i="1"/>
  <c r="Z246" i="1"/>
  <c r="Y246" i="1"/>
  <c r="X264" i="1"/>
  <c r="P264" i="1"/>
  <c r="Z264" i="1"/>
  <c r="Y264" i="1"/>
  <c r="X419" i="1"/>
  <c r="P419" i="1"/>
  <c r="Z419" i="1"/>
  <c r="Y419" i="1"/>
  <c r="X418" i="1"/>
  <c r="Z418" i="1"/>
  <c r="Y418" i="1"/>
  <c r="P418" i="1"/>
  <c r="X434" i="1"/>
  <c r="P434" i="1"/>
  <c r="Z434" i="1"/>
  <c r="Y434" i="1"/>
  <c r="Z511" i="1"/>
  <c r="P511" i="1"/>
  <c r="Y511" i="1"/>
  <c r="X511" i="1"/>
  <c r="Z488" i="1"/>
  <c r="P488" i="1"/>
  <c r="Y488" i="1"/>
  <c r="X488" i="1"/>
  <c r="X445" i="1"/>
  <c r="Z445" i="1"/>
  <c r="P445" i="1"/>
  <c r="Y445" i="1"/>
  <c r="P500" i="1"/>
  <c r="X500" i="1"/>
  <c r="Z500" i="1"/>
  <c r="Y500" i="1"/>
  <c r="X443" i="1"/>
  <c r="Z443" i="1"/>
  <c r="Y443" i="1"/>
  <c r="P443" i="1"/>
  <c r="X433" i="1"/>
  <c r="Z433" i="1"/>
  <c r="Y433" i="1"/>
  <c r="P433" i="1"/>
  <c r="Z490" i="1"/>
  <c r="P490" i="1"/>
  <c r="Y490" i="1"/>
  <c r="X490" i="1"/>
  <c r="P281" i="1"/>
  <c r="Y281" i="1"/>
  <c r="Z281" i="1"/>
  <c r="X281" i="1"/>
  <c r="P287" i="1"/>
  <c r="X287" i="1"/>
  <c r="Y287" i="1"/>
  <c r="Z287" i="1"/>
  <c r="P293" i="1"/>
  <c r="Y293" i="1"/>
  <c r="X293" i="1"/>
  <c r="Z293" i="1"/>
  <c r="P299" i="1"/>
  <c r="Z299" i="1"/>
  <c r="Y299" i="1"/>
  <c r="X299" i="1"/>
  <c r="P305" i="1"/>
  <c r="X305" i="1"/>
  <c r="Z305" i="1"/>
  <c r="Y305" i="1"/>
  <c r="Z311" i="1"/>
  <c r="P311" i="1"/>
  <c r="X311" i="1"/>
  <c r="Y311" i="1"/>
  <c r="Z317" i="1"/>
  <c r="P317" i="1"/>
  <c r="Y317" i="1"/>
  <c r="X317" i="1"/>
  <c r="Z323" i="1"/>
  <c r="P323" i="1"/>
  <c r="Y323" i="1"/>
  <c r="X323" i="1"/>
  <c r="Z329" i="1"/>
  <c r="P329" i="1"/>
  <c r="Y329" i="1"/>
  <c r="X329" i="1"/>
  <c r="Z335" i="1"/>
  <c r="P335" i="1"/>
  <c r="Y335" i="1"/>
  <c r="X335" i="1"/>
  <c r="Z341" i="1"/>
  <c r="P341" i="1"/>
  <c r="Y341" i="1"/>
  <c r="X341" i="1"/>
  <c r="Z347" i="1"/>
  <c r="P347" i="1"/>
  <c r="Y347" i="1"/>
  <c r="X347" i="1"/>
  <c r="Z353" i="1"/>
  <c r="P353" i="1"/>
  <c r="Y353" i="1"/>
  <c r="X353" i="1"/>
  <c r="Z359" i="1"/>
  <c r="P359" i="1"/>
  <c r="Y359" i="1"/>
  <c r="X359" i="1"/>
  <c r="Z365" i="1"/>
  <c r="P365" i="1"/>
  <c r="Y365" i="1"/>
  <c r="X365" i="1"/>
  <c r="Z371" i="1"/>
  <c r="P371" i="1"/>
  <c r="Y371" i="1"/>
  <c r="X371" i="1"/>
  <c r="Z377" i="1"/>
  <c r="P377" i="1"/>
  <c r="Y377" i="1"/>
  <c r="X377" i="1"/>
  <c r="Z383" i="1"/>
  <c r="P383" i="1"/>
  <c r="Y383" i="1"/>
  <c r="X383" i="1"/>
  <c r="Z389" i="1"/>
  <c r="P389" i="1"/>
  <c r="Y389" i="1"/>
  <c r="X389" i="1"/>
  <c r="Z395" i="1"/>
  <c r="P395" i="1"/>
  <c r="Y395" i="1"/>
  <c r="X395" i="1"/>
  <c r="Z401" i="1"/>
  <c r="P401" i="1"/>
  <c r="Y401" i="1"/>
  <c r="X401" i="1"/>
  <c r="Z407" i="1"/>
  <c r="P407" i="1"/>
  <c r="Y407" i="1"/>
  <c r="X407" i="1"/>
  <c r="X423" i="1"/>
  <c r="Y423" i="1"/>
  <c r="Z423" i="1"/>
  <c r="P423" i="1"/>
  <c r="X441" i="1"/>
  <c r="Y441" i="1"/>
  <c r="P441" i="1"/>
  <c r="Z441" i="1"/>
  <c r="X459" i="1"/>
  <c r="Y459" i="1"/>
  <c r="P459" i="1"/>
  <c r="Z459" i="1"/>
  <c r="Z502" i="1"/>
  <c r="X502" i="1"/>
  <c r="Y502" i="1"/>
  <c r="P502" i="1"/>
  <c r="Y647" i="1"/>
  <c r="Z647" i="1"/>
  <c r="X647" i="1"/>
  <c r="P647" i="1"/>
  <c r="Z669" i="1"/>
  <c r="P669" i="1"/>
  <c r="Y669" i="1"/>
  <c r="X669" i="1"/>
  <c r="Y595" i="1"/>
  <c r="Z595" i="1"/>
  <c r="P595" i="1"/>
  <c r="X595" i="1"/>
  <c r="Y553" i="1"/>
  <c r="Z553" i="1"/>
  <c r="P553" i="1"/>
  <c r="X553" i="1"/>
  <c r="Z491" i="1"/>
  <c r="Y491" i="1"/>
  <c r="P491" i="1"/>
  <c r="X491" i="1"/>
  <c r="Y545" i="1"/>
  <c r="P545" i="1"/>
  <c r="Z545" i="1"/>
  <c r="X545" i="1"/>
  <c r="Z667" i="1"/>
  <c r="P667" i="1"/>
  <c r="Y667" i="1"/>
  <c r="X667" i="1"/>
  <c r="Z517" i="1"/>
  <c r="Y517" i="1"/>
  <c r="X517" i="1"/>
  <c r="P517" i="1"/>
  <c r="X462" i="1"/>
  <c r="Z462" i="1"/>
  <c r="Y462" i="1"/>
  <c r="P462" i="1"/>
  <c r="X480" i="1"/>
  <c r="P480" i="1"/>
  <c r="Z480" i="1"/>
  <c r="Y480" i="1"/>
  <c r="X498" i="1"/>
  <c r="P498" i="1"/>
  <c r="Z498" i="1"/>
  <c r="Y498" i="1"/>
  <c r="X516" i="1"/>
  <c r="P516" i="1"/>
  <c r="Z516" i="1"/>
  <c r="Y516" i="1"/>
  <c r="Y548" i="1"/>
  <c r="Z548" i="1"/>
  <c r="X548" i="1"/>
  <c r="P548" i="1"/>
  <c r="Y584" i="1"/>
  <c r="Z584" i="1"/>
  <c r="X584" i="1"/>
  <c r="P584" i="1"/>
  <c r="Y628" i="1"/>
  <c r="Z628" i="1"/>
  <c r="X628" i="1"/>
  <c r="P628" i="1"/>
  <c r="Y646" i="1"/>
  <c r="Z646" i="1"/>
  <c r="X646" i="1"/>
  <c r="P646" i="1"/>
  <c r="Z533" i="1"/>
  <c r="Y533" i="1"/>
  <c r="X533" i="1"/>
  <c r="P533" i="1"/>
  <c r="Z539" i="1"/>
  <c r="P539" i="1"/>
  <c r="Y539" i="1"/>
  <c r="X539" i="1"/>
  <c r="Y549" i="1"/>
  <c r="X549" i="1"/>
  <c r="Z549" i="1"/>
  <c r="P549" i="1"/>
  <c r="Y567" i="1"/>
  <c r="X567" i="1"/>
  <c r="Z567" i="1"/>
  <c r="P567" i="1"/>
  <c r="Y585" i="1"/>
  <c r="X585" i="1"/>
  <c r="Z585" i="1"/>
  <c r="P585" i="1"/>
  <c r="Y649" i="1"/>
  <c r="Z649" i="1"/>
  <c r="P649" i="1"/>
  <c r="X649" i="1"/>
  <c r="X603" i="1"/>
  <c r="P603" i="1"/>
  <c r="Y603" i="1"/>
  <c r="Z603" i="1"/>
  <c r="X609" i="1"/>
  <c r="P609" i="1"/>
  <c r="Y609" i="1"/>
  <c r="Z609" i="1"/>
  <c r="X615" i="1"/>
  <c r="P615" i="1"/>
  <c r="Y615" i="1"/>
  <c r="Z615" i="1"/>
  <c r="X627" i="1"/>
  <c r="Z627" i="1"/>
  <c r="Y627" i="1"/>
  <c r="P627" i="1"/>
  <c r="Z665" i="1"/>
  <c r="P665" i="1"/>
  <c r="Y665" i="1"/>
  <c r="X665" i="1"/>
  <c r="Y632" i="1"/>
  <c r="X632" i="1"/>
  <c r="Z632" i="1"/>
  <c r="P632" i="1"/>
  <c r="Z670" i="1"/>
  <c r="P670" i="1"/>
  <c r="Y670" i="1"/>
  <c r="X670" i="1"/>
  <c r="Y648" i="1"/>
  <c r="X648" i="1"/>
  <c r="Z648" i="1"/>
  <c r="P648" i="1"/>
  <c r="Z3" i="1"/>
  <c r="Y3" i="1"/>
  <c r="P3" i="1"/>
  <c r="X3" i="1"/>
  <c r="Y131" i="1"/>
  <c r="Z131" i="1"/>
  <c r="P131" i="1"/>
  <c r="X131" i="1"/>
  <c r="Y168" i="1"/>
  <c r="P168" i="1"/>
  <c r="Z168" i="1"/>
  <c r="X168" i="1"/>
  <c r="Y98" i="1"/>
  <c r="Z98" i="1"/>
  <c r="P98" i="1"/>
  <c r="X98" i="1"/>
  <c r="Y152" i="1"/>
  <c r="Z152" i="1"/>
  <c r="P152" i="1"/>
  <c r="X152" i="1"/>
  <c r="Y132" i="1"/>
  <c r="P132" i="1"/>
  <c r="Z132" i="1"/>
  <c r="X132" i="1"/>
  <c r="Y104" i="1"/>
  <c r="Z104" i="1"/>
  <c r="P104" i="1"/>
  <c r="X104" i="1"/>
  <c r="X2" i="1"/>
  <c r="P2" i="1"/>
  <c r="Z2" i="1"/>
  <c r="Y2" i="1"/>
  <c r="Y107" i="1"/>
  <c r="Z107" i="1"/>
  <c r="X107" i="1"/>
  <c r="P107" i="1"/>
  <c r="Y9" i="1"/>
  <c r="X9" i="1"/>
  <c r="Z9" i="1"/>
  <c r="P9" i="1"/>
  <c r="Y123" i="1"/>
  <c r="X123" i="1"/>
  <c r="P123" i="1"/>
  <c r="Z123" i="1"/>
  <c r="X8" i="1"/>
  <c r="Y8" i="1"/>
  <c r="Z8" i="1"/>
  <c r="P8" i="1"/>
  <c r="P18" i="1"/>
  <c r="Z18" i="1"/>
  <c r="Y18" i="1"/>
  <c r="X18" i="1"/>
  <c r="P24" i="1"/>
  <c r="Z24" i="1"/>
  <c r="Y24" i="1"/>
  <c r="X24" i="1"/>
  <c r="P30" i="1"/>
  <c r="Z30" i="1"/>
  <c r="Y30" i="1"/>
  <c r="X30" i="1"/>
  <c r="P36" i="1"/>
  <c r="Z36" i="1"/>
  <c r="Y36" i="1"/>
  <c r="X36" i="1"/>
  <c r="P42" i="1"/>
  <c r="Z42" i="1"/>
  <c r="Y42" i="1"/>
  <c r="X42" i="1"/>
  <c r="P48" i="1"/>
  <c r="Z48" i="1"/>
  <c r="Y48" i="1"/>
  <c r="X48" i="1"/>
  <c r="P54" i="1"/>
  <c r="Z54" i="1"/>
  <c r="Y54" i="1"/>
  <c r="X54" i="1"/>
  <c r="P60" i="1"/>
  <c r="Z60" i="1"/>
  <c r="Y60" i="1"/>
  <c r="X60" i="1"/>
  <c r="P66" i="1"/>
  <c r="Z66" i="1"/>
  <c r="Y66" i="1"/>
  <c r="X66" i="1"/>
  <c r="P72" i="1"/>
  <c r="Z72" i="1"/>
  <c r="Y72" i="1"/>
  <c r="X72" i="1"/>
  <c r="P78" i="1"/>
  <c r="Z78" i="1"/>
  <c r="Y78" i="1"/>
  <c r="X78" i="1"/>
  <c r="Y88" i="1"/>
  <c r="P88" i="1"/>
  <c r="Z88" i="1"/>
  <c r="X88" i="1"/>
  <c r="Y106" i="1"/>
  <c r="P106" i="1"/>
  <c r="Z106" i="1"/>
  <c r="X106" i="1"/>
  <c r="Y124" i="1"/>
  <c r="P124" i="1"/>
  <c r="Z124" i="1"/>
  <c r="X124" i="1"/>
  <c r="Y142" i="1"/>
  <c r="P142" i="1"/>
  <c r="Z142" i="1"/>
  <c r="X142" i="1"/>
  <c r="Y160" i="1"/>
  <c r="P160" i="1"/>
  <c r="Z160" i="1"/>
  <c r="X160" i="1"/>
  <c r="Y178" i="1"/>
  <c r="P178" i="1"/>
  <c r="Z178" i="1"/>
  <c r="X178" i="1"/>
  <c r="X196" i="1"/>
  <c r="Z196" i="1"/>
  <c r="P196" i="1"/>
  <c r="Y196" i="1"/>
  <c r="X227" i="1"/>
  <c r="P227" i="1"/>
  <c r="Y227" i="1"/>
  <c r="Z227" i="1"/>
  <c r="X245" i="1"/>
  <c r="P245" i="1"/>
  <c r="Y245" i="1"/>
  <c r="Z245" i="1"/>
  <c r="X263" i="1"/>
  <c r="P263" i="1"/>
  <c r="Y263" i="1"/>
  <c r="Z263" i="1"/>
  <c r="X214" i="1"/>
  <c r="Z214" i="1"/>
  <c r="P214" i="1"/>
  <c r="Y214" i="1"/>
  <c r="Y195" i="1"/>
  <c r="P195" i="1"/>
  <c r="Z195" i="1"/>
  <c r="X195" i="1"/>
  <c r="X215" i="1"/>
  <c r="Z215" i="1"/>
  <c r="Y215" i="1"/>
  <c r="P215" i="1"/>
  <c r="X235" i="1"/>
  <c r="Y235" i="1"/>
  <c r="Z235" i="1"/>
  <c r="P235" i="1"/>
  <c r="X253" i="1"/>
  <c r="Y253" i="1"/>
  <c r="Z253" i="1"/>
  <c r="P253" i="1"/>
  <c r="X271" i="1"/>
  <c r="Y271" i="1"/>
  <c r="Z271" i="1"/>
  <c r="P271" i="1"/>
  <c r="Y170" i="1"/>
  <c r="X170" i="1"/>
  <c r="Z170" i="1"/>
  <c r="P170" i="1"/>
  <c r="Y188" i="1"/>
  <c r="X188" i="1"/>
  <c r="Z188" i="1"/>
  <c r="P188" i="1"/>
  <c r="X208" i="1"/>
  <c r="Z208" i="1"/>
  <c r="Y208" i="1"/>
  <c r="P208" i="1"/>
  <c r="X213" i="1"/>
  <c r="Z213" i="1"/>
  <c r="Y213" i="1"/>
  <c r="P213" i="1"/>
  <c r="X231" i="1"/>
  <c r="Z231" i="1"/>
  <c r="Y231" i="1"/>
  <c r="P231" i="1"/>
  <c r="X249" i="1"/>
  <c r="Z249" i="1"/>
  <c r="Y249" i="1"/>
  <c r="P249" i="1"/>
  <c r="X267" i="1"/>
  <c r="Z267" i="1"/>
  <c r="Y267" i="1"/>
  <c r="P267" i="1"/>
  <c r="X421" i="1"/>
  <c r="Z421" i="1"/>
  <c r="P421" i="1"/>
  <c r="Y421" i="1"/>
  <c r="X431" i="1"/>
  <c r="P431" i="1"/>
  <c r="Z431" i="1"/>
  <c r="Y431" i="1"/>
  <c r="X439" i="1"/>
  <c r="Z439" i="1"/>
  <c r="P439" i="1"/>
  <c r="Y439" i="1"/>
  <c r="X437" i="1"/>
  <c r="P437" i="1"/>
  <c r="Z437" i="1"/>
  <c r="Y437" i="1"/>
  <c r="Z506" i="1"/>
  <c r="P506" i="1"/>
  <c r="Y506" i="1"/>
  <c r="X506" i="1"/>
  <c r="X458" i="1"/>
  <c r="Z458" i="1"/>
  <c r="Y458" i="1"/>
  <c r="P458" i="1"/>
  <c r="Z505" i="1"/>
  <c r="X505" i="1"/>
  <c r="P505" i="1"/>
  <c r="Y505" i="1"/>
  <c r="X448" i="1"/>
  <c r="Z448" i="1"/>
  <c r="Y448" i="1"/>
  <c r="P448" i="1"/>
  <c r="X446" i="1"/>
  <c r="Y446" i="1"/>
  <c r="P446" i="1"/>
  <c r="Z446" i="1"/>
  <c r="P503" i="1"/>
  <c r="Z503" i="1"/>
  <c r="Y503" i="1"/>
  <c r="X503" i="1"/>
  <c r="X282" i="1"/>
  <c r="P282" i="1"/>
  <c r="Y282" i="1"/>
  <c r="Z282" i="1"/>
  <c r="Z288" i="1"/>
  <c r="Y288" i="1"/>
  <c r="X288" i="1"/>
  <c r="P288" i="1"/>
  <c r="P294" i="1"/>
  <c r="Z294" i="1"/>
  <c r="X294" i="1"/>
  <c r="Y294" i="1"/>
  <c r="X300" i="1"/>
  <c r="P300" i="1"/>
  <c r="Y300" i="1"/>
  <c r="Z300" i="1"/>
  <c r="Z306" i="1"/>
  <c r="Y306" i="1"/>
  <c r="X306" i="1"/>
  <c r="P306" i="1"/>
  <c r="Z312" i="1"/>
  <c r="Y312" i="1"/>
  <c r="P312" i="1"/>
  <c r="X312" i="1"/>
  <c r="Z318" i="1"/>
  <c r="Y318" i="1"/>
  <c r="X318" i="1"/>
  <c r="P318" i="1"/>
  <c r="Z324" i="1"/>
  <c r="Y324" i="1"/>
  <c r="X324" i="1"/>
  <c r="P324" i="1"/>
  <c r="Z330" i="1"/>
  <c r="Y330" i="1"/>
  <c r="X330" i="1"/>
  <c r="P330" i="1"/>
  <c r="Z336" i="1"/>
  <c r="Y336" i="1"/>
  <c r="X336" i="1"/>
  <c r="P336" i="1"/>
  <c r="Z342" i="1"/>
  <c r="Y342" i="1"/>
  <c r="X342" i="1"/>
  <c r="P342" i="1"/>
  <c r="Z348" i="1"/>
  <c r="Y348" i="1"/>
  <c r="X348" i="1"/>
  <c r="P348" i="1"/>
  <c r="Z354" i="1"/>
  <c r="Y354" i="1"/>
  <c r="X354" i="1"/>
  <c r="P354" i="1"/>
  <c r="Z360" i="1"/>
  <c r="Y360" i="1"/>
  <c r="X360" i="1"/>
  <c r="P360" i="1"/>
  <c r="Z366" i="1"/>
  <c r="Y366" i="1"/>
  <c r="X366" i="1"/>
  <c r="P366" i="1"/>
  <c r="Z372" i="1"/>
  <c r="Y372" i="1"/>
  <c r="X372" i="1"/>
  <c r="P372" i="1"/>
  <c r="Z378" i="1"/>
  <c r="Y378" i="1"/>
  <c r="X378" i="1"/>
  <c r="P378" i="1"/>
  <c r="Z384" i="1"/>
  <c r="Y384" i="1"/>
  <c r="X384" i="1"/>
  <c r="P384" i="1"/>
  <c r="Z390" i="1"/>
  <c r="Y390" i="1"/>
  <c r="X390" i="1"/>
  <c r="P390" i="1"/>
  <c r="Z396" i="1"/>
  <c r="Y396" i="1"/>
  <c r="X396" i="1"/>
  <c r="P396" i="1"/>
  <c r="Z402" i="1"/>
  <c r="Y402" i="1"/>
  <c r="X402" i="1"/>
  <c r="P402" i="1"/>
  <c r="X408" i="1"/>
  <c r="Y408" i="1"/>
  <c r="Z408" i="1"/>
  <c r="P408" i="1"/>
  <c r="X426" i="1"/>
  <c r="P426" i="1"/>
  <c r="Y426" i="1"/>
  <c r="Z426" i="1"/>
  <c r="X444" i="1"/>
  <c r="P444" i="1"/>
  <c r="Z444" i="1"/>
  <c r="Y444" i="1"/>
  <c r="Y461" i="1"/>
  <c r="P461" i="1"/>
  <c r="Z461" i="1"/>
  <c r="X461" i="1"/>
  <c r="X515" i="1"/>
  <c r="Y515" i="1"/>
  <c r="Z515" i="1"/>
  <c r="P515" i="1"/>
  <c r="Y562" i="1"/>
  <c r="Z562" i="1"/>
  <c r="P562" i="1"/>
  <c r="X562" i="1"/>
  <c r="Y556" i="1"/>
  <c r="Z556" i="1"/>
  <c r="P556" i="1"/>
  <c r="X556" i="1"/>
  <c r="Z662" i="1"/>
  <c r="P662" i="1"/>
  <c r="Y662" i="1"/>
  <c r="X662" i="1"/>
  <c r="Y586" i="1"/>
  <c r="Z586" i="1"/>
  <c r="P586" i="1"/>
  <c r="X586" i="1"/>
  <c r="Z496" i="1"/>
  <c r="Y496" i="1"/>
  <c r="P496" i="1"/>
  <c r="X496" i="1"/>
  <c r="Y547" i="1"/>
  <c r="Z547" i="1"/>
  <c r="P547" i="1"/>
  <c r="X547" i="1"/>
  <c r="Y476" i="1"/>
  <c r="X476" i="1"/>
  <c r="Z476" i="1"/>
  <c r="P476" i="1"/>
  <c r="Y530" i="1"/>
  <c r="X530" i="1"/>
  <c r="P530" i="1"/>
  <c r="Z530" i="1"/>
  <c r="X465" i="1"/>
  <c r="P465" i="1"/>
  <c r="Z465" i="1"/>
  <c r="Y465" i="1"/>
  <c r="X483" i="1"/>
  <c r="Z483" i="1"/>
  <c r="P483" i="1"/>
  <c r="Y483" i="1"/>
  <c r="X501" i="1"/>
  <c r="Z501" i="1"/>
  <c r="P501" i="1"/>
  <c r="Y501" i="1"/>
  <c r="X519" i="1"/>
  <c r="Z519" i="1"/>
  <c r="Y519" i="1"/>
  <c r="P519" i="1"/>
  <c r="Y554" i="1"/>
  <c r="Z554" i="1"/>
  <c r="P554" i="1"/>
  <c r="X554" i="1"/>
  <c r="Y590" i="1"/>
  <c r="Z590" i="1"/>
  <c r="P590" i="1"/>
  <c r="X590" i="1"/>
  <c r="Y634" i="1"/>
  <c r="Z634" i="1"/>
  <c r="P634" i="1"/>
  <c r="X634" i="1"/>
  <c r="P623" i="1"/>
  <c r="X623" i="1"/>
  <c r="Y623" i="1"/>
  <c r="Z623" i="1"/>
  <c r="X534" i="1"/>
  <c r="Z534" i="1"/>
  <c r="Y534" i="1"/>
  <c r="P534" i="1"/>
  <c r="X540" i="1"/>
  <c r="P540" i="1"/>
  <c r="Z540" i="1"/>
  <c r="Y540" i="1"/>
  <c r="Y552" i="1"/>
  <c r="X552" i="1"/>
  <c r="P552" i="1"/>
  <c r="Z552" i="1"/>
  <c r="Y570" i="1"/>
  <c r="X570" i="1"/>
  <c r="P570" i="1"/>
  <c r="Z570" i="1"/>
  <c r="Y588" i="1"/>
  <c r="X588" i="1"/>
  <c r="P588" i="1"/>
  <c r="Z588" i="1"/>
  <c r="Z661" i="1"/>
  <c r="P661" i="1"/>
  <c r="Y661" i="1"/>
  <c r="X661" i="1"/>
  <c r="P604" i="1"/>
  <c r="Y604" i="1"/>
  <c r="X604" i="1"/>
  <c r="Z604" i="1"/>
  <c r="P610" i="1"/>
  <c r="Z610" i="1"/>
  <c r="Y610" i="1"/>
  <c r="X610" i="1"/>
  <c r="P616" i="1"/>
  <c r="X616" i="1"/>
  <c r="Y616" i="1"/>
  <c r="Z616" i="1"/>
  <c r="Y630" i="1"/>
  <c r="X630" i="1"/>
  <c r="P630" i="1"/>
  <c r="Z630" i="1"/>
  <c r="Z671" i="1"/>
  <c r="P671" i="1"/>
  <c r="Y671" i="1"/>
  <c r="X671" i="1"/>
  <c r="Y637" i="1"/>
  <c r="Z637" i="1"/>
  <c r="X637" i="1"/>
  <c r="P637" i="1"/>
  <c r="Y633" i="1"/>
  <c r="X633" i="1"/>
  <c r="P633" i="1"/>
  <c r="Z633" i="1"/>
  <c r="Y651" i="1"/>
  <c r="X651" i="1"/>
  <c r="P651" i="1"/>
  <c r="Z651" i="1"/>
  <c r="Y90" i="1"/>
  <c r="P90" i="1"/>
  <c r="Z90" i="1"/>
  <c r="X90" i="1"/>
  <c r="Y144" i="1"/>
  <c r="P144" i="1"/>
  <c r="Z144" i="1"/>
  <c r="X144" i="1"/>
  <c r="Y171" i="1"/>
  <c r="P171" i="1"/>
  <c r="Z171" i="1"/>
  <c r="X171" i="1"/>
  <c r="Y111" i="1"/>
  <c r="P111" i="1"/>
  <c r="Z111" i="1"/>
  <c r="X111" i="1"/>
  <c r="Y83" i="1"/>
  <c r="Z83" i="1"/>
  <c r="P83" i="1"/>
  <c r="X83" i="1"/>
  <c r="Y137" i="1"/>
  <c r="Z137" i="1"/>
  <c r="P137" i="1"/>
  <c r="X137" i="1"/>
  <c r="Y117" i="1"/>
  <c r="Z117" i="1"/>
  <c r="X117" i="1"/>
  <c r="P117" i="1"/>
  <c r="X4" i="1"/>
  <c r="Y4" i="1"/>
  <c r="Z4" i="1"/>
  <c r="P4" i="1"/>
  <c r="Y120" i="1"/>
  <c r="Z120" i="1"/>
  <c r="X120" i="1"/>
  <c r="P120" i="1"/>
  <c r="Y12" i="1"/>
  <c r="X12" i="1"/>
  <c r="Z12" i="1"/>
  <c r="P12" i="1"/>
  <c r="Y128" i="1"/>
  <c r="Z128" i="1"/>
  <c r="X128" i="1"/>
  <c r="P128" i="1"/>
  <c r="X13" i="1"/>
  <c r="Z13" i="1"/>
  <c r="Y13" i="1"/>
  <c r="P13" i="1"/>
  <c r="X19" i="1"/>
  <c r="P19" i="1"/>
  <c r="Z19" i="1"/>
  <c r="Y19" i="1"/>
  <c r="X25" i="1"/>
  <c r="Z25" i="1"/>
  <c r="Y25" i="1"/>
  <c r="P25" i="1"/>
  <c r="X31" i="1"/>
  <c r="Z31" i="1"/>
  <c r="Y31" i="1"/>
  <c r="P31" i="1"/>
  <c r="P37" i="1"/>
  <c r="X37" i="1"/>
  <c r="Z37" i="1"/>
  <c r="Y37" i="1"/>
  <c r="P43" i="1"/>
  <c r="Z43" i="1"/>
  <c r="Y43" i="1"/>
  <c r="X43" i="1"/>
  <c r="P49" i="1"/>
  <c r="Z49" i="1"/>
  <c r="Y49" i="1"/>
  <c r="X49" i="1"/>
  <c r="P55" i="1"/>
  <c r="Z55" i="1"/>
  <c r="Y55" i="1"/>
  <c r="X55" i="1"/>
  <c r="P61" i="1"/>
  <c r="Z61" i="1"/>
  <c r="Y61" i="1"/>
  <c r="X61" i="1"/>
  <c r="P67" i="1"/>
  <c r="Z67" i="1"/>
  <c r="Y67" i="1"/>
  <c r="X67" i="1"/>
  <c r="P73" i="1"/>
  <c r="Z73" i="1"/>
  <c r="Y73" i="1"/>
  <c r="X73" i="1"/>
  <c r="P79" i="1"/>
  <c r="Z79" i="1"/>
  <c r="Y79" i="1"/>
  <c r="X79" i="1"/>
  <c r="Y91" i="1"/>
  <c r="P91" i="1"/>
  <c r="Z91" i="1"/>
  <c r="X91" i="1"/>
  <c r="Y109" i="1"/>
  <c r="P109" i="1"/>
  <c r="Z109" i="1"/>
  <c r="X109" i="1"/>
  <c r="Y127" i="1"/>
  <c r="P127" i="1"/>
  <c r="Z127" i="1"/>
  <c r="X127" i="1"/>
  <c r="Y145" i="1"/>
  <c r="P145" i="1"/>
  <c r="Z145" i="1"/>
  <c r="X145" i="1"/>
  <c r="Y163" i="1"/>
  <c r="P163" i="1"/>
  <c r="Z163" i="1"/>
  <c r="X163" i="1"/>
  <c r="Y181" i="1"/>
  <c r="P181" i="1"/>
  <c r="Z181" i="1"/>
  <c r="X181" i="1"/>
  <c r="X206" i="1"/>
  <c r="P206" i="1"/>
  <c r="Z206" i="1"/>
  <c r="Y206" i="1"/>
  <c r="X232" i="1"/>
  <c r="Y232" i="1"/>
  <c r="Z232" i="1"/>
  <c r="P232" i="1"/>
  <c r="X250" i="1"/>
  <c r="Y250" i="1"/>
  <c r="Z250" i="1"/>
  <c r="P250" i="1"/>
  <c r="X268" i="1"/>
  <c r="Y268" i="1"/>
  <c r="Z268" i="1"/>
  <c r="P268" i="1"/>
  <c r="Y277" i="1"/>
  <c r="Z277" i="1"/>
  <c r="X277" i="1"/>
  <c r="P277" i="1"/>
  <c r="X199" i="1"/>
  <c r="Z199" i="1"/>
  <c r="P199" i="1"/>
  <c r="Y199" i="1"/>
  <c r="X218" i="1"/>
  <c r="P218" i="1"/>
  <c r="Z218" i="1"/>
  <c r="Y218" i="1"/>
  <c r="X236" i="1"/>
  <c r="P236" i="1"/>
  <c r="Z236" i="1"/>
  <c r="Y236" i="1"/>
  <c r="X254" i="1"/>
  <c r="P254" i="1"/>
  <c r="Z254" i="1"/>
  <c r="Y254" i="1"/>
  <c r="X272" i="1"/>
  <c r="P272" i="1"/>
  <c r="Z272" i="1"/>
  <c r="Y272" i="1"/>
  <c r="Y173" i="1"/>
  <c r="X173" i="1"/>
  <c r="Z173" i="1"/>
  <c r="P173" i="1"/>
  <c r="Y191" i="1"/>
  <c r="X191" i="1"/>
  <c r="Z191" i="1"/>
  <c r="P191" i="1"/>
  <c r="X198" i="1"/>
  <c r="Y198" i="1"/>
  <c r="P198" i="1"/>
  <c r="Z198" i="1"/>
  <c r="X216" i="1"/>
  <c r="Y216" i="1"/>
  <c r="P216" i="1"/>
  <c r="Z216" i="1"/>
  <c r="X234" i="1"/>
  <c r="P234" i="1"/>
  <c r="Z234" i="1"/>
  <c r="Y234" i="1"/>
  <c r="X252" i="1"/>
  <c r="P252" i="1"/>
  <c r="Z252" i="1"/>
  <c r="Y252" i="1"/>
  <c r="X270" i="1"/>
  <c r="P270" i="1"/>
  <c r="Z270" i="1"/>
  <c r="Y270" i="1"/>
  <c r="X424" i="1"/>
  <c r="Z424" i="1"/>
  <c r="P424" i="1"/>
  <c r="Y424" i="1"/>
  <c r="X436" i="1"/>
  <c r="Z436" i="1"/>
  <c r="P436" i="1"/>
  <c r="Y436" i="1"/>
  <c r="X452" i="1"/>
  <c r="P452" i="1"/>
  <c r="Z452" i="1"/>
  <c r="Y452" i="1"/>
  <c r="X442" i="1"/>
  <c r="Z442" i="1"/>
  <c r="P442" i="1"/>
  <c r="Y442" i="1"/>
  <c r="Z526" i="1"/>
  <c r="P526" i="1"/>
  <c r="Y526" i="1"/>
  <c r="X526" i="1"/>
  <c r="Z467" i="1"/>
  <c r="Y467" i="1"/>
  <c r="X467" i="1"/>
  <c r="P467" i="1"/>
  <c r="P518" i="1"/>
  <c r="X518" i="1"/>
  <c r="Z518" i="1"/>
  <c r="Y518" i="1"/>
  <c r="Z523" i="1"/>
  <c r="P523" i="1"/>
  <c r="X523" i="1"/>
  <c r="Y523" i="1"/>
  <c r="X451" i="1"/>
  <c r="Z451" i="1"/>
  <c r="Y451" i="1"/>
  <c r="P451" i="1"/>
  <c r="Z508" i="1"/>
  <c r="P508" i="1"/>
  <c r="Y508" i="1"/>
  <c r="X508" i="1"/>
  <c r="Y283" i="1"/>
  <c r="P283" i="1"/>
  <c r="Z283" i="1"/>
  <c r="X283" i="1"/>
  <c r="Y289" i="1"/>
  <c r="P289" i="1"/>
  <c r="X289" i="1"/>
  <c r="Z289" i="1"/>
  <c r="Y295" i="1"/>
  <c r="Z295" i="1"/>
  <c r="X295" i="1"/>
  <c r="P295" i="1"/>
  <c r="Y301" i="1"/>
  <c r="P301" i="1"/>
  <c r="Z301" i="1"/>
  <c r="X301" i="1"/>
  <c r="X307" i="1"/>
  <c r="Y307" i="1"/>
  <c r="Z307" i="1"/>
  <c r="P307" i="1"/>
  <c r="X313" i="1"/>
  <c r="Y313" i="1"/>
  <c r="Z313" i="1"/>
  <c r="P313" i="1"/>
  <c r="X319" i="1"/>
  <c r="Y319" i="1"/>
  <c r="Z319" i="1"/>
  <c r="P319" i="1"/>
  <c r="X325" i="1"/>
  <c r="Y325" i="1"/>
  <c r="Z325" i="1"/>
  <c r="P325" i="1"/>
  <c r="X331" i="1"/>
  <c r="Y331" i="1"/>
  <c r="Z331" i="1"/>
  <c r="P331" i="1"/>
  <c r="X337" i="1"/>
  <c r="Y337" i="1"/>
  <c r="Z337" i="1"/>
  <c r="P337" i="1"/>
  <c r="X343" i="1"/>
  <c r="Y343" i="1"/>
  <c r="Z343" i="1"/>
  <c r="P343" i="1"/>
  <c r="X349" i="1"/>
  <c r="Y349" i="1"/>
  <c r="Z349" i="1"/>
  <c r="P349" i="1"/>
  <c r="X355" i="1"/>
  <c r="Y355" i="1"/>
  <c r="Z355" i="1"/>
  <c r="P355" i="1"/>
  <c r="X361" i="1"/>
  <c r="Y361" i="1"/>
  <c r="Z361" i="1"/>
  <c r="P361" i="1"/>
  <c r="X367" i="1"/>
  <c r="Y367" i="1"/>
  <c r="Z367" i="1"/>
  <c r="P367" i="1"/>
  <c r="X373" i="1"/>
  <c r="Y373" i="1"/>
  <c r="Z373" i="1"/>
  <c r="P373" i="1"/>
  <c r="X379" i="1"/>
  <c r="Y379" i="1"/>
  <c r="Z379" i="1"/>
  <c r="P379" i="1"/>
  <c r="X385" i="1"/>
  <c r="Y385" i="1"/>
  <c r="Z385" i="1"/>
  <c r="P385" i="1"/>
  <c r="X391" i="1"/>
  <c r="Y391" i="1"/>
  <c r="Z391" i="1"/>
  <c r="P391" i="1"/>
  <c r="X397" i="1"/>
  <c r="Y397" i="1"/>
  <c r="Z397" i="1"/>
  <c r="P397" i="1"/>
  <c r="X403" i="1"/>
  <c r="Y403" i="1"/>
  <c r="Z403" i="1"/>
  <c r="P403" i="1"/>
  <c r="X411" i="1"/>
  <c r="P411" i="1"/>
  <c r="Z411" i="1"/>
  <c r="Y411" i="1"/>
  <c r="X429" i="1"/>
  <c r="P429" i="1"/>
  <c r="Z429" i="1"/>
  <c r="Y429" i="1"/>
  <c r="X447" i="1"/>
  <c r="P447" i="1"/>
  <c r="Z447" i="1"/>
  <c r="Y447" i="1"/>
  <c r="Z466" i="1"/>
  <c r="Y466" i="1"/>
  <c r="P466" i="1"/>
  <c r="X466" i="1"/>
  <c r="Z520" i="1"/>
  <c r="X520" i="1"/>
  <c r="Y520" i="1"/>
  <c r="P520" i="1"/>
  <c r="Y563" i="1"/>
  <c r="P563" i="1"/>
  <c r="X563" i="1"/>
  <c r="Z563" i="1"/>
  <c r="Y557" i="1"/>
  <c r="P557" i="1"/>
  <c r="Z557" i="1"/>
  <c r="X557" i="1"/>
  <c r="Z524" i="1"/>
  <c r="Y524" i="1"/>
  <c r="P524" i="1"/>
  <c r="X524" i="1"/>
  <c r="Y587" i="1"/>
  <c r="P587" i="1"/>
  <c r="Z587" i="1"/>
  <c r="X587" i="1"/>
  <c r="Z509" i="1"/>
  <c r="Y509" i="1"/>
  <c r="P509" i="1"/>
  <c r="X509" i="1"/>
  <c r="Y580" i="1"/>
  <c r="Z580" i="1"/>
  <c r="P580" i="1"/>
  <c r="X580" i="1"/>
  <c r="Z481" i="1"/>
  <c r="Y481" i="1"/>
  <c r="X481" i="1"/>
  <c r="P481" i="1"/>
  <c r="Y574" i="1"/>
  <c r="Z574" i="1"/>
  <c r="P574" i="1"/>
  <c r="X574" i="1"/>
  <c r="X468" i="1"/>
  <c r="Z468" i="1"/>
  <c r="Y468" i="1"/>
  <c r="P468" i="1"/>
  <c r="X486" i="1"/>
  <c r="Z486" i="1"/>
  <c r="Y486" i="1"/>
  <c r="P486" i="1"/>
  <c r="X504" i="1"/>
  <c r="Z504" i="1"/>
  <c r="Y504" i="1"/>
  <c r="P504" i="1"/>
  <c r="X522" i="1"/>
  <c r="Z522" i="1"/>
  <c r="Y522" i="1"/>
  <c r="P522" i="1"/>
  <c r="Y560" i="1"/>
  <c r="Z560" i="1"/>
  <c r="P560" i="1"/>
  <c r="X560" i="1"/>
  <c r="Y596" i="1"/>
  <c r="Z596" i="1"/>
  <c r="P596" i="1"/>
  <c r="X596" i="1"/>
  <c r="P620" i="1"/>
  <c r="Y620" i="1"/>
  <c r="Z620" i="1"/>
  <c r="X620" i="1"/>
  <c r="Z668" i="1"/>
  <c r="P668" i="1"/>
  <c r="Y668" i="1"/>
  <c r="X668" i="1"/>
  <c r="P535" i="1"/>
  <c r="Z535" i="1"/>
  <c r="Y535" i="1"/>
  <c r="X535" i="1"/>
  <c r="P541" i="1"/>
  <c r="Z541" i="1"/>
  <c r="Y541" i="1"/>
  <c r="X541" i="1"/>
  <c r="Y555" i="1"/>
  <c r="X555" i="1"/>
  <c r="Z555" i="1"/>
  <c r="P555" i="1"/>
  <c r="Y573" i="1"/>
  <c r="X573" i="1"/>
  <c r="Z573" i="1"/>
  <c r="P573" i="1"/>
  <c r="Y591" i="1"/>
  <c r="X591" i="1"/>
  <c r="Z591" i="1"/>
  <c r="P591" i="1"/>
  <c r="X599" i="1"/>
  <c r="Y599" i="1"/>
  <c r="Z599" i="1"/>
  <c r="P599" i="1"/>
  <c r="X605" i="1"/>
  <c r="Y605" i="1"/>
  <c r="Z605" i="1"/>
  <c r="P605" i="1"/>
  <c r="X611" i="1"/>
  <c r="Y611" i="1"/>
  <c r="Z611" i="1"/>
  <c r="P611" i="1"/>
  <c r="X617" i="1"/>
  <c r="Y617" i="1"/>
  <c r="Z617" i="1"/>
  <c r="P617" i="1"/>
  <c r="Y635" i="1"/>
  <c r="X635" i="1"/>
  <c r="Z635" i="1"/>
  <c r="P635" i="1"/>
  <c r="Y656" i="1"/>
  <c r="X656" i="1"/>
  <c r="P656" i="1"/>
  <c r="Z656" i="1"/>
  <c r="Y650" i="1"/>
  <c r="X650" i="1"/>
  <c r="Z650" i="1"/>
  <c r="P650" i="1"/>
  <c r="Y636" i="1"/>
  <c r="P636" i="1"/>
  <c r="X636" i="1"/>
  <c r="Z636" i="1"/>
  <c r="Y654" i="1"/>
  <c r="P654" i="1"/>
  <c r="Z654" i="1"/>
  <c r="X654" i="1"/>
  <c r="Y95" i="1"/>
  <c r="Z95" i="1"/>
  <c r="P95" i="1"/>
  <c r="X95" i="1"/>
  <c r="Y149" i="1"/>
  <c r="Z149" i="1"/>
  <c r="P149" i="1"/>
  <c r="X149" i="1"/>
  <c r="Y174" i="1"/>
  <c r="P174" i="1"/>
  <c r="Z174" i="1"/>
  <c r="X174" i="1"/>
  <c r="Y116" i="1"/>
  <c r="Z116" i="1"/>
  <c r="P116" i="1"/>
  <c r="X116" i="1"/>
  <c r="Y96" i="1"/>
  <c r="P96" i="1"/>
  <c r="Z96" i="1"/>
  <c r="X96" i="1"/>
  <c r="Y150" i="1"/>
  <c r="P150" i="1"/>
  <c r="Z150" i="1"/>
  <c r="X150" i="1"/>
  <c r="Y122" i="1"/>
  <c r="Z122" i="1"/>
  <c r="P122" i="1"/>
  <c r="X122" i="1"/>
  <c r="X5" i="1"/>
  <c r="Y5" i="1"/>
  <c r="Z5" i="1"/>
  <c r="P5" i="1"/>
  <c r="Y125" i="1"/>
  <c r="Z125" i="1"/>
  <c r="X125" i="1"/>
  <c r="P125" i="1"/>
  <c r="Y87" i="1"/>
  <c r="X87" i="1"/>
  <c r="P87" i="1"/>
  <c r="Z87" i="1"/>
  <c r="Y141" i="1"/>
  <c r="X141" i="1"/>
  <c r="P141" i="1"/>
  <c r="Z141" i="1"/>
  <c r="Y14" i="1"/>
  <c r="X14" i="1"/>
  <c r="Z14" i="1"/>
  <c r="P14" i="1"/>
  <c r="Y20" i="1"/>
  <c r="X20" i="1"/>
  <c r="Z20" i="1"/>
  <c r="P20" i="1"/>
  <c r="Y26" i="1"/>
  <c r="X26" i="1"/>
  <c r="Z26" i="1"/>
  <c r="P26" i="1"/>
  <c r="Y32" i="1"/>
  <c r="X32" i="1"/>
  <c r="Z32" i="1"/>
  <c r="P32" i="1"/>
  <c r="Y38" i="1"/>
  <c r="X38" i="1"/>
  <c r="Z38" i="1"/>
  <c r="P38" i="1"/>
  <c r="Y44" i="1"/>
  <c r="X44" i="1"/>
  <c r="P44" i="1"/>
  <c r="Z44" i="1"/>
  <c r="Y50" i="1"/>
  <c r="X50" i="1"/>
  <c r="P50" i="1"/>
  <c r="Z50" i="1"/>
  <c r="Y56" i="1"/>
  <c r="X56" i="1"/>
  <c r="P56" i="1"/>
  <c r="Z56" i="1"/>
  <c r="Y62" i="1"/>
  <c r="X62" i="1"/>
  <c r="P62" i="1"/>
  <c r="Z62" i="1"/>
  <c r="Y68" i="1"/>
  <c r="X68" i="1"/>
  <c r="P68" i="1"/>
  <c r="Z68" i="1"/>
  <c r="Y74" i="1"/>
  <c r="X74" i="1"/>
  <c r="P74" i="1"/>
  <c r="Z74" i="1"/>
  <c r="Y80" i="1"/>
  <c r="X80" i="1"/>
  <c r="P80" i="1"/>
  <c r="Z80" i="1"/>
  <c r="Y94" i="1"/>
  <c r="Z94" i="1"/>
  <c r="X94" i="1"/>
  <c r="P94" i="1"/>
  <c r="Y112" i="1"/>
  <c r="Z112" i="1"/>
  <c r="X112" i="1"/>
  <c r="P112" i="1"/>
  <c r="Y130" i="1"/>
  <c r="Z130" i="1"/>
  <c r="X130" i="1"/>
  <c r="P130" i="1"/>
  <c r="Y148" i="1"/>
  <c r="Z148" i="1"/>
  <c r="X148" i="1"/>
  <c r="P148" i="1"/>
  <c r="Y166" i="1"/>
  <c r="P166" i="1"/>
  <c r="Z166" i="1"/>
  <c r="X166" i="1"/>
  <c r="Y184" i="1"/>
  <c r="P184" i="1"/>
  <c r="Z184" i="1"/>
  <c r="X184" i="1"/>
  <c r="X211" i="1"/>
  <c r="Z211" i="1"/>
  <c r="P211" i="1"/>
  <c r="Y211" i="1"/>
  <c r="X233" i="1"/>
  <c r="P233" i="1"/>
  <c r="Y233" i="1"/>
  <c r="Z233" i="1"/>
  <c r="X251" i="1"/>
  <c r="P251" i="1"/>
  <c r="Y251" i="1"/>
  <c r="Z251" i="1"/>
  <c r="X269" i="1"/>
  <c r="P269" i="1"/>
  <c r="Y269" i="1"/>
  <c r="Z269" i="1"/>
  <c r="Y183" i="1"/>
  <c r="P183" i="1"/>
  <c r="Z183" i="1"/>
  <c r="X183" i="1"/>
  <c r="X212" i="1"/>
  <c r="P212" i="1"/>
  <c r="Z212" i="1"/>
  <c r="Y212" i="1"/>
  <c r="X223" i="1"/>
  <c r="Y223" i="1"/>
  <c r="Z223" i="1"/>
  <c r="P223" i="1"/>
  <c r="X241" i="1"/>
  <c r="Y241" i="1"/>
  <c r="Z241" i="1"/>
  <c r="P241" i="1"/>
  <c r="X259" i="1"/>
  <c r="Y259" i="1"/>
  <c r="Z259" i="1"/>
  <c r="P259" i="1"/>
  <c r="Y158" i="1"/>
  <c r="X158" i="1"/>
  <c r="Z158" i="1"/>
  <c r="P158" i="1"/>
  <c r="Y176" i="1"/>
  <c r="X176" i="1"/>
  <c r="Z176" i="1"/>
  <c r="P176" i="1"/>
  <c r="Y194" i="1"/>
  <c r="X194" i="1"/>
  <c r="P194" i="1"/>
  <c r="Z194" i="1"/>
  <c r="X201" i="1"/>
  <c r="P201" i="1"/>
  <c r="Z201" i="1"/>
  <c r="Y201" i="1"/>
  <c r="X219" i="1"/>
  <c r="Z219" i="1"/>
  <c r="Y219" i="1"/>
  <c r="P219" i="1"/>
  <c r="X237" i="1"/>
  <c r="Z237" i="1"/>
  <c r="Y237" i="1"/>
  <c r="P237" i="1"/>
  <c r="X255" i="1"/>
  <c r="Z255" i="1"/>
  <c r="Y255" i="1"/>
  <c r="P255" i="1"/>
  <c r="X273" i="1"/>
  <c r="Z273" i="1"/>
  <c r="Y273" i="1"/>
  <c r="P273" i="1"/>
  <c r="X412" i="1"/>
  <c r="Z412" i="1"/>
  <c r="P412" i="1"/>
  <c r="Y412" i="1"/>
  <c r="X449" i="1"/>
  <c r="P449" i="1"/>
  <c r="Z449" i="1"/>
  <c r="Y449" i="1"/>
  <c r="X457" i="1"/>
  <c r="Z457" i="1"/>
  <c r="P457" i="1"/>
  <c r="Y457" i="1"/>
  <c r="X455" i="1"/>
  <c r="P455" i="1"/>
  <c r="Z455" i="1"/>
  <c r="Y455" i="1"/>
  <c r="X422" i="1"/>
  <c r="Z422" i="1"/>
  <c r="Y422" i="1"/>
  <c r="P422" i="1"/>
  <c r="Z469" i="1"/>
  <c r="X469" i="1"/>
  <c r="P469" i="1"/>
  <c r="Y469" i="1"/>
  <c r="P521" i="1"/>
  <c r="Z521" i="1"/>
  <c r="Y521" i="1"/>
  <c r="X521" i="1"/>
  <c r="X410" i="1"/>
  <c r="Y410" i="1"/>
  <c r="Z410" i="1"/>
  <c r="P410" i="1"/>
  <c r="Z463" i="1"/>
  <c r="Y463" i="1"/>
  <c r="X463" i="1"/>
  <c r="P463" i="1"/>
  <c r="P278" i="1"/>
  <c r="X278" i="1"/>
  <c r="Z278" i="1"/>
  <c r="Y278" i="1"/>
  <c r="P284" i="1"/>
  <c r="Y284" i="1"/>
  <c r="X284" i="1"/>
  <c r="Z284" i="1"/>
  <c r="P290" i="1"/>
  <c r="Z290" i="1"/>
  <c r="Y290" i="1"/>
  <c r="X290" i="1"/>
  <c r="P296" i="1"/>
  <c r="X296" i="1"/>
  <c r="Z296" i="1"/>
  <c r="Y296" i="1"/>
  <c r="P302" i="1"/>
  <c r="Y302" i="1"/>
  <c r="X302" i="1"/>
  <c r="Z302" i="1"/>
  <c r="Z308" i="1"/>
  <c r="P308" i="1"/>
  <c r="Y308" i="1"/>
  <c r="X308" i="1"/>
  <c r="Z314" i="1"/>
  <c r="P314" i="1"/>
  <c r="Y314" i="1"/>
  <c r="X314" i="1"/>
  <c r="Z320" i="1"/>
  <c r="P320" i="1"/>
  <c r="Y320" i="1"/>
  <c r="X320" i="1"/>
  <c r="Z326" i="1"/>
  <c r="P326" i="1"/>
  <c r="Y326" i="1"/>
  <c r="X326" i="1"/>
  <c r="Z332" i="1"/>
  <c r="P332" i="1"/>
  <c r="Y332" i="1"/>
  <c r="X332" i="1"/>
  <c r="Z338" i="1"/>
  <c r="P338" i="1"/>
  <c r="Y338" i="1"/>
  <c r="X338" i="1"/>
  <c r="Z344" i="1"/>
  <c r="P344" i="1"/>
  <c r="Y344" i="1"/>
  <c r="X344" i="1"/>
  <c r="Z350" i="1"/>
  <c r="P350" i="1"/>
  <c r="Y350" i="1"/>
  <c r="X350" i="1"/>
  <c r="Z356" i="1"/>
  <c r="P356" i="1"/>
  <c r="Y356" i="1"/>
  <c r="X356" i="1"/>
  <c r="Z362" i="1"/>
  <c r="P362" i="1"/>
  <c r="Y362" i="1"/>
  <c r="X362" i="1"/>
  <c r="Z368" i="1"/>
  <c r="P368" i="1"/>
  <c r="Y368" i="1"/>
  <c r="X368" i="1"/>
  <c r="Z374" i="1"/>
  <c r="P374" i="1"/>
  <c r="Y374" i="1"/>
  <c r="X374" i="1"/>
  <c r="Z380" i="1"/>
  <c r="P380" i="1"/>
  <c r="Y380" i="1"/>
  <c r="X380" i="1"/>
  <c r="Z386" i="1"/>
  <c r="P386" i="1"/>
  <c r="Y386" i="1"/>
  <c r="X386" i="1"/>
  <c r="Z392" i="1"/>
  <c r="P392" i="1"/>
  <c r="Y392" i="1"/>
  <c r="X392" i="1"/>
  <c r="Z398" i="1"/>
  <c r="P398" i="1"/>
  <c r="Y398" i="1"/>
  <c r="X398" i="1"/>
  <c r="Z404" i="1"/>
  <c r="P404" i="1"/>
  <c r="Y404" i="1"/>
  <c r="X404" i="1"/>
  <c r="X414" i="1"/>
  <c r="P414" i="1"/>
  <c r="Z414" i="1"/>
  <c r="Y414" i="1"/>
  <c r="X432" i="1"/>
  <c r="P432" i="1"/>
  <c r="Z432" i="1"/>
  <c r="Y432" i="1"/>
  <c r="X450" i="1"/>
  <c r="P450" i="1"/>
  <c r="Z450" i="1"/>
  <c r="Y450" i="1"/>
  <c r="X479" i="1"/>
  <c r="Y479" i="1"/>
  <c r="Z479" i="1"/>
  <c r="P479" i="1"/>
  <c r="Y568" i="1"/>
  <c r="Z568" i="1"/>
  <c r="P568" i="1"/>
  <c r="X568" i="1"/>
  <c r="Y565" i="1"/>
  <c r="Z565" i="1"/>
  <c r="P565" i="1"/>
  <c r="X565" i="1"/>
  <c r="Y559" i="1"/>
  <c r="Z559" i="1"/>
  <c r="P559" i="1"/>
  <c r="X559" i="1"/>
  <c r="Z529" i="1"/>
  <c r="P529" i="1"/>
  <c r="Y529" i="1"/>
  <c r="X529" i="1"/>
  <c r="Y589" i="1"/>
  <c r="Z589" i="1"/>
  <c r="P589" i="1"/>
  <c r="X589" i="1"/>
  <c r="Z514" i="1"/>
  <c r="Y514" i="1"/>
  <c r="P514" i="1"/>
  <c r="X514" i="1"/>
  <c r="Y581" i="1"/>
  <c r="P581" i="1"/>
  <c r="Z581" i="1"/>
  <c r="X581" i="1"/>
  <c r="Y494" i="1"/>
  <c r="X494" i="1"/>
  <c r="Z494" i="1"/>
  <c r="P494" i="1"/>
  <c r="Y575" i="1"/>
  <c r="P575" i="1"/>
  <c r="Z575" i="1"/>
  <c r="X575" i="1"/>
  <c r="X471" i="1"/>
  <c r="Y471" i="1"/>
  <c r="Z471" i="1"/>
  <c r="P471" i="1"/>
  <c r="X489" i="1"/>
  <c r="Y489" i="1"/>
  <c r="Z489" i="1"/>
  <c r="P489" i="1"/>
  <c r="X507" i="1"/>
  <c r="Y507" i="1"/>
  <c r="Z507" i="1"/>
  <c r="P507" i="1"/>
  <c r="X525" i="1"/>
  <c r="Y525" i="1"/>
  <c r="Z525" i="1"/>
  <c r="P525" i="1"/>
  <c r="Y566" i="1"/>
  <c r="Z566" i="1"/>
  <c r="X566" i="1"/>
  <c r="P566" i="1"/>
  <c r="Y619" i="1"/>
  <c r="Z619" i="1"/>
  <c r="P619" i="1"/>
  <c r="X619" i="1"/>
  <c r="Y631" i="1"/>
  <c r="Z631" i="1"/>
  <c r="P631" i="1"/>
  <c r="X631" i="1"/>
  <c r="Y652" i="1"/>
  <c r="Z652" i="1"/>
  <c r="P652" i="1"/>
  <c r="X652" i="1"/>
  <c r="Z536" i="1"/>
  <c r="Y536" i="1"/>
  <c r="X536" i="1"/>
  <c r="P536" i="1"/>
  <c r="Z542" i="1"/>
  <c r="Y542" i="1"/>
  <c r="X542" i="1"/>
  <c r="P542" i="1"/>
  <c r="Y558" i="1"/>
  <c r="X558" i="1"/>
  <c r="P558" i="1"/>
  <c r="Z558" i="1"/>
  <c r="Y576" i="1"/>
  <c r="X576" i="1"/>
  <c r="P576" i="1"/>
  <c r="Z576" i="1"/>
  <c r="Y594" i="1"/>
  <c r="X594" i="1"/>
  <c r="P594" i="1"/>
  <c r="Z594" i="1"/>
  <c r="X600" i="1"/>
  <c r="Z600" i="1"/>
  <c r="Y600" i="1"/>
  <c r="P600" i="1"/>
  <c r="X606" i="1"/>
  <c r="Z606" i="1"/>
  <c r="Y606" i="1"/>
  <c r="P606" i="1"/>
  <c r="X612" i="1"/>
  <c r="P612" i="1"/>
  <c r="Z612" i="1"/>
  <c r="Y612" i="1"/>
  <c r="X618" i="1"/>
  <c r="P618" i="1"/>
  <c r="Y618" i="1"/>
  <c r="Z618" i="1"/>
  <c r="Y640" i="1"/>
  <c r="Z640" i="1"/>
  <c r="X640" i="1"/>
  <c r="P640" i="1"/>
  <c r="Z660" i="1"/>
  <c r="P660" i="1"/>
  <c r="Y660" i="1"/>
  <c r="X660" i="1"/>
  <c r="Y655" i="1"/>
  <c r="Z655" i="1"/>
  <c r="X655" i="1"/>
  <c r="P655" i="1"/>
  <c r="Y639" i="1"/>
  <c r="P639" i="1"/>
  <c r="X639" i="1"/>
  <c r="Z639" i="1"/>
  <c r="Z657" i="1"/>
  <c r="Y657" i="1"/>
  <c r="P657" i="1"/>
  <c r="X657" i="1"/>
  <c r="V3" i="1"/>
  <c r="Y108" i="1"/>
  <c r="P108" i="1"/>
  <c r="Z108" i="1"/>
  <c r="X108" i="1"/>
  <c r="Y159" i="1"/>
  <c r="P159" i="1"/>
  <c r="Z159" i="1"/>
  <c r="X159" i="1"/>
  <c r="Y177" i="1"/>
  <c r="P177" i="1"/>
  <c r="Z177" i="1"/>
  <c r="X177" i="1"/>
  <c r="Y129" i="1"/>
  <c r="P129" i="1"/>
  <c r="Z129" i="1"/>
  <c r="X129" i="1"/>
  <c r="Y101" i="1"/>
  <c r="Z101" i="1"/>
  <c r="P101" i="1"/>
  <c r="X101" i="1"/>
  <c r="Y155" i="1"/>
  <c r="Z155" i="1"/>
  <c r="P155" i="1"/>
  <c r="X155" i="1"/>
  <c r="Y135" i="1"/>
  <c r="Z135" i="1"/>
  <c r="X135" i="1"/>
  <c r="P135" i="1"/>
  <c r="Y84" i="1"/>
  <c r="Z84" i="1"/>
  <c r="X84" i="1"/>
  <c r="P84" i="1"/>
  <c r="Y138" i="1"/>
  <c r="Z138" i="1"/>
  <c r="X138" i="1"/>
  <c r="P138" i="1"/>
  <c r="Y92" i="1"/>
  <c r="Z92" i="1"/>
  <c r="X92" i="1"/>
  <c r="P92" i="1"/>
  <c r="Y146" i="1"/>
  <c r="Z146" i="1"/>
  <c r="X146" i="1"/>
  <c r="P146" i="1"/>
  <c r="P15" i="1"/>
  <c r="Z15" i="1"/>
  <c r="Y15" i="1"/>
  <c r="X15" i="1"/>
  <c r="P21" i="1"/>
  <c r="Z21" i="1"/>
  <c r="Y21" i="1"/>
  <c r="X21" i="1"/>
  <c r="P27" i="1"/>
  <c r="Z27" i="1"/>
  <c r="Y27" i="1"/>
  <c r="X27" i="1"/>
  <c r="P33" i="1"/>
  <c r="Z33" i="1"/>
  <c r="Y33" i="1"/>
  <c r="X33" i="1"/>
  <c r="P39" i="1"/>
  <c r="Z39" i="1"/>
  <c r="Y39" i="1"/>
  <c r="X39" i="1"/>
  <c r="P45" i="1"/>
  <c r="Z45" i="1"/>
  <c r="Y45" i="1"/>
  <c r="X45" i="1"/>
  <c r="P51" i="1"/>
  <c r="Z51" i="1"/>
  <c r="Y51" i="1"/>
  <c r="X51" i="1"/>
  <c r="P57" i="1"/>
  <c r="Z57" i="1"/>
  <c r="Y57" i="1"/>
  <c r="X57" i="1"/>
  <c r="P63" i="1"/>
  <c r="Z63" i="1"/>
  <c r="Y63" i="1"/>
  <c r="X63" i="1"/>
  <c r="P69" i="1"/>
  <c r="Z69" i="1"/>
  <c r="Y69" i="1"/>
  <c r="X69" i="1"/>
  <c r="P75" i="1"/>
  <c r="Z75" i="1"/>
  <c r="Y75" i="1"/>
  <c r="X75" i="1"/>
  <c r="P81" i="1"/>
  <c r="Z81" i="1"/>
  <c r="Y81" i="1"/>
  <c r="X81" i="1"/>
  <c r="Y97" i="1"/>
  <c r="Z97" i="1"/>
  <c r="X97" i="1"/>
  <c r="P97" i="1"/>
  <c r="Y115" i="1"/>
  <c r="Z115" i="1"/>
  <c r="X115" i="1"/>
  <c r="P115" i="1"/>
  <c r="Y133" i="1"/>
  <c r="Z133" i="1"/>
  <c r="X133" i="1"/>
  <c r="P133" i="1"/>
  <c r="Y151" i="1"/>
  <c r="Z151" i="1"/>
  <c r="X151" i="1"/>
  <c r="P151" i="1"/>
  <c r="Y169" i="1"/>
  <c r="P169" i="1"/>
  <c r="Z169" i="1"/>
  <c r="X169" i="1"/>
  <c r="Y187" i="1"/>
  <c r="P187" i="1"/>
  <c r="Z187" i="1"/>
  <c r="X187" i="1"/>
  <c r="X220" i="1"/>
  <c r="Y220" i="1"/>
  <c r="Z220" i="1"/>
  <c r="P220" i="1"/>
  <c r="X238" i="1"/>
  <c r="Y238" i="1"/>
  <c r="Z238" i="1"/>
  <c r="P238" i="1"/>
  <c r="X256" i="1"/>
  <c r="Y256" i="1"/>
  <c r="Z256" i="1"/>
  <c r="P256" i="1"/>
  <c r="X274" i="1"/>
  <c r="Y274" i="1"/>
  <c r="Z274" i="1"/>
  <c r="P274" i="1"/>
  <c r="Y186" i="1"/>
  <c r="P186" i="1"/>
  <c r="Z186" i="1"/>
  <c r="X186" i="1"/>
  <c r="X217" i="1"/>
  <c r="Y217" i="1"/>
  <c r="Z217" i="1"/>
  <c r="P217" i="1"/>
  <c r="X224" i="1"/>
  <c r="P224" i="1"/>
  <c r="Z224" i="1"/>
  <c r="Y224" i="1"/>
  <c r="X242" i="1"/>
  <c r="P242" i="1"/>
  <c r="Z242" i="1"/>
  <c r="Y242" i="1"/>
  <c r="X260" i="1"/>
  <c r="P260" i="1"/>
  <c r="Z260" i="1"/>
  <c r="Y260" i="1"/>
  <c r="Y161" i="1"/>
  <c r="X161" i="1"/>
  <c r="Z161" i="1"/>
  <c r="P161" i="1"/>
  <c r="Y179" i="1"/>
  <c r="X179" i="1"/>
  <c r="Z179" i="1"/>
  <c r="P179" i="1"/>
  <c r="X200" i="1"/>
  <c r="Z200" i="1"/>
  <c r="Y200" i="1"/>
  <c r="P200" i="1"/>
  <c r="X204" i="1"/>
  <c r="P204" i="1"/>
  <c r="Z204" i="1"/>
  <c r="Y204" i="1"/>
  <c r="X222" i="1"/>
  <c r="P222" i="1"/>
  <c r="Z222" i="1"/>
  <c r="Y222" i="1"/>
  <c r="X240" i="1"/>
  <c r="P240" i="1"/>
  <c r="Z240" i="1"/>
  <c r="Y240" i="1"/>
  <c r="X258" i="1"/>
  <c r="P258" i="1"/>
  <c r="Z258" i="1"/>
  <c r="Y258" i="1"/>
  <c r="X276" i="1"/>
  <c r="P276" i="1"/>
  <c r="Z276" i="1"/>
  <c r="Y276" i="1"/>
  <c r="X409" i="1"/>
  <c r="Z409" i="1"/>
  <c r="P409" i="1"/>
  <c r="Y409" i="1"/>
  <c r="X454" i="1"/>
  <c r="Z454" i="1"/>
  <c r="P454" i="1"/>
  <c r="Y454" i="1"/>
  <c r="Z475" i="1"/>
  <c r="P475" i="1"/>
  <c r="Y475" i="1"/>
  <c r="X475" i="1"/>
  <c r="Z460" i="1"/>
  <c r="P460" i="1"/>
  <c r="Y460" i="1"/>
  <c r="X460" i="1"/>
  <c r="X427" i="1"/>
  <c r="Z427" i="1"/>
  <c r="P427" i="1"/>
  <c r="Y427" i="1"/>
  <c r="P482" i="1"/>
  <c r="X482" i="1"/>
  <c r="Z482" i="1"/>
  <c r="Y482" i="1"/>
  <c r="X425" i="1"/>
  <c r="Z425" i="1"/>
  <c r="Y425" i="1"/>
  <c r="P425" i="1"/>
  <c r="X415" i="1"/>
  <c r="Z415" i="1"/>
  <c r="Y415" i="1"/>
  <c r="P415" i="1"/>
  <c r="Z472" i="1"/>
  <c r="P472" i="1"/>
  <c r="Y472" i="1"/>
  <c r="X472" i="1"/>
  <c r="Z279" i="1"/>
  <c r="X279" i="1"/>
  <c r="Y279" i="1"/>
  <c r="P279" i="1"/>
  <c r="P285" i="1"/>
  <c r="Z285" i="1"/>
  <c r="Y285" i="1"/>
  <c r="X285" i="1"/>
  <c r="X291" i="1"/>
  <c r="P291" i="1"/>
  <c r="Y291" i="1"/>
  <c r="Z291" i="1"/>
  <c r="Z297" i="1"/>
  <c r="Y297" i="1"/>
  <c r="X297" i="1"/>
  <c r="P297" i="1"/>
  <c r="P303" i="1"/>
  <c r="Z303" i="1"/>
  <c r="Y303" i="1"/>
  <c r="X303" i="1"/>
  <c r="X309" i="1"/>
  <c r="P309" i="1"/>
  <c r="Y309" i="1"/>
  <c r="Z309" i="1"/>
  <c r="X315" i="1"/>
  <c r="P315" i="1"/>
  <c r="Z315" i="1"/>
  <c r="Y315" i="1"/>
  <c r="X321" i="1"/>
  <c r="P321" i="1"/>
  <c r="Z321" i="1"/>
  <c r="Y321" i="1"/>
  <c r="X327" i="1"/>
  <c r="P327" i="1"/>
  <c r="Z327" i="1"/>
  <c r="Y327" i="1"/>
  <c r="X333" i="1"/>
  <c r="P333" i="1"/>
  <c r="Z333" i="1"/>
  <c r="Y333" i="1"/>
  <c r="X339" i="1"/>
  <c r="P339" i="1"/>
  <c r="Z339" i="1"/>
  <c r="Y339" i="1"/>
  <c r="X345" i="1"/>
  <c r="P345" i="1"/>
  <c r="Z345" i="1"/>
  <c r="Y345" i="1"/>
  <c r="X351" i="1"/>
  <c r="P351" i="1"/>
  <c r="Z351" i="1"/>
  <c r="Y351" i="1"/>
  <c r="X357" i="1"/>
  <c r="P357" i="1"/>
  <c r="Z357" i="1"/>
  <c r="Y357" i="1"/>
  <c r="X363" i="1"/>
  <c r="P363" i="1"/>
  <c r="Z363" i="1"/>
  <c r="Y363" i="1"/>
  <c r="X369" i="1"/>
  <c r="P369" i="1"/>
  <c r="Z369" i="1"/>
  <c r="Y369" i="1"/>
  <c r="X375" i="1"/>
  <c r="P375" i="1"/>
  <c r="Z375" i="1"/>
  <c r="Y375" i="1"/>
  <c r="X381" i="1"/>
  <c r="P381" i="1"/>
  <c r="Z381" i="1"/>
  <c r="Y381" i="1"/>
  <c r="X387" i="1"/>
  <c r="P387" i="1"/>
  <c r="Z387" i="1"/>
  <c r="Y387" i="1"/>
  <c r="X393" i="1"/>
  <c r="P393" i="1"/>
  <c r="Z393" i="1"/>
  <c r="Y393" i="1"/>
  <c r="X399" i="1"/>
  <c r="P399" i="1"/>
  <c r="Z399" i="1"/>
  <c r="Y399" i="1"/>
  <c r="X405" i="1"/>
  <c r="P405" i="1"/>
  <c r="Z405" i="1"/>
  <c r="Y405" i="1"/>
  <c r="X417" i="1"/>
  <c r="P417" i="1"/>
  <c r="Z417" i="1"/>
  <c r="Y417" i="1"/>
  <c r="X435" i="1"/>
  <c r="Z435" i="1"/>
  <c r="Y435" i="1"/>
  <c r="P435" i="1"/>
  <c r="X453" i="1"/>
  <c r="Z453" i="1"/>
  <c r="Y453" i="1"/>
  <c r="P453" i="1"/>
  <c r="Z484" i="1"/>
  <c r="X484" i="1"/>
  <c r="Y484" i="1"/>
  <c r="P484" i="1"/>
  <c r="Y569" i="1"/>
  <c r="P569" i="1"/>
  <c r="Z569" i="1"/>
  <c r="X569" i="1"/>
  <c r="P598" i="1"/>
  <c r="Y598" i="1"/>
  <c r="Z598" i="1"/>
  <c r="X598" i="1"/>
  <c r="Y592" i="1"/>
  <c r="Z592" i="1"/>
  <c r="P592" i="1"/>
  <c r="X592" i="1"/>
  <c r="Y550" i="1"/>
  <c r="Z550" i="1"/>
  <c r="P550" i="1"/>
  <c r="X550" i="1"/>
  <c r="Z473" i="1"/>
  <c r="Y473" i="1"/>
  <c r="P473" i="1"/>
  <c r="X473" i="1"/>
  <c r="Z527" i="1"/>
  <c r="Y527" i="1"/>
  <c r="X527" i="1"/>
  <c r="P527" i="1"/>
  <c r="Y583" i="1"/>
  <c r="Z583" i="1"/>
  <c r="P583" i="1"/>
  <c r="X583" i="1"/>
  <c r="Z499" i="1"/>
  <c r="Y499" i="1"/>
  <c r="X499" i="1"/>
  <c r="P499" i="1"/>
  <c r="Y577" i="1"/>
  <c r="Z577" i="1"/>
  <c r="P577" i="1"/>
  <c r="X577" i="1"/>
  <c r="X474" i="1"/>
  <c r="Y474" i="1"/>
  <c r="Z474" i="1"/>
  <c r="P474" i="1"/>
  <c r="X492" i="1"/>
  <c r="Y492" i="1"/>
  <c r="Z492" i="1"/>
  <c r="P492" i="1"/>
  <c r="X510" i="1"/>
  <c r="Y510" i="1"/>
  <c r="Z510" i="1"/>
  <c r="P510" i="1"/>
  <c r="X528" i="1"/>
  <c r="P528" i="1"/>
  <c r="Y528" i="1"/>
  <c r="Z528" i="1"/>
  <c r="Y572" i="1"/>
  <c r="Z572" i="1"/>
  <c r="X572" i="1"/>
  <c r="P572" i="1"/>
  <c r="P626" i="1"/>
  <c r="Y626" i="1"/>
  <c r="Z626" i="1"/>
  <c r="X626" i="1"/>
  <c r="Y641" i="1"/>
  <c r="P641" i="1"/>
  <c r="X641" i="1"/>
  <c r="Z641" i="1"/>
  <c r="Z663" i="1"/>
  <c r="P663" i="1"/>
  <c r="Y663" i="1"/>
  <c r="X663" i="1"/>
  <c r="X537" i="1"/>
  <c r="Y537" i="1"/>
  <c r="P537" i="1"/>
  <c r="Z537" i="1"/>
  <c r="Y543" i="1"/>
  <c r="X543" i="1"/>
  <c r="Z543" i="1"/>
  <c r="P543" i="1"/>
  <c r="Y561" i="1"/>
  <c r="X561" i="1"/>
  <c r="Z561" i="1"/>
  <c r="P561" i="1"/>
  <c r="Y579" i="1"/>
  <c r="X579" i="1"/>
  <c r="Z579" i="1"/>
  <c r="P579" i="1"/>
  <c r="Y597" i="1"/>
  <c r="X597" i="1"/>
  <c r="Z597" i="1"/>
  <c r="P597" i="1"/>
  <c r="X601" i="1"/>
  <c r="Z601" i="1"/>
  <c r="P601" i="1"/>
  <c r="Y601" i="1"/>
  <c r="X607" i="1"/>
  <c r="Z607" i="1"/>
  <c r="Y607" i="1"/>
  <c r="P607" i="1"/>
  <c r="X613" i="1"/>
  <c r="P613" i="1"/>
  <c r="Z613" i="1"/>
  <c r="Y613" i="1"/>
  <c r="X621" i="1"/>
  <c r="Z621" i="1"/>
  <c r="Y621" i="1"/>
  <c r="P621" i="1"/>
  <c r="Y653" i="1"/>
  <c r="Z653" i="1"/>
  <c r="X653" i="1"/>
  <c r="P653" i="1"/>
  <c r="Z666" i="1"/>
  <c r="P666" i="1"/>
  <c r="Y666" i="1"/>
  <c r="X666" i="1"/>
  <c r="Z658" i="1"/>
  <c r="P658" i="1"/>
  <c r="Y658" i="1"/>
  <c r="X658" i="1"/>
  <c r="Y642" i="1"/>
  <c r="Z642" i="1"/>
  <c r="X642" i="1"/>
  <c r="P642" i="1"/>
  <c r="Z11" i="1"/>
  <c r="V2" i="1" l="1"/>
</calcChain>
</file>

<file path=xl/sharedStrings.xml><?xml version="1.0" encoding="utf-8"?>
<sst xmlns="http://schemas.openxmlformats.org/spreadsheetml/2006/main" count="60" uniqueCount="31">
  <si>
    <t>Date and time</t>
  </si>
  <si>
    <t>CO  [mg/m3]</t>
  </si>
  <si>
    <t>CO [10ug/m3]</t>
  </si>
  <si>
    <t>PM1  [µg/m3]</t>
  </si>
  <si>
    <t>PM2.5  [µg/m3]</t>
  </si>
  <si>
    <t>PM10  [µg/m3]</t>
  </si>
  <si>
    <t>AVERAGE</t>
  </si>
  <si>
    <t>Xi-x</t>
  </si>
  <si>
    <t>CO</t>
  </si>
  <si>
    <t>PM1</t>
  </si>
  <si>
    <t>PM2.5</t>
  </si>
  <si>
    <t>PM10</t>
  </si>
  <si>
    <t>(Xi-x)^2</t>
  </si>
  <si>
    <t>Variances</t>
  </si>
  <si>
    <t>COV</t>
  </si>
  <si>
    <t>CO-PM1</t>
  </si>
  <si>
    <t>CO-PM25</t>
  </si>
  <si>
    <t>CO-PM10</t>
  </si>
  <si>
    <t>NO2  [µg/m3]</t>
  </si>
  <si>
    <t>Pearson Coefficient, r</t>
  </si>
  <si>
    <t>R2</t>
  </si>
  <si>
    <t>N</t>
  </si>
  <si>
    <t>T-statistic</t>
  </si>
  <si>
    <t>Degree of Freedom</t>
  </si>
  <si>
    <t>P-value</t>
  </si>
  <si>
    <t>CO-NO2</t>
  </si>
  <si>
    <t>CO-PM2.5</t>
  </si>
  <si>
    <t>Time</t>
  </si>
  <si>
    <t>CO [mg.m-3]</t>
  </si>
  <si>
    <t>PM2.5 [ug.m-3]</t>
  </si>
  <si>
    <t>PM10 [ug.m-3]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</si>
</sst>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 diagonalUp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medium">
        <color auto="1"/>
      </diagonal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22" fontId="0" fillId="0" borderId="0" xfId="0" applyNumberFormat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</a:t>
            </a:r>
            <a:r>
              <a:rPr lang="en-US" baseline="0"/>
              <a:t> vs PM1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433683289588799"/>
                  <c:y val="-3.7186497521143188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'CO-PM winter'!$C$2:$C$672</c:f>
              <c:numCache>
                <c:formatCode>General</c:formatCode>
                <c:ptCount val="671"/>
                <c:pt idx="0">
                  <c:v>88</c:v>
                </c:pt>
                <c:pt idx="1">
                  <c:v>89</c:v>
                </c:pt>
                <c:pt idx="2">
                  <c:v>92</c:v>
                </c:pt>
                <c:pt idx="3">
                  <c:v>91</c:v>
                </c:pt>
                <c:pt idx="4">
                  <c:v>96</c:v>
                </c:pt>
                <c:pt idx="5">
                  <c:v>95</c:v>
                </c:pt>
                <c:pt idx="6">
                  <c:v>104</c:v>
                </c:pt>
                <c:pt idx="7">
                  <c:v>169</c:v>
                </c:pt>
                <c:pt idx="8">
                  <c:v>109.00000000000001</c:v>
                </c:pt>
                <c:pt idx="9">
                  <c:v>95</c:v>
                </c:pt>
                <c:pt idx="10">
                  <c:v>79</c:v>
                </c:pt>
                <c:pt idx="11">
                  <c:v>69</c:v>
                </c:pt>
                <c:pt idx="12">
                  <c:v>69</c:v>
                </c:pt>
                <c:pt idx="13">
                  <c:v>76</c:v>
                </c:pt>
                <c:pt idx="14">
                  <c:v>90</c:v>
                </c:pt>
                <c:pt idx="15">
                  <c:v>123</c:v>
                </c:pt>
                <c:pt idx="16">
                  <c:v>112.99999999999999</c:v>
                </c:pt>
                <c:pt idx="17">
                  <c:v>117</c:v>
                </c:pt>
                <c:pt idx="18">
                  <c:v>121</c:v>
                </c:pt>
                <c:pt idx="19">
                  <c:v>154</c:v>
                </c:pt>
                <c:pt idx="20">
                  <c:v>120</c:v>
                </c:pt>
                <c:pt idx="21">
                  <c:v>88</c:v>
                </c:pt>
                <c:pt idx="22">
                  <c:v>76</c:v>
                </c:pt>
                <c:pt idx="23">
                  <c:v>70</c:v>
                </c:pt>
                <c:pt idx="24">
                  <c:v>68</c:v>
                </c:pt>
                <c:pt idx="25">
                  <c:v>66</c:v>
                </c:pt>
                <c:pt idx="26">
                  <c:v>65</c:v>
                </c:pt>
                <c:pt idx="27">
                  <c:v>62</c:v>
                </c:pt>
                <c:pt idx="28">
                  <c:v>63</c:v>
                </c:pt>
                <c:pt idx="29">
                  <c:v>64</c:v>
                </c:pt>
                <c:pt idx="30">
                  <c:v>70</c:v>
                </c:pt>
                <c:pt idx="31">
                  <c:v>68</c:v>
                </c:pt>
                <c:pt idx="32">
                  <c:v>70</c:v>
                </c:pt>
                <c:pt idx="33">
                  <c:v>68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72</c:v>
                </c:pt>
                <c:pt idx="38">
                  <c:v>73</c:v>
                </c:pt>
                <c:pt idx="39">
                  <c:v>76</c:v>
                </c:pt>
                <c:pt idx="40">
                  <c:v>75</c:v>
                </c:pt>
                <c:pt idx="41">
                  <c:v>76</c:v>
                </c:pt>
                <c:pt idx="42">
                  <c:v>76</c:v>
                </c:pt>
                <c:pt idx="43">
                  <c:v>78</c:v>
                </c:pt>
                <c:pt idx="44">
                  <c:v>94</c:v>
                </c:pt>
                <c:pt idx="45">
                  <c:v>84</c:v>
                </c:pt>
                <c:pt idx="46">
                  <c:v>76</c:v>
                </c:pt>
                <c:pt idx="47">
                  <c:v>73</c:v>
                </c:pt>
                <c:pt idx="48">
                  <c:v>71</c:v>
                </c:pt>
                <c:pt idx="49">
                  <c:v>70</c:v>
                </c:pt>
                <c:pt idx="50">
                  <c:v>70</c:v>
                </c:pt>
                <c:pt idx="51">
                  <c:v>73</c:v>
                </c:pt>
                <c:pt idx="52">
                  <c:v>88</c:v>
                </c:pt>
                <c:pt idx="53">
                  <c:v>83</c:v>
                </c:pt>
                <c:pt idx="54">
                  <c:v>83</c:v>
                </c:pt>
                <c:pt idx="55">
                  <c:v>79</c:v>
                </c:pt>
                <c:pt idx="56">
                  <c:v>76</c:v>
                </c:pt>
                <c:pt idx="57">
                  <c:v>76</c:v>
                </c:pt>
                <c:pt idx="58">
                  <c:v>78</c:v>
                </c:pt>
                <c:pt idx="59">
                  <c:v>80</c:v>
                </c:pt>
                <c:pt idx="60">
                  <c:v>76</c:v>
                </c:pt>
                <c:pt idx="61">
                  <c:v>83</c:v>
                </c:pt>
                <c:pt idx="62">
                  <c:v>90</c:v>
                </c:pt>
                <c:pt idx="63">
                  <c:v>124</c:v>
                </c:pt>
                <c:pt idx="64">
                  <c:v>163</c:v>
                </c:pt>
                <c:pt idx="65">
                  <c:v>145</c:v>
                </c:pt>
                <c:pt idx="66">
                  <c:v>135</c:v>
                </c:pt>
                <c:pt idx="67">
                  <c:v>140</c:v>
                </c:pt>
                <c:pt idx="68">
                  <c:v>130</c:v>
                </c:pt>
                <c:pt idx="69">
                  <c:v>107</c:v>
                </c:pt>
                <c:pt idx="70">
                  <c:v>99</c:v>
                </c:pt>
                <c:pt idx="71">
                  <c:v>96</c:v>
                </c:pt>
                <c:pt idx="72">
                  <c:v>93</c:v>
                </c:pt>
                <c:pt idx="73">
                  <c:v>91</c:v>
                </c:pt>
                <c:pt idx="74">
                  <c:v>89</c:v>
                </c:pt>
                <c:pt idx="75">
                  <c:v>92</c:v>
                </c:pt>
                <c:pt idx="76">
                  <c:v>101</c:v>
                </c:pt>
                <c:pt idx="77">
                  <c:v>129</c:v>
                </c:pt>
                <c:pt idx="78">
                  <c:v>104</c:v>
                </c:pt>
                <c:pt idx="79">
                  <c:v>89</c:v>
                </c:pt>
                <c:pt idx="80">
                  <c:v>89</c:v>
                </c:pt>
                <c:pt idx="81">
                  <c:v>85</c:v>
                </c:pt>
                <c:pt idx="82">
                  <c:v>89</c:v>
                </c:pt>
                <c:pt idx="83">
                  <c:v>87</c:v>
                </c:pt>
                <c:pt idx="84">
                  <c:v>101</c:v>
                </c:pt>
                <c:pt idx="85">
                  <c:v>115.99999999999999</c:v>
                </c:pt>
                <c:pt idx="86">
                  <c:v>102</c:v>
                </c:pt>
                <c:pt idx="87">
                  <c:v>112.99999999999999</c:v>
                </c:pt>
                <c:pt idx="88">
                  <c:v>108</c:v>
                </c:pt>
                <c:pt idx="89">
                  <c:v>93</c:v>
                </c:pt>
                <c:pt idx="90">
                  <c:v>89</c:v>
                </c:pt>
                <c:pt idx="91">
                  <c:v>89</c:v>
                </c:pt>
                <c:pt idx="92">
                  <c:v>86</c:v>
                </c:pt>
                <c:pt idx="93">
                  <c:v>85</c:v>
                </c:pt>
                <c:pt idx="94">
                  <c:v>85</c:v>
                </c:pt>
                <c:pt idx="95">
                  <c:v>81</c:v>
                </c:pt>
                <c:pt idx="96">
                  <c:v>77</c:v>
                </c:pt>
                <c:pt idx="97">
                  <c:v>77</c:v>
                </c:pt>
                <c:pt idx="98">
                  <c:v>81</c:v>
                </c:pt>
                <c:pt idx="99">
                  <c:v>96</c:v>
                </c:pt>
                <c:pt idx="100">
                  <c:v>105</c:v>
                </c:pt>
                <c:pt idx="101">
                  <c:v>106</c:v>
                </c:pt>
                <c:pt idx="102">
                  <c:v>96</c:v>
                </c:pt>
                <c:pt idx="103">
                  <c:v>92</c:v>
                </c:pt>
                <c:pt idx="104">
                  <c:v>90</c:v>
                </c:pt>
                <c:pt idx="105">
                  <c:v>93</c:v>
                </c:pt>
                <c:pt idx="106">
                  <c:v>96</c:v>
                </c:pt>
                <c:pt idx="107">
                  <c:v>101</c:v>
                </c:pt>
                <c:pt idx="108">
                  <c:v>112.00000000000001</c:v>
                </c:pt>
                <c:pt idx="109">
                  <c:v>107</c:v>
                </c:pt>
                <c:pt idx="110">
                  <c:v>105</c:v>
                </c:pt>
                <c:pt idx="111">
                  <c:v>106</c:v>
                </c:pt>
                <c:pt idx="112">
                  <c:v>97</c:v>
                </c:pt>
                <c:pt idx="113">
                  <c:v>95</c:v>
                </c:pt>
                <c:pt idx="114">
                  <c:v>92</c:v>
                </c:pt>
                <c:pt idx="115">
                  <c:v>96</c:v>
                </c:pt>
                <c:pt idx="116">
                  <c:v>86</c:v>
                </c:pt>
                <c:pt idx="117">
                  <c:v>83</c:v>
                </c:pt>
                <c:pt idx="118">
                  <c:v>81</c:v>
                </c:pt>
                <c:pt idx="119">
                  <c:v>79</c:v>
                </c:pt>
                <c:pt idx="120">
                  <c:v>78</c:v>
                </c:pt>
                <c:pt idx="121">
                  <c:v>79</c:v>
                </c:pt>
                <c:pt idx="122">
                  <c:v>80</c:v>
                </c:pt>
                <c:pt idx="123">
                  <c:v>83</c:v>
                </c:pt>
                <c:pt idx="124">
                  <c:v>91</c:v>
                </c:pt>
                <c:pt idx="125">
                  <c:v>86</c:v>
                </c:pt>
                <c:pt idx="126">
                  <c:v>85</c:v>
                </c:pt>
                <c:pt idx="127">
                  <c:v>81</c:v>
                </c:pt>
                <c:pt idx="128">
                  <c:v>80</c:v>
                </c:pt>
                <c:pt idx="129">
                  <c:v>81</c:v>
                </c:pt>
                <c:pt idx="130">
                  <c:v>84</c:v>
                </c:pt>
                <c:pt idx="131">
                  <c:v>88</c:v>
                </c:pt>
                <c:pt idx="132">
                  <c:v>90</c:v>
                </c:pt>
                <c:pt idx="133">
                  <c:v>101</c:v>
                </c:pt>
                <c:pt idx="134">
                  <c:v>104</c:v>
                </c:pt>
                <c:pt idx="135">
                  <c:v>123</c:v>
                </c:pt>
                <c:pt idx="136">
                  <c:v>134</c:v>
                </c:pt>
                <c:pt idx="137">
                  <c:v>126</c:v>
                </c:pt>
                <c:pt idx="138">
                  <c:v>117</c:v>
                </c:pt>
                <c:pt idx="139">
                  <c:v>114.99999999999999</c:v>
                </c:pt>
                <c:pt idx="140">
                  <c:v>124</c:v>
                </c:pt>
                <c:pt idx="141">
                  <c:v>120</c:v>
                </c:pt>
                <c:pt idx="142">
                  <c:v>136</c:v>
                </c:pt>
                <c:pt idx="143">
                  <c:v>136</c:v>
                </c:pt>
                <c:pt idx="144">
                  <c:v>163</c:v>
                </c:pt>
                <c:pt idx="145">
                  <c:v>155</c:v>
                </c:pt>
                <c:pt idx="146">
                  <c:v>129</c:v>
                </c:pt>
                <c:pt idx="147">
                  <c:v>120</c:v>
                </c:pt>
                <c:pt idx="148">
                  <c:v>125</c:v>
                </c:pt>
                <c:pt idx="149">
                  <c:v>81</c:v>
                </c:pt>
                <c:pt idx="150">
                  <c:v>76</c:v>
                </c:pt>
                <c:pt idx="151">
                  <c:v>75</c:v>
                </c:pt>
                <c:pt idx="152">
                  <c:v>77</c:v>
                </c:pt>
                <c:pt idx="153">
                  <c:v>82</c:v>
                </c:pt>
                <c:pt idx="154">
                  <c:v>85</c:v>
                </c:pt>
                <c:pt idx="155">
                  <c:v>89</c:v>
                </c:pt>
                <c:pt idx="156">
                  <c:v>108</c:v>
                </c:pt>
                <c:pt idx="157">
                  <c:v>163</c:v>
                </c:pt>
                <c:pt idx="158">
                  <c:v>165</c:v>
                </c:pt>
                <c:pt idx="159">
                  <c:v>169</c:v>
                </c:pt>
                <c:pt idx="160">
                  <c:v>160</c:v>
                </c:pt>
                <c:pt idx="161">
                  <c:v>185</c:v>
                </c:pt>
                <c:pt idx="162">
                  <c:v>211</c:v>
                </c:pt>
                <c:pt idx="163">
                  <c:v>236</c:v>
                </c:pt>
                <c:pt idx="164">
                  <c:v>187</c:v>
                </c:pt>
                <c:pt idx="165">
                  <c:v>130</c:v>
                </c:pt>
                <c:pt idx="166">
                  <c:v>136</c:v>
                </c:pt>
                <c:pt idx="167">
                  <c:v>136</c:v>
                </c:pt>
                <c:pt idx="168">
                  <c:v>110.00000000000001</c:v>
                </c:pt>
                <c:pt idx="169">
                  <c:v>119</c:v>
                </c:pt>
                <c:pt idx="170">
                  <c:v>143</c:v>
                </c:pt>
                <c:pt idx="171">
                  <c:v>183</c:v>
                </c:pt>
                <c:pt idx="172">
                  <c:v>154</c:v>
                </c:pt>
                <c:pt idx="173">
                  <c:v>139</c:v>
                </c:pt>
                <c:pt idx="174">
                  <c:v>137</c:v>
                </c:pt>
                <c:pt idx="175">
                  <c:v>130</c:v>
                </c:pt>
                <c:pt idx="176">
                  <c:v>128</c:v>
                </c:pt>
                <c:pt idx="177">
                  <c:v>114.99999999999999</c:v>
                </c:pt>
                <c:pt idx="178">
                  <c:v>130</c:v>
                </c:pt>
                <c:pt idx="179">
                  <c:v>135</c:v>
                </c:pt>
                <c:pt idx="180">
                  <c:v>132</c:v>
                </c:pt>
                <c:pt idx="181">
                  <c:v>130</c:v>
                </c:pt>
                <c:pt idx="182">
                  <c:v>115.99999999999999</c:v>
                </c:pt>
                <c:pt idx="183">
                  <c:v>112.00000000000001</c:v>
                </c:pt>
                <c:pt idx="184">
                  <c:v>112.00000000000001</c:v>
                </c:pt>
                <c:pt idx="185">
                  <c:v>102</c:v>
                </c:pt>
                <c:pt idx="186">
                  <c:v>99</c:v>
                </c:pt>
                <c:pt idx="187">
                  <c:v>95</c:v>
                </c:pt>
                <c:pt idx="188">
                  <c:v>95</c:v>
                </c:pt>
                <c:pt idx="189">
                  <c:v>91</c:v>
                </c:pt>
                <c:pt idx="190">
                  <c:v>88</c:v>
                </c:pt>
                <c:pt idx="191">
                  <c:v>86</c:v>
                </c:pt>
                <c:pt idx="192">
                  <c:v>87</c:v>
                </c:pt>
                <c:pt idx="193">
                  <c:v>96</c:v>
                </c:pt>
                <c:pt idx="194">
                  <c:v>113.99999999999999</c:v>
                </c:pt>
                <c:pt idx="195">
                  <c:v>136</c:v>
                </c:pt>
                <c:pt idx="196">
                  <c:v>115.99999999999999</c:v>
                </c:pt>
                <c:pt idx="197">
                  <c:v>105</c:v>
                </c:pt>
                <c:pt idx="198">
                  <c:v>80</c:v>
                </c:pt>
                <c:pt idx="199">
                  <c:v>81</c:v>
                </c:pt>
                <c:pt idx="200">
                  <c:v>78</c:v>
                </c:pt>
                <c:pt idx="201">
                  <c:v>80</c:v>
                </c:pt>
                <c:pt idx="202">
                  <c:v>82</c:v>
                </c:pt>
                <c:pt idx="203">
                  <c:v>105</c:v>
                </c:pt>
                <c:pt idx="204">
                  <c:v>128</c:v>
                </c:pt>
                <c:pt idx="205">
                  <c:v>120</c:v>
                </c:pt>
                <c:pt idx="206">
                  <c:v>129</c:v>
                </c:pt>
                <c:pt idx="207">
                  <c:v>137</c:v>
                </c:pt>
                <c:pt idx="208">
                  <c:v>120</c:v>
                </c:pt>
                <c:pt idx="209">
                  <c:v>137</c:v>
                </c:pt>
                <c:pt idx="210">
                  <c:v>184</c:v>
                </c:pt>
                <c:pt idx="211">
                  <c:v>161</c:v>
                </c:pt>
                <c:pt idx="212">
                  <c:v>144</c:v>
                </c:pt>
                <c:pt idx="213">
                  <c:v>150</c:v>
                </c:pt>
                <c:pt idx="214">
                  <c:v>143</c:v>
                </c:pt>
                <c:pt idx="215">
                  <c:v>126</c:v>
                </c:pt>
                <c:pt idx="216">
                  <c:v>124</c:v>
                </c:pt>
                <c:pt idx="217">
                  <c:v>109.00000000000001</c:v>
                </c:pt>
                <c:pt idx="218">
                  <c:v>131</c:v>
                </c:pt>
                <c:pt idx="219">
                  <c:v>245.00000000000003</c:v>
                </c:pt>
                <c:pt idx="220">
                  <c:v>144</c:v>
                </c:pt>
                <c:pt idx="221">
                  <c:v>99</c:v>
                </c:pt>
                <c:pt idx="222">
                  <c:v>89</c:v>
                </c:pt>
                <c:pt idx="223">
                  <c:v>82</c:v>
                </c:pt>
                <c:pt idx="224">
                  <c:v>80</c:v>
                </c:pt>
                <c:pt idx="225">
                  <c:v>83</c:v>
                </c:pt>
                <c:pt idx="226">
                  <c:v>85</c:v>
                </c:pt>
                <c:pt idx="227">
                  <c:v>104</c:v>
                </c:pt>
                <c:pt idx="228">
                  <c:v>122</c:v>
                </c:pt>
                <c:pt idx="229">
                  <c:v>108</c:v>
                </c:pt>
                <c:pt idx="230">
                  <c:v>126</c:v>
                </c:pt>
                <c:pt idx="231">
                  <c:v>131</c:v>
                </c:pt>
                <c:pt idx="232">
                  <c:v>128</c:v>
                </c:pt>
                <c:pt idx="233">
                  <c:v>111.00000000000001</c:v>
                </c:pt>
                <c:pt idx="234">
                  <c:v>100</c:v>
                </c:pt>
                <c:pt idx="235">
                  <c:v>100</c:v>
                </c:pt>
                <c:pt idx="236">
                  <c:v>99</c:v>
                </c:pt>
                <c:pt idx="237">
                  <c:v>95</c:v>
                </c:pt>
                <c:pt idx="238">
                  <c:v>94</c:v>
                </c:pt>
                <c:pt idx="239">
                  <c:v>94</c:v>
                </c:pt>
                <c:pt idx="240">
                  <c:v>93</c:v>
                </c:pt>
                <c:pt idx="241">
                  <c:v>131</c:v>
                </c:pt>
                <c:pt idx="242">
                  <c:v>280</c:v>
                </c:pt>
                <c:pt idx="243">
                  <c:v>210</c:v>
                </c:pt>
                <c:pt idx="244">
                  <c:v>200</c:v>
                </c:pt>
                <c:pt idx="245">
                  <c:v>175</c:v>
                </c:pt>
                <c:pt idx="246">
                  <c:v>165</c:v>
                </c:pt>
                <c:pt idx="247">
                  <c:v>151</c:v>
                </c:pt>
                <c:pt idx="248">
                  <c:v>135</c:v>
                </c:pt>
                <c:pt idx="249">
                  <c:v>138</c:v>
                </c:pt>
                <c:pt idx="250">
                  <c:v>175</c:v>
                </c:pt>
                <c:pt idx="251">
                  <c:v>131</c:v>
                </c:pt>
                <c:pt idx="252">
                  <c:v>108</c:v>
                </c:pt>
                <c:pt idx="253">
                  <c:v>107</c:v>
                </c:pt>
                <c:pt idx="254">
                  <c:v>102</c:v>
                </c:pt>
                <c:pt idx="255">
                  <c:v>100</c:v>
                </c:pt>
                <c:pt idx="256">
                  <c:v>99</c:v>
                </c:pt>
                <c:pt idx="257">
                  <c:v>99</c:v>
                </c:pt>
                <c:pt idx="258">
                  <c:v>93</c:v>
                </c:pt>
                <c:pt idx="259">
                  <c:v>93</c:v>
                </c:pt>
                <c:pt idx="260">
                  <c:v>88</c:v>
                </c:pt>
                <c:pt idx="261">
                  <c:v>89</c:v>
                </c:pt>
                <c:pt idx="262">
                  <c:v>86</c:v>
                </c:pt>
                <c:pt idx="263">
                  <c:v>83</c:v>
                </c:pt>
                <c:pt idx="264">
                  <c:v>85</c:v>
                </c:pt>
                <c:pt idx="265">
                  <c:v>86</c:v>
                </c:pt>
                <c:pt idx="266">
                  <c:v>90</c:v>
                </c:pt>
                <c:pt idx="267">
                  <c:v>90</c:v>
                </c:pt>
                <c:pt idx="268">
                  <c:v>88</c:v>
                </c:pt>
                <c:pt idx="269">
                  <c:v>89</c:v>
                </c:pt>
                <c:pt idx="270">
                  <c:v>91</c:v>
                </c:pt>
                <c:pt idx="271">
                  <c:v>90</c:v>
                </c:pt>
                <c:pt idx="272">
                  <c:v>90</c:v>
                </c:pt>
                <c:pt idx="273">
                  <c:v>97</c:v>
                </c:pt>
                <c:pt idx="274">
                  <c:v>104</c:v>
                </c:pt>
                <c:pt idx="275">
                  <c:v>109.00000000000001</c:v>
                </c:pt>
                <c:pt idx="276">
                  <c:v>115.99999999999999</c:v>
                </c:pt>
                <c:pt idx="277">
                  <c:v>114.99999999999999</c:v>
                </c:pt>
                <c:pt idx="278">
                  <c:v>163</c:v>
                </c:pt>
                <c:pt idx="279">
                  <c:v>183</c:v>
                </c:pt>
                <c:pt idx="280">
                  <c:v>184</c:v>
                </c:pt>
                <c:pt idx="281">
                  <c:v>129</c:v>
                </c:pt>
                <c:pt idx="282">
                  <c:v>114.99999999999999</c:v>
                </c:pt>
                <c:pt idx="283">
                  <c:v>109.00000000000001</c:v>
                </c:pt>
                <c:pt idx="284">
                  <c:v>108</c:v>
                </c:pt>
                <c:pt idx="285">
                  <c:v>103</c:v>
                </c:pt>
                <c:pt idx="286">
                  <c:v>99</c:v>
                </c:pt>
                <c:pt idx="287">
                  <c:v>97</c:v>
                </c:pt>
                <c:pt idx="288">
                  <c:v>96</c:v>
                </c:pt>
                <c:pt idx="289">
                  <c:v>103</c:v>
                </c:pt>
                <c:pt idx="290">
                  <c:v>106</c:v>
                </c:pt>
                <c:pt idx="291">
                  <c:v>103</c:v>
                </c:pt>
                <c:pt idx="292">
                  <c:v>103</c:v>
                </c:pt>
                <c:pt idx="293">
                  <c:v>105</c:v>
                </c:pt>
                <c:pt idx="294">
                  <c:v>101</c:v>
                </c:pt>
                <c:pt idx="295">
                  <c:v>103</c:v>
                </c:pt>
                <c:pt idx="296">
                  <c:v>107</c:v>
                </c:pt>
                <c:pt idx="297">
                  <c:v>111.00000000000001</c:v>
                </c:pt>
                <c:pt idx="298">
                  <c:v>112.99999999999999</c:v>
                </c:pt>
                <c:pt idx="299">
                  <c:v>124</c:v>
                </c:pt>
                <c:pt idx="300">
                  <c:v>159</c:v>
                </c:pt>
                <c:pt idx="301">
                  <c:v>111.00000000000001</c:v>
                </c:pt>
                <c:pt idx="302">
                  <c:v>99</c:v>
                </c:pt>
                <c:pt idx="303">
                  <c:v>91</c:v>
                </c:pt>
                <c:pt idx="304">
                  <c:v>113.99999999999999</c:v>
                </c:pt>
                <c:pt idx="305">
                  <c:v>128</c:v>
                </c:pt>
                <c:pt idx="306">
                  <c:v>127</c:v>
                </c:pt>
                <c:pt idx="307">
                  <c:v>129</c:v>
                </c:pt>
                <c:pt idx="308">
                  <c:v>119</c:v>
                </c:pt>
                <c:pt idx="309">
                  <c:v>108</c:v>
                </c:pt>
                <c:pt idx="310">
                  <c:v>110.00000000000001</c:v>
                </c:pt>
                <c:pt idx="311">
                  <c:v>108</c:v>
                </c:pt>
                <c:pt idx="312">
                  <c:v>113.99999999999999</c:v>
                </c:pt>
                <c:pt idx="313">
                  <c:v>95</c:v>
                </c:pt>
                <c:pt idx="314">
                  <c:v>92</c:v>
                </c:pt>
                <c:pt idx="315">
                  <c:v>95</c:v>
                </c:pt>
                <c:pt idx="316">
                  <c:v>95</c:v>
                </c:pt>
                <c:pt idx="317">
                  <c:v>95</c:v>
                </c:pt>
                <c:pt idx="318">
                  <c:v>89</c:v>
                </c:pt>
                <c:pt idx="319">
                  <c:v>86</c:v>
                </c:pt>
                <c:pt idx="320">
                  <c:v>91</c:v>
                </c:pt>
                <c:pt idx="321">
                  <c:v>98</c:v>
                </c:pt>
                <c:pt idx="322">
                  <c:v>98</c:v>
                </c:pt>
                <c:pt idx="323">
                  <c:v>104</c:v>
                </c:pt>
                <c:pt idx="324">
                  <c:v>109.00000000000001</c:v>
                </c:pt>
                <c:pt idx="325">
                  <c:v>97</c:v>
                </c:pt>
                <c:pt idx="326">
                  <c:v>93</c:v>
                </c:pt>
                <c:pt idx="327">
                  <c:v>95</c:v>
                </c:pt>
                <c:pt idx="328">
                  <c:v>90</c:v>
                </c:pt>
                <c:pt idx="329">
                  <c:v>89</c:v>
                </c:pt>
                <c:pt idx="330">
                  <c:v>89</c:v>
                </c:pt>
                <c:pt idx="331">
                  <c:v>83</c:v>
                </c:pt>
                <c:pt idx="332">
                  <c:v>82</c:v>
                </c:pt>
                <c:pt idx="333">
                  <c:v>79</c:v>
                </c:pt>
                <c:pt idx="334">
                  <c:v>83</c:v>
                </c:pt>
                <c:pt idx="335">
                  <c:v>94</c:v>
                </c:pt>
                <c:pt idx="336">
                  <c:v>109.00000000000001</c:v>
                </c:pt>
                <c:pt idx="337">
                  <c:v>120</c:v>
                </c:pt>
                <c:pt idx="338">
                  <c:v>114.99999999999999</c:v>
                </c:pt>
                <c:pt idx="339">
                  <c:v>104</c:v>
                </c:pt>
                <c:pt idx="340">
                  <c:v>99</c:v>
                </c:pt>
                <c:pt idx="341">
                  <c:v>100</c:v>
                </c:pt>
                <c:pt idx="342">
                  <c:v>98</c:v>
                </c:pt>
                <c:pt idx="343">
                  <c:v>102</c:v>
                </c:pt>
                <c:pt idx="344">
                  <c:v>105</c:v>
                </c:pt>
                <c:pt idx="345">
                  <c:v>118</c:v>
                </c:pt>
                <c:pt idx="346">
                  <c:v>112.00000000000001</c:v>
                </c:pt>
                <c:pt idx="347">
                  <c:v>118</c:v>
                </c:pt>
                <c:pt idx="348">
                  <c:v>107</c:v>
                </c:pt>
                <c:pt idx="349">
                  <c:v>104</c:v>
                </c:pt>
                <c:pt idx="350">
                  <c:v>99</c:v>
                </c:pt>
                <c:pt idx="351">
                  <c:v>92</c:v>
                </c:pt>
                <c:pt idx="352">
                  <c:v>90</c:v>
                </c:pt>
                <c:pt idx="353">
                  <c:v>87</c:v>
                </c:pt>
                <c:pt idx="354">
                  <c:v>84</c:v>
                </c:pt>
                <c:pt idx="355">
                  <c:v>85</c:v>
                </c:pt>
                <c:pt idx="356">
                  <c:v>86</c:v>
                </c:pt>
                <c:pt idx="357">
                  <c:v>85</c:v>
                </c:pt>
                <c:pt idx="358">
                  <c:v>84</c:v>
                </c:pt>
                <c:pt idx="359">
                  <c:v>88</c:v>
                </c:pt>
                <c:pt idx="360">
                  <c:v>101</c:v>
                </c:pt>
                <c:pt idx="361">
                  <c:v>112.00000000000001</c:v>
                </c:pt>
                <c:pt idx="362">
                  <c:v>105</c:v>
                </c:pt>
                <c:pt idx="363">
                  <c:v>99</c:v>
                </c:pt>
                <c:pt idx="364">
                  <c:v>102</c:v>
                </c:pt>
                <c:pt idx="365">
                  <c:v>95</c:v>
                </c:pt>
                <c:pt idx="366">
                  <c:v>94</c:v>
                </c:pt>
                <c:pt idx="367">
                  <c:v>98</c:v>
                </c:pt>
                <c:pt idx="368">
                  <c:v>100</c:v>
                </c:pt>
                <c:pt idx="369">
                  <c:v>101</c:v>
                </c:pt>
                <c:pt idx="370">
                  <c:v>101</c:v>
                </c:pt>
                <c:pt idx="371">
                  <c:v>94</c:v>
                </c:pt>
                <c:pt idx="372">
                  <c:v>96</c:v>
                </c:pt>
                <c:pt idx="373">
                  <c:v>95</c:v>
                </c:pt>
                <c:pt idx="374">
                  <c:v>90</c:v>
                </c:pt>
                <c:pt idx="375">
                  <c:v>91</c:v>
                </c:pt>
                <c:pt idx="376">
                  <c:v>90</c:v>
                </c:pt>
                <c:pt idx="377">
                  <c:v>109.00000000000001</c:v>
                </c:pt>
                <c:pt idx="378">
                  <c:v>136</c:v>
                </c:pt>
                <c:pt idx="379">
                  <c:v>112.99999999999999</c:v>
                </c:pt>
                <c:pt idx="380">
                  <c:v>93</c:v>
                </c:pt>
                <c:pt idx="381">
                  <c:v>90</c:v>
                </c:pt>
                <c:pt idx="382">
                  <c:v>87</c:v>
                </c:pt>
                <c:pt idx="383">
                  <c:v>86</c:v>
                </c:pt>
                <c:pt idx="384">
                  <c:v>93</c:v>
                </c:pt>
                <c:pt idx="385">
                  <c:v>92</c:v>
                </c:pt>
                <c:pt idx="386">
                  <c:v>106</c:v>
                </c:pt>
                <c:pt idx="387">
                  <c:v>91</c:v>
                </c:pt>
                <c:pt idx="388">
                  <c:v>81</c:v>
                </c:pt>
                <c:pt idx="389">
                  <c:v>81</c:v>
                </c:pt>
                <c:pt idx="390">
                  <c:v>82</c:v>
                </c:pt>
                <c:pt idx="391">
                  <c:v>85</c:v>
                </c:pt>
                <c:pt idx="392">
                  <c:v>89</c:v>
                </c:pt>
                <c:pt idx="393">
                  <c:v>106</c:v>
                </c:pt>
                <c:pt idx="394">
                  <c:v>100</c:v>
                </c:pt>
                <c:pt idx="395">
                  <c:v>95</c:v>
                </c:pt>
                <c:pt idx="396">
                  <c:v>93</c:v>
                </c:pt>
                <c:pt idx="397">
                  <c:v>93</c:v>
                </c:pt>
                <c:pt idx="398">
                  <c:v>93</c:v>
                </c:pt>
                <c:pt idx="399">
                  <c:v>90</c:v>
                </c:pt>
                <c:pt idx="400">
                  <c:v>94</c:v>
                </c:pt>
                <c:pt idx="401">
                  <c:v>94</c:v>
                </c:pt>
                <c:pt idx="402">
                  <c:v>98</c:v>
                </c:pt>
                <c:pt idx="403">
                  <c:v>99</c:v>
                </c:pt>
                <c:pt idx="404">
                  <c:v>103</c:v>
                </c:pt>
                <c:pt idx="405">
                  <c:v>100</c:v>
                </c:pt>
                <c:pt idx="406">
                  <c:v>94</c:v>
                </c:pt>
                <c:pt idx="407">
                  <c:v>86</c:v>
                </c:pt>
                <c:pt idx="408">
                  <c:v>86</c:v>
                </c:pt>
                <c:pt idx="409">
                  <c:v>83</c:v>
                </c:pt>
                <c:pt idx="410">
                  <c:v>85</c:v>
                </c:pt>
                <c:pt idx="411">
                  <c:v>87</c:v>
                </c:pt>
                <c:pt idx="412">
                  <c:v>82</c:v>
                </c:pt>
                <c:pt idx="413">
                  <c:v>79</c:v>
                </c:pt>
                <c:pt idx="414">
                  <c:v>79</c:v>
                </c:pt>
                <c:pt idx="415">
                  <c:v>83</c:v>
                </c:pt>
                <c:pt idx="416">
                  <c:v>92</c:v>
                </c:pt>
                <c:pt idx="417">
                  <c:v>106</c:v>
                </c:pt>
                <c:pt idx="418">
                  <c:v>95</c:v>
                </c:pt>
                <c:pt idx="419">
                  <c:v>91</c:v>
                </c:pt>
                <c:pt idx="420">
                  <c:v>96</c:v>
                </c:pt>
                <c:pt idx="421">
                  <c:v>109.00000000000001</c:v>
                </c:pt>
                <c:pt idx="422">
                  <c:v>110.00000000000001</c:v>
                </c:pt>
                <c:pt idx="423">
                  <c:v>115.99999999999999</c:v>
                </c:pt>
                <c:pt idx="424">
                  <c:v>120</c:v>
                </c:pt>
                <c:pt idx="425">
                  <c:v>128</c:v>
                </c:pt>
                <c:pt idx="426">
                  <c:v>121</c:v>
                </c:pt>
                <c:pt idx="427">
                  <c:v>113.99999999999999</c:v>
                </c:pt>
                <c:pt idx="428">
                  <c:v>112.99999999999999</c:v>
                </c:pt>
                <c:pt idx="429">
                  <c:v>107</c:v>
                </c:pt>
                <c:pt idx="430">
                  <c:v>100</c:v>
                </c:pt>
                <c:pt idx="431">
                  <c:v>100</c:v>
                </c:pt>
                <c:pt idx="432">
                  <c:v>106</c:v>
                </c:pt>
                <c:pt idx="433">
                  <c:v>118</c:v>
                </c:pt>
                <c:pt idx="434">
                  <c:v>114.99999999999999</c:v>
                </c:pt>
                <c:pt idx="435">
                  <c:v>104</c:v>
                </c:pt>
                <c:pt idx="436">
                  <c:v>108</c:v>
                </c:pt>
                <c:pt idx="437">
                  <c:v>107</c:v>
                </c:pt>
                <c:pt idx="438">
                  <c:v>118</c:v>
                </c:pt>
                <c:pt idx="439">
                  <c:v>124</c:v>
                </c:pt>
                <c:pt idx="440">
                  <c:v>168</c:v>
                </c:pt>
                <c:pt idx="441">
                  <c:v>144</c:v>
                </c:pt>
                <c:pt idx="442">
                  <c:v>117</c:v>
                </c:pt>
                <c:pt idx="443">
                  <c:v>111.00000000000001</c:v>
                </c:pt>
                <c:pt idx="444">
                  <c:v>103</c:v>
                </c:pt>
                <c:pt idx="445">
                  <c:v>98</c:v>
                </c:pt>
                <c:pt idx="446">
                  <c:v>98</c:v>
                </c:pt>
                <c:pt idx="447">
                  <c:v>100</c:v>
                </c:pt>
                <c:pt idx="448">
                  <c:v>100</c:v>
                </c:pt>
                <c:pt idx="449">
                  <c:v>109.00000000000001</c:v>
                </c:pt>
                <c:pt idx="450">
                  <c:v>125</c:v>
                </c:pt>
                <c:pt idx="451">
                  <c:v>136</c:v>
                </c:pt>
                <c:pt idx="452">
                  <c:v>169</c:v>
                </c:pt>
                <c:pt idx="453">
                  <c:v>190</c:v>
                </c:pt>
                <c:pt idx="454">
                  <c:v>202.99999999999997</c:v>
                </c:pt>
                <c:pt idx="455">
                  <c:v>219</c:v>
                </c:pt>
                <c:pt idx="456">
                  <c:v>187</c:v>
                </c:pt>
                <c:pt idx="457">
                  <c:v>152</c:v>
                </c:pt>
                <c:pt idx="458">
                  <c:v>134</c:v>
                </c:pt>
                <c:pt idx="459">
                  <c:v>106</c:v>
                </c:pt>
                <c:pt idx="460">
                  <c:v>102</c:v>
                </c:pt>
                <c:pt idx="461">
                  <c:v>103</c:v>
                </c:pt>
                <c:pt idx="462">
                  <c:v>104</c:v>
                </c:pt>
                <c:pt idx="463">
                  <c:v>110.00000000000001</c:v>
                </c:pt>
                <c:pt idx="464">
                  <c:v>112.00000000000001</c:v>
                </c:pt>
                <c:pt idx="465">
                  <c:v>109.00000000000001</c:v>
                </c:pt>
                <c:pt idx="466">
                  <c:v>108</c:v>
                </c:pt>
                <c:pt idx="467">
                  <c:v>119</c:v>
                </c:pt>
                <c:pt idx="468">
                  <c:v>114.99999999999999</c:v>
                </c:pt>
                <c:pt idx="469">
                  <c:v>118</c:v>
                </c:pt>
                <c:pt idx="470">
                  <c:v>118</c:v>
                </c:pt>
                <c:pt idx="471">
                  <c:v>117</c:v>
                </c:pt>
                <c:pt idx="472">
                  <c:v>114.99999999999999</c:v>
                </c:pt>
                <c:pt idx="473">
                  <c:v>111.00000000000001</c:v>
                </c:pt>
                <c:pt idx="474">
                  <c:v>156</c:v>
                </c:pt>
                <c:pt idx="475">
                  <c:v>180</c:v>
                </c:pt>
                <c:pt idx="476">
                  <c:v>193</c:v>
                </c:pt>
                <c:pt idx="477">
                  <c:v>181</c:v>
                </c:pt>
                <c:pt idx="478">
                  <c:v>187</c:v>
                </c:pt>
                <c:pt idx="479">
                  <c:v>140</c:v>
                </c:pt>
                <c:pt idx="480">
                  <c:v>149</c:v>
                </c:pt>
                <c:pt idx="481">
                  <c:v>127</c:v>
                </c:pt>
                <c:pt idx="482">
                  <c:v>120</c:v>
                </c:pt>
                <c:pt idx="483">
                  <c:v>112.00000000000001</c:v>
                </c:pt>
                <c:pt idx="484">
                  <c:v>109.00000000000001</c:v>
                </c:pt>
                <c:pt idx="485">
                  <c:v>109.00000000000001</c:v>
                </c:pt>
                <c:pt idx="486">
                  <c:v>112.99999999999999</c:v>
                </c:pt>
                <c:pt idx="487">
                  <c:v>127</c:v>
                </c:pt>
                <c:pt idx="488">
                  <c:v>148</c:v>
                </c:pt>
                <c:pt idx="489">
                  <c:v>132</c:v>
                </c:pt>
                <c:pt idx="490">
                  <c:v>119</c:v>
                </c:pt>
                <c:pt idx="491">
                  <c:v>123</c:v>
                </c:pt>
                <c:pt idx="492">
                  <c:v>118</c:v>
                </c:pt>
                <c:pt idx="493">
                  <c:v>114.99999999999999</c:v>
                </c:pt>
                <c:pt idx="494">
                  <c:v>115.99999999999999</c:v>
                </c:pt>
                <c:pt idx="495">
                  <c:v>120</c:v>
                </c:pt>
                <c:pt idx="496">
                  <c:v>128</c:v>
                </c:pt>
                <c:pt idx="497">
                  <c:v>128</c:v>
                </c:pt>
                <c:pt idx="498">
                  <c:v>122</c:v>
                </c:pt>
                <c:pt idx="499">
                  <c:v>119</c:v>
                </c:pt>
                <c:pt idx="500">
                  <c:v>112.99999999999999</c:v>
                </c:pt>
                <c:pt idx="501">
                  <c:v>108</c:v>
                </c:pt>
                <c:pt idx="502">
                  <c:v>109.00000000000001</c:v>
                </c:pt>
                <c:pt idx="503">
                  <c:v>108</c:v>
                </c:pt>
                <c:pt idx="504">
                  <c:v>109.00000000000001</c:v>
                </c:pt>
                <c:pt idx="505">
                  <c:v>108</c:v>
                </c:pt>
                <c:pt idx="506">
                  <c:v>108</c:v>
                </c:pt>
                <c:pt idx="507">
                  <c:v>105</c:v>
                </c:pt>
                <c:pt idx="508">
                  <c:v>105</c:v>
                </c:pt>
                <c:pt idx="509">
                  <c:v>110.00000000000001</c:v>
                </c:pt>
                <c:pt idx="510">
                  <c:v>125</c:v>
                </c:pt>
                <c:pt idx="511">
                  <c:v>152</c:v>
                </c:pt>
                <c:pt idx="512">
                  <c:v>131</c:v>
                </c:pt>
                <c:pt idx="513">
                  <c:v>122</c:v>
                </c:pt>
                <c:pt idx="514">
                  <c:v>118</c:v>
                </c:pt>
                <c:pt idx="515">
                  <c:v>113.99999999999999</c:v>
                </c:pt>
                <c:pt idx="516">
                  <c:v>118</c:v>
                </c:pt>
                <c:pt idx="517">
                  <c:v>118</c:v>
                </c:pt>
                <c:pt idx="518">
                  <c:v>123</c:v>
                </c:pt>
                <c:pt idx="519">
                  <c:v>119</c:v>
                </c:pt>
                <c:pt idx="520">
                  <c:v>131</c:v>
                </c:pt>
                <c:pt idx="521">
                  <c:v>140</c:v>
                </c:pt>
                <c:pt idx="522">
                  <c:v>134</c:v>
                </c:pt>
                <c:pt idx="523">
                  <c:v>120</c:v>
                </c:pt>
                <c:pt idx="524">
                  <c:v>115.99999999999999</c:v>
                </c:pt>
                <c:pt idx="525">
                  <c:v>114.99999999999999</c:v>
                </c:pt>
                <c:pt idx="526">
                  <c:v>110.00000000000001</c:v>
                </c:pt>
                <c:pt idx="527">
                  <c:v>106</c:v>
                </c:pt>
                <c:pt idx="528">
                  <c:v>105</c:v>
                </c:pt>
                <c:pt idx="529">
                  <c:v>104</c:v>
                </c:pt>
                <c:pt idx="530">
                  <c:v>101</c:v>
                </c:pt>
                <c:pt idx="531">
                  <c:v>100</c:v>
                </c:pt>
                <c:pt idx="532">
                  <c:v>102</c:v>
                </c:pt>
                <c:pt idx="533">
                  <c:v>107</c:v>
                </c:pt>
                <c:pt idx="534">
                  <c:v>121</c:v>
                </c:pt>
                <c:pt idx="535">
                  <c:v>151</c:v>
                </c:pt>
                <c:pt idx="536">
                  <c:v>138</c:v>
                </c:pt>
                <c:pt idx="537">
                  <c:v>125</c:v>
                </c:pt>
                <c:pt idx="538">
                  <c:v>115.99999999999999</c:v>
                </c:pt>
                <c:pt idx="539">
                  <c:v>113.99999999999999</c:v>
                </c:pt>
                <c:pt idx="540">
                  <c:v>105</c:v>
                </c:pt>
                <c:pt idx="541">
                  <c:v>107</c:v>
                </c:pt>
                <c:pt idx="542">
                  <c:v>107</c:v>
                </c:pt>
                <c:pt idx="543">
                  <c:v>113.99999999999999</c:v>
                </c:pt>
                <c:pt idx="544">
                  <c:v>123</c:v>
                </c:pt>
                <c:pt idx="545">
                  <c:v>124</c:v>
                </c:pt>
                <c:pt idx="546">
                  <c:v>125</c:v>
                </c:pt>
                <c:pt idx="547">
                  <c:v>125</c:v>
                </c:pt>
                <c:pt idx="548">
                  <c:v>122</c:v>
                </c:pt>
                <c:pt idx="549">
                  <c:v>120</c:v>
                </c:pt>
                <c:pt idx="550">
                  <c:v>120</c:v>
                </c:pt>
                <c:pt idx="551">
                  <c:v>119</c:v>
                </c:pt>
                <c:pt idx="552">
                  <c:v>118</c:v>
                </c:pt>
                <c:pt idx="553">
                  <c:v>115.99999999999999</c:v>
                </c:pt>
                <c:pt idx="554">
                  <c:v>113.99999999999999</c:v>
                </c:pt>
                <c:pt idx="555">
                  <c:v>112.00000000000001</c:v>
                </c:pt>
                <c:pt idx="556">
                  <c:v>109.00000000000001</c:v>
                </c:pt>
                <c:pt idx="557">
                  <c:v>107</c:v>
                </c:pt>
                <c:pt idx="558">
                  <c:v>109.00000000000001</c:v>
                </c:pt>
                <c:pt idx="559">
                  <c:v>113.99999999999999</c:v>
                </c:pt>
                <c:pt idx="560">
                  <c:v>107</c:v>
                </c:pt>
                <c:pt idx="561">
                  <c:v>108</c:v>
                </c:pt>
                <c:pt idx="562">
                  <c:v>105</c:v>
                </c:pt>
                <c:pt idx="563">
                  <c:v>103</c:v>
                </c:pt>
                <c:pt idx="564">
                  <c:v>107</c:v>
                </c:pt>
                <c:pt idx="565">
                  <c:v>109.00000000000001</c:v>
                </c:pt>
                <c:pt idx="566">
                  <c:v>107</c:v>
                </c:pt>
                <c:pt idx="567">
                  <c:v>128</c:v>
                </c:pt>
                <c:pt idx="568">
                  <c:v>142</c:v>
                </c:pt>
                <c:pt idx="569">
                  <c:v>143</c:v>
                </c:pt>
                <c:pt idx="570">
                  <c:v>139</c:v>
                </c:pt>
                <c:pt idx="571">
                  <c:v>132</c:v>
                </c:pt>
                <c:pt idx="572">
                  <c:v>125</c:v>
                </c:pt>
                <c:pt idx="573">
                  <c:v>115.99999999999999</c:v>
                </c:pt>
                <c:pt idx="574">
                  <c:v>113.99999999999999</c:v>
                </c:pt>
                <c:pt idx="575">
                  <c:v>112.99999999999999</c:v>
                </c:pt>
                <c:pt idx="576">
                  <c:v>110.00000000000001</c:v>
                </c:pt>
                <c:pt idx="577">
                  <c:v>112.99999999999999</c:v>
                </c:pt>
                <c:pt idx="578">
                  <c:v>110.00000000000001</c:v>
                </c:pt>
                <c:pt idx="579">
                  <c:v>112.00000000000001</c:v>
                </c:pt>
                <c:pt idx="580">
                  <c:v>115.99999999999999</c:v>
                </c:pt>
                <c:pt idx="581">
                  <c:v>122</c:v>
                </c:pt>
                <c:pt idx="582">
                  <c:v>152</c:v>
                </c:pt>
                <c:pt idx="583">
                  <c:v>149</c:v>
                </c:pt>
                <c:pt idx="584">
                  <c:v>136</c:v>
                </c:pt>
                <c:pt idx="585">
                  <c:v>133</c:v>
                </c:pt>
                <c:pt idx="586">
                  <c:v>152</c:v>
                </c:pt>
                <c:pt idx="587">
                  <c:v>132</c:v>
                </c:pt>
                <c:pt idx="588">
                  <c:v>126</c:v>
                </c:pt>
                <c:pt idx="589">
                  <c:v>122</c:v>
                </c:pt>
                <c:pt idx="590">
                  <c:v>127</c:v>
                </c:pt>
                <c:pt idx="591">
                  <c:v>130</c:v>
                </c:pt>
                <c:pt idx="592">
                  <c:v>125</c:v>
                </c:pt>
                <c:pt idx="593">
                  <c:v>126</c:v>
                </c:pt>
                <c:pt idx="594">
                  <c:v>130</c:v>
                </c:pt>
                <c:pt idx="595">
                  <c:v>134</c:v>
                </c:pt>
                <c:pt idx="596">
                  <c:v>131</c:v>
                </c:pt>
                <c:pt idx="597">
                  <c:v>138</c:v>
                </c:pt>
                <c:pt idx="598">
                  <c:v>122</c:v>
                </c:pt>
                <c:pt idx="599">
                  <c:v>120</c:v>
                </c:pt>
                <c:pt idx="600">
                  <c:v>115.99999999999999</c:v>
                </c:pt>
                <c:pt idx="601">
                  <c:v>119</c:v>
                </c:pt>
                <c:pt idx="602">
                  <c:v>122</c:v>
                </c:pt>
                <c:pt idx="603">
                  <c:v>119</c:v>
                </c:pt>
                <c:pt idx="604">
                  <c:v>118</c:v>
                </c:pt>
                <c:pt idx="605">
                  <c:v>110.00000000000001</c:v>
                </c:pt>
                <c:pt idx="606">
                  <c:v>107</c:v>
                </c:pt>
                <c:pt idx="607">
                  <c:v>106</c:v>
                </c:pt>
                <c:pt idx="608">
                  <c:v>106</c:v>
                </c:pt>
                <c:pt idx="609">
                  <c:v>112.00000000000001</c:v>
                </c:pt>
                <c:pt idx="610">
                  <c:v>115.99999999999999</c:v>
                </c:pt>
                <c:pt idx="611">
                  <c:v>122</c:v>
                </c:pt>
                <c:pt idx="612">
                  <c:v>124</c:v>
                </c:pt>
                <c:pt idx="613">
                  <c:v>129</c:v>
                </c:pt>
                <c:pt idx="614">
                  <c:v>120</c:v>
                </c:pt>
                <c:pt idx="615">
                  <c:v>121</c:v>
                </c:pt>
                <c:pt idx="616">
                  <c:v>128</c:v>
                </c:pt>
                <c:pt idx="617">
                  <c:v>123</c:v>
                </c:pt>
                <c:pt idx="618">
                  <c:v>120</c:v>
                </c:pt>
                <c:pt idx="619">
                  <c:v>118</c:v>
                </c:pt>
                <c:pt idx="620">
                  <c:v>114.99999999999999</c:v>
                </c:pt>
                <c:pt idx="621">
                  <c:v>115.99999999999999</c:v>
                </c:pt>
                <c:pt idx="622">
                  <c:v>110.00000000000001</c:v>
                </c:pt>
                <c:pt idx="623">
                  <c:v>108</c:v>
                </c:pt>
                <c:pt idx="624">
                  <c:v>108</c:v>
                </c:pt>
                <c:pt idx="625">
                  <c:v>103</c:v>
                </c:pt>
                <c:pt idx="626">
                  <c:v>101</c:v>
                </c:pt>
                <c:pt idx="627">
                  <c:v>99</c:v>
                </c:pt>
                <c:pt idx="628">
                  <c:v>102</c:v>
                </c:pt>
                <c:pt idx="629">
                  <c:v>107</c:v>
                </c:pt>
                <c:pt idx="630">
                  <c:v>105</c:v>
                </c:pt>
                <c:pt idx="631">
                  <c:v>103</c:v>
                </c:pt>
                <c:pt idx="632">
                  <c:v>102</c:v>
                </c:pt>
                <c:pt idx="633">
                  <c:v>102</c:v>
                </c:pt>
                <c:pt idx="634">
                  <c:v>103</c:v>
                </c:pt>
                <c:pt idx="635">
                  <c:v>102</c:v>
                </c:pt>
                <c:pt idx="636">
                  <c:v>102</c:v>
                </c:pt>
                <c:pt idx="637">
                  <c:v>103</c:v>
                </c:pt>
                <c:pt idx="638">
                  <c:v>102</c:v>
                </c:pt>
                <c:pt idx="639">
                  <c:v>101</c:v>
                </c:pt>
                <c:pt idx="640">
                  <c:v>101</c:v>
                </c:pt>
                <c:pt idx="641">
                  <c:v>99</c:v>
                </c:pt>
                <c:pt idx="642">
                  <c:v>99</c:v>
                </c:pt>
                <c:pt idx="643">
                  <c:v>100</c:v>
                </c:pt>
                <c:pt idx="644">
                  <c:v>98</c:v>
                </c:pt>
                <c:pt idx="645">
                  <c:v>96</c:v>
                </c:pt>
                <c:pt idx="646">
                  <c:v>95</c:v>
                </c:pt>
                <c:pt idx="647">
                  <c:v>95</c:v>
                </c:pt>
                <c:pt idx="648">
                  <c:v>93</c:v>
                </c:pt>
                <c:pt idx="649">
                  <c:v>92</c:v>
                </c:pt>
                <c:pt idx="650">
                  <c:v>93</c:v>
                </c:pt>
                <c:pt idx="651">
                  <c:v>99</c:v>
                </c:pt>
                <c:pt idx="652">
                  <c:v>108</c:v>
                </c:pt>
                <c:pt idx="653">
                  <c:v>130</c:v>
                </c:pt>
                <c:pt idx="654">
                  <c:v>125</c:v>
                </c:pt>
                <c:pt idx="655">
                  <c:v>112.99999999999999</c:v>
                </c:pt>
                <c:pt idx="656">
                  <c:v>118</c:v>
                </c:pt>
                <c:pt idx="657">
                  <c:v>124</c:v>
                </c:pt>
                <c:pt idx="658">
                  <c:v>125</c:v>
                </c:pt>
                <c:pt idx="659">
                  <c:v>136</c:v>
                </c:pt>
                <c:pt idx="660">
                  <c:v>138</c:v>
                </c:pt>
                <c:pt idx="661">
                  <c:v>143</c:v>
                </c:pt>
                <c:pt idx="662">
                  <c:v>149</c:v>
                </c:pt>
                <c:pt idx="663">
                  <c:v>152</c:v>
                </c:pt>
                <c:pt idx="664">
                  <c:v>143</c:v>
                </c:pt>
                <c:pt idx="665">
                  <c:v>147</c:v>
                </c:pt>
                <c:pt idx="666">
                  <c:v>144</c:v>
                </c:pt>
                <c:pt idx="667">
                  <c:v>142</c:v>
                </c:pt>
                <c:pt idx="668">
                  <c:v>131</c:v>
                </c:pt>
                <c:pt idx="669">
                  <c:v>117</c:v>
                </c:pt>
                <c:pt idx="670">
                  <c:v>114.99999999999999</c:v>
                </c:pt>
              </c:numCache>
            </c:numRef>
          </c:xVal>
          <c:yVal>
            <c:numRef>
              <c:f>'CO-PM winter'!$D$2:$D$672</c:f>
              <c:numCache>
                <c:formatCode>General</c:formatCode>
                <c:ptCount val="671"/>
                <c:pt idx="0">
                  <c:v>35.94</c:v>
                </c:pt>
                <c:pt idx="1">
                  <c:v>41.52</c:v>
                </c:pt>
                <c:pt idx="2">
                  <c:v>46.02</c:v>
                </c:pt>
                <c:pt idx="3">
                  <c:v>45.39</c:v>
                </c:pt>
                <c:pt idx="4">
                  <c:v>46.15</c:v>
                </c:pt>
                <c:pt idx="5">
                  <c:v>45.72</c:v>
                </c:pt>
                <c:pt idx="6">
                  <c:v>51.17</c:v>
                </c:pt>
                <c:pt idx="7">
                  <c:v>51.71</c:v>
                </c:pt>
                <c:pt idx="8">
                  <c:v>50.9</c:v>
                </c:pt>
                <c:pt idx="9">
                  <c:v>47.26</c:v>
                </c:pt>
                <c:pt idx="10">
                  <c:v>33.979999999999997</c:v>
                </c:pt>
                <c:pt idx="11">
                  <c:v>21.38</c:v>
                </c:pt>
                <c:pt idx="12">
                  <c:v>20.39</c:v>
                </c:pt>
                <c:pt idx="13">
                  <c:v>27.31</c:v>
                </c:pt>
                <c:pt idx="14">
                  <c:v>33.799999999999997</c:v>
                </c:pt>
                <c:pt idx="15">
                  <c:v>51.31</c:v>
                </c:pt>
                <c:pt idx="16">
                  <c:v>53.54</c:v>
                </c:pt>
                <c:pt idx="17">
                  <c:v>51.43</c:v>
                </c:pt>
                <c:pt idx="18">
                  <c:v>54.33</c:v>
                </c:pt>
                <c:pt idx="19">
                  <c:v>63.92</c:v>
                </c:pt>
                <c:pt idx="20">
                  <c:v>44.57</c:v>
                </c:pt>
                <c:pt idx="21">
                  <c:v>29.3</c:v>
                </c:pt>
                <c:pt idx="22">
                  <c:v>23.44</c:v>
                </c:pt>
                <c:pt idx="23">
                  <c:v>18.690000000000001</c:v>
                </c:pt>
                <c:pt idx="24">
                  <c:v>18.05</c:v>
                </c:pt>
                <c:pt idx="25">
                  <c:v>16.98</c:v>
                </c:pt>
                <c:pt idx="26">
                  <c:v>16</c:v>
                </c:pt>
                <c:pt idx="27">
                  <c:v>13.11</c:v>
                </c:pt>
                <c:pt idx="28">
                  <c:v>14.19</c:v>
                </c:pt>
                <c:pt idx="29">
                  <c:v>15.61</c:v>
                </c:pt>
                <c:pt idx="30">
                  <c:v>16.649999999999999</c:v>
                </c:pt>
                <c:pt idx="31">
                  <c:v>14.81</c:v>
                </c:pt>
                <c:pt idx="32">
                  <c:v>14.98</c:v>
                </c:pt>
                <c:pt idx="33">
                  <c:v>15.6</c:v>
                </c:pt>
                <c:pt idx="34">
                  <c:v>15.83</c:v>
                </c:pt>
                <c:pt idx="35">
                  <c:v>16.54</c:v>
                </c:pt>
                <c:pt idx="36">
                  <c:v>17.97</c:v>
                </c:pt>
                <c:pt idx="37">
                  <c:v>19.670000000000002</c:v>
                </c:pt>
                <c:pt idx="38">
                  <c:v>22.67</c:v>
                </c:pt>
                <c:pt idx="39">
                  <c:v>25.05</c:v>
                </c:pt>
                <c:pt idx="40">
                  <c:v>28.12</c:v>
                </c:pt>
                <c:pt idx="41">
                  <c:v>29.31</c:v>
                </c:pt>
                <c:pt idx="42">
                  <c:v>28.57</c:v>
                </c:pt>
                <c:pt idx="43">
                  <c:v>29.94</c:v>
                </c:pt>
                <c:pt idx="44">
                  <c:v>30.4</c:v>
                </c:pt>
                <c:pt idx="45">
                  <c:v>28.35</c:v>
                </c:pt>
                <c:pt idx="46">
                  <c:v>23.27</c:v>
                </c:pt>
                <c:pt idx="47">
                  <c:v>21.59</c:v>
                </c:pt>
                <c:pt idx="48">
                  <c:v>23.81</c:v>
                </c:pt>
                <c:pt idx="49">
                  <c:v>25.47</c:v>
                </c:pt>
                <c:pt idx="50">
                  <c:v>25.56</c:v>
                </c:pt>
                <c:pt idx="51">
                  <c:v>26.37</c:v>
                </c:pt>
                <c:pt idx="52">
                  <c:v>28.88</c:v>
                </c:pt>
                <c:pt idx="53">
                  <c:v>27.63</c:v>
                </c:pt>
                <c:pt idx="54">
                  <c:v>26.66</c:v>
                </c:pt>
                <c:pt idx="55">
                  <c:v>22.61</c:v>
                </c:pt>
                <c:pt idx="56">
                  <c:v>21.15</c:v>
                </c:pt>
                <c:pt idx="57">
                  <c:v>20.03</c:v>
                </c:pt>
                <c:pt idx="58">
                  <c:v>19.87</c:v>
                </c:pt>
                <c:pt idx="59">
                  <c:v>20.71</c:v>
                </c:pt>
                <c:pt idx="60">
                  <c:v>21.24</c:v>
                </c:pt>
                <c:pt idx="61">
                  <c:v>24.16</c:v>
                </c:pt>
                <c:pt idx="62">
                  <c:v>28.65</c:v>
                </c:pt>
                <c:pt idx="63">
                  <c:v>36.47</c:v>
                </c:pt>
                <c:pt idx="64">
                  <c:v>52.93</c:v>
                </c:pt>
                <c:pt idx="65">
                  <c:v>64.959999999999994</c:v>
                </c:pt>
                <c:pt idx="66">
                  <c:v>57.4</c:v>
                </c:pt>
                <c:pt idx="67">
                  <c:v>56.52</c:v>
                </c:pt>
                <c:pt idx="68">
                  <c:v>53.12</c:v>
                </c:pt>
                <c:pt idx="69">
                  <c:v>50.69</c:v>
                </c:pt>
                <c:pt idx="70">
                  <c:v>49.48</c:v>
                </c:pt>
                <c:pt idx="71">
                  <c:v>48.1</c:v>
                </c:pt>
                <c:pt idx="72">
                  <c:v>48.62</c:v>
                </c:pt>
                <c:pt idx="73">
                  <c:v>47.92</c:v>
                </c:pt>
                <c:pt idx="74">
                  <c:v>45.95</c:v>
                </c:pt>
                <c:pt idx="75">
                  <c:v>44.09</c:v>
                </c:pt>
                <c:pt idx="76">
                  <c:v>38.74</c:v>
                </c:pt>
                <c:pt idx="77">
                  <c:v>36.299999999999997</c:v>
                </c:pt>
                <c:pt idx="78">
                  <c:v>33.21</c:v>
                </c:pt>
                <c:pt idx="79">
                  <c:v>24.7</c:v>
                </c:pt>
                <c:pt idx="80">
                  <c:v>19.79</c:v>
                </c:pt>
                <c:pt idx="81">
                  <c:v>17.38</c:v>
                </c:pt>
                <c:pt idx="82">
                  <c:v>16.829999999999998</c:v>
                </c:pt>
                <c:pt idx="83">
                  <c:v>17.79</c:v>
                </c:pt>
                <c:pt idx="84">
                  <c:v>19.13</c:v>
                </c:pt>
                <c:pt idx="85">
                  <c:v>23.34</c:v>
                </c:pt>
                <c:pt idx="86">
                  <c:v>23.91</c:v>
                </c:pt>
                <c:pt idx="87">
                  <c:v>24.49</c:v>
                </c:pt>
                <c:pt idx="88">
                  <c:v>24.33</c:v>
                </c:pt>
                <c:pt idx="89">
                  <c:v>23.03</c:v>
                </c:pt>
                <c:pt idx="90">
                  <c:v>22.81</c:v>
                </c:pt>
                <c:pt idx="91">
                  <c:v>23</c:v>
                </c:pt>
                <c:pt idx="92">
                  <c:v>23.1</c:v>
                </c:pt>
                <c:pt idx="93">
                  <c:v>25.17</c:v>
                </c:pt>
                <c:pt idx="94">
                  <c:v>24.72</c:v>
                </c:pt>
                <c:pt idx="95">
                  <c:v>21.39</c:v>
                </c:pt>
                <c:pt idx="96">
                  <c:v>18.3</c:v>
                </c:pt>
                <c:pt idx="97">
                  <c:v>17.28</c:v>
                </c:pt>
                <c:pt idx="98">
                  <c:v>18.440000000000001</c:v>
                </c:pt>
                <c:pt idx="99">
                  <c:v>19.61</c:v>
                </c:pt>
                <c:pt idx="100">
                  <c:v>22.2</c:v>
                </c:pt>
                <c:pt idx="101">
                  <c:v>21.37</c:v>
                </c:pt>
                <c:pt idx="102">
                  <c:v>22.39</c:v>
                </c:pt>
                <c:pt idx="103">
                  <c:v>18.97</c:v>
                </c:pt>
                <c:pt idx="104">
                  <c:v>13.36</c:v>
                </c:pt>
                <c:pt idx="105">
                  <c:v>12.74</c:v>
                </c:pt>
                <c:pt idx="106">
                  <c:v>17.59</c:v>
                </c:pt>
                <c:pt idx="107">
                  <c:v>19.09</c:v>
                </c:pt>
                <c:pt idx="108">
                  <c:v>21.16</c:v>
                </c:pt>
                <c:pt idx="109">
                  <c:v>19.22</c:v>
                </c:pt>
                <c:pt idx="110">
                  <c:v>22.61</c:v>
                </c:pt>
                <c:pt idx="111">
                  <c:v>21.29</c:v>
                </c:pt>
                <c:pt idx="112">
                  <c:v>19.54</c:v>
                </c:pt>
                <c:pt idx="113">
                  <c:v>18.440000000000001</c:v>
                </c:pt>
                <c:pt idx="114">
                  <c:v>18.36</c:v>
                </c:pt>
                <c:pt idx="115">
                  <c:v>21.2</c:v>
                </c:pt>
                <c:pt idx="116">
                  <c:v>18.260000000000002</c:v>
                </c:pt>
                <c:pt idx="117">
                  <c:v>17.5</c:v>
                </c:pt>
                <c:pt idx="118">
                  <c:v>16.27</c:v>
                </c:pt>
                <c:pt idx="119">
                  <c:v>15.35</c:v>
                </c:pt>
                <c:pt idx="120">
                  <c:v>15</c:v>
                </c:pt>
                <c:pt idx="121">
                  <c:v>14.96</c:v>
                </c:pt>
                <c:pt idx="122">
                  <c:v>15</c:v>
                </c:pt>
                <c:pt idx="123">
                  <c:v>14.16</c:v>
                </c:pt>
                <c:pt idx="124">
                  <c:v>13.81</c:v>
                </c:pt>
                <c:pt idx="125">
                  <c:v>13.53</c:v>
                </c:pt>
                <c:pt idx="126">
                  <c:v>12.94</c:v>
                </c:pt>
                <c:pt idx="127">
                  <c:v>11.71</c:v>
                </c:pt>
                <c:pt idx="128">
                  <c:v>12.31</c:v>
                </c:pt>
                <c:pt idx="129">
                  <c:v>11.13</c:v>
                </c:pt>
                <c:pt idx="130">
                  <c:v>13.03</c:v>
                </c:pt>
                <c:pt idx="131">
                  <c:v>13.74</c:v>
                </c:pt>
                <c:pt idx="132">
                  <c:v>13.85</c:v>
                </c:pt>
                <c:pt idx="133">
                  <c:v>20.96</c:v>
                </c:pt>
                <c:pt idx="134">
                  <c:v>23.72</c:v>
                </c:pt>
                <c:pt idx="135">
                  <c:v>32.64</c:v>
                </c:pt>
                <c:pt idx="136">
                  <c:v>37</c:v>
                </c:pt>
                <c:pt idx="137">
                  <c:v>43.39</c:v>
                </c:pt>
                <c:pt idx="138">
                  <c:v>36.71</c:v>
                </c:pt>
                <c:pt idx="139">
                  <c:v>30.39</c:v>
                </c:pt>
                <c:pt idx="140">
                  <c:v>31.94</c:v>
                </c:pt>
                <c:pt idx="141">
                  <c:v>30.08</c:v>
                </c:pt>
                <c:pt idx="142">
                  <c:v>32.479999999999997</c:v>
                </c:pt>
                <c:pt idx="143">
                  <c:v>42.75</c:v>
                </c:pt>
                <c:pt idx="144">
                  <c:v>61.83</c:v>
                </c:pt>
                <c:pt idx="145">
                  <c:v>55.67</c:v>
                </c:pt>
                <c:pt idx="146">
                  <c:v>41.65</c:v>
                </c:pt>
                <c:pt idx="147">
                  <c:v>34.25</c:v>
                </c:pt>
                <c:pt idx="148">
                  <c:v>28.98</c:v>
                </c:pt>
                <c:pt idx="149">
                  <c:v>24.98</c:v>
                </c:pt>
                <c:pt idx="150">
                  <c:v>24.65</c:v>
                </c:pt>
                <c:pt idx="151">
                  <c:v>22.85</c:v>
                </c:pt>
                <c:pt idx="152">
                  <c:v>21.66</c:v>
                </c:pt>
                <c:pt idx="153">
                  <c:v>22.55</c:v>
                </c:pt>
                <c:pt idx="154">
                  <c:v>22.58</c:v>
                </c:pt>
                <c:pt idx="155">
                  <c:v>24.89</c:v>
                </c:pt>
                <c:pt idx="156">
                  <c:v>32.06</c:v>
                </c:pt>
                <c:pt idx="157">
                  <c:v>47.64</c:v>
                </c:pt>
                <c:pt idx="158">
                  <c:v>50.82</c:v>
                </c:pt>
                <c:pt idx="159">
                  <c:v>44.55</c:v>
                </c:pt>
                <c:pt idx="160">
                  <c:v>46.52</c:v>
                </c:pt>
                <c:pt idx="161">
                  <c:v>58.91</c:v>
                </c:pt>
                <c:pt idx="162">
                  <c:v>65.69</c:v>
                </c:pt>
                <c:pt idx="163">
                  <c:v>91.94</c:v>
                </c:pt>
                <c:pt idx="164">
                  <c:v>85.29</c:v>
                </c:pt>
                <c:pt idx="165">
                  <c:v>65.41</c:v>
                </c:pt>
                <c:pt idx="166">
                  <c:v>56.7</c:v>
                </c:pt>
                <c:pt idx="167">
                  <c:v>52.45</c:v>
                </c:pt>
                <c:pt idx="168">
                  <c:v>35.450000000000003</c:v>
                </c:pt>
                <c:pt idx="169">
                  <c:v>35.74</c:v>
                </c:pt>
                <c:pt idx="170">
                  <c:v>49.18</c:v>
                </c:pt>
                <c:pt idx="171">
                  <c:v>48.46</c:v>
                </c:pt>
                <c:pt idx="172">
                  <c:v>55.51</c:v>
                </c:pt>
                <c:pt idx="173">
                  <c:v>63.53</c:v>
                </c:pt>
                <c:pt idx="174">
                  <c:v>66.89</c:v>
                </c:pt>
                <c:pt idx="175">
                  <c:v>65.64</c:v>
                </c:pt>
                <c:pt idx="176">
                  <c:v>63.54</c:v>
                </c:pt>
                <c:pt idx="177">
                  <c:v>54.93</c:v>
                </c:pt>
                <c:pt idx="178">
                  <c:v>58.12</c:v>
                </c:pt>
                <c:pt idx="179">
                  <c:v>59.71</c:v>
                </c:pt>
                <c:pt idx="180">
                  <c:v>56.52</c:v>
                </c:pt>
                <c:pt idx="181">
                  <c:v>50.05</c:v>
                </c:pt>
                <c:pt idx="182">
                  <c:v>45.84</c:v>
                </c:pt>
                <c:pt idx="183">
                  <c:v>43.71</c:v>
                </c:pt>
                <c:pt idx="184">
                  <c:v>40.590000000000003</c:v>
                </c:pt>
                <c:pt idx="185">
                  <c:v>39.74</c:v>
                </c:pt>
                <c:pt idx="186">
                  <c:v>37.520000000000003</c:v>
                </c:pt>
                <c:pt idx="187">
                  <c:v>33.79</c:v>
                </c:pt>
                <c:pt idx="188">
                  <c:v>34.520000000000003</c:v>
                </c:pt>
                <c:pt idx="189">
                  <c:v>33.53</c:v>
                </c:pt>
                <c:pt idx="190">
                  <c:v>30.53</c:v>
                </c:pt>
                <c:pt idx="191">
                  <c:v>29.77</c:v>
                </c:pt>
                <c:pt idx="192">
                  <c:v>31.8</c:v>
                </c:pt>
                <c:pt idx="193">
                  <c:v>31.07</c:v>
                </c:pt>
                <c:pt idx="194">
                  <c:v>30.38</c:v>
                </c:pt>
                <c:pt idx="195">
                  <c:v>31.12</c:v>
                </c:pt>
                <c:pt idx="196">
                  <c:v>30.41</c:v>
                </c:pt>
                <c:pt idx="197">
                  <c:v>23.33</c:v>
                </c:pt>
                <c:pt idx="198">
                  <c:v>14.17</c:v>
                </c:pt>
                <c:pt idx="199">
                  <c:v>14.15</c:v>
                </c:pt>
                <c:pt idx="200">
                  <c:v>13.05</c:v>
                </c:pt>
                <c:pt idx="201">
                  <c:v>11.18</c:v>
                </c:pt>
                <c:pt idx="202">
                  <c:v>10.15</c:v>
                </c:pt>
                <c:pt idx="203">
                  <c:v>14.32</c:v>
                </c:pt>
                <c:pt idx="204">
                  <c:v>21.5</c:v>
                </c:pt>
                <c:pt idx="205">
                  <c:v>25.66</c:v>
                </c:pt>
                <c:pt idx="206">
                  <c:v>34.659999999999997</c:v>
                </c:pt>
                <c:pt idx="207">
                  <c:v>50.33</c:v>
                </c:pt>
                <c:pt idx="208">
                  <c:v>40.54</c:v>
                </c:pt>
                <c:pt idx="209">
                  <c:v>42.76</c:v>
                </c:pt>
                <c:pt idx="210">
                  <c:v>62.52</c:v>
                </c:pt>
                <c:pt idx="211">
                  <c:v>52.15</c:v>
                </c:pt>
                <c:pt idx="212">
                  <c:v>48.85</c:v>
                </c:pt>
                <c:pt idx="213">
                  <c:v>48.16</c:v>
                </c:pt>
                <c:pt idx="214">
                  <c:v>45.64</c:v>
                </c:pt>
                <c:pt idx="215">
                  <c:v>40.98</c:v>
                </c:pt>
                <c:pt idx="216">
                  <c:v>37</c:v>
                </c:pt>
                <c:pt idx="217">
                  <c:v>32.19</c:v>
                </c:pt>
                <c:pt idx="218">
                  <c:v>36.24</c:v>
                </c:pt>
                <c:pt idx="219">
                  <c:v>47.92</c:v>
                </c:pt>
                <c:pt idx="220">
                  <c:v>45.65</c:v>
                </c:pt>
                <c:pt idx="221">
                  <c:v>29.96</c:v>
                </c:pt>
                <c:pt idx="222">
                  <c:v>27.1</c:v>
                </c:pt>
                <c:pt idx="223">
                  <c:v>20.27</c:v>
                </c:pt>
                <c:pt idx="224">
                  <c:v>19.46</c:v>
                </c:pt>
                <c:pt idx="225">
                  <c:v>20.76</c:v>
                </c:pt>
                <c:pt idx="226">
                  <c:v>21.34</c:v>
                </c:pt>
                <c:pt idx="227">
                  <c:v>26.02</c:v>
                </c:pt>
                <c:pt idx="228">
                  <c:v>35.24</c:v>
                </c:pt>
                <c:pt idx="229">
                  <c:v>33.79</c:v>
                </c:pt>
                <c:pt idx="230">
                  <c:v>47.32</c:v>
                </c:pt>
                <c:pt idx="231">
                  <c:v>46.51</c:v>
                </c:pt>
                <c:pt idx="232">
                  <c:v>53.19</c:v>
                </c:pt>
                <c:pt idx="233">
                  <c:v>37.14</c:v>
                </c:pt>
                <c:pt idx="234">
                  <c:v>33.9</c:v>
                </c:pt>
                <c:pt idx="235">
                  <c:v>33.86</c:v>
                </c:pt>
                <c:pt idx="236">
                  <c:v>31.94</c:v>
                </c:pt>
                <c:pt idx="237">
                  <c:v>30.18</c:v>
                </c:pt>
                <c:pt idx="238">
                  <c:v>30.76</c:v>
                </c:pt>
                <c:pt idx="239">
                  <c:v>30.93</c:v>
                </c:pt>
                <c:pt idx="240">
                  <c:v>27.66</c:v>
                </c:pt>
                <c:pt idx="241">
                  <c:v>30.23</c:v>
                </c:pt>
                <c:pt idx="242">
                  <c:v>38.67</c:v>
                </c:pt>
                <c:pt idx="243">
                  <c:v>46.91</c:v>
                </c:pt>
                <c:pt idx="244">
                  <c:v>51.34</c:v>
                </c:pt>
                <c:pt idx="245">
                  <c:v>52.87</c:v>
                </c:pt>
                <c:pt idx="246">
                  <c:v>56.9</c:v>
                </c:pt>
                <c:pt idx="247">
                  <c:v>59.29</c:v>
                </c:pt>
                <c:pt idx="248">
                  <c:v>48.72</c:v>
                </c:pt>
                <c:pt idx="249">
                  <c:v>54.5</c:v>
                </c:pt>
                <c:pt idx="250">
                  <c:v>66.86</c:v>
                </c:pt>
                <c:pt idx="251">
                  <c:v>44.64</c:v>
                </c:pt>
                <c:pt idx="252">
                  <c:v>32.880000000000003</c:v>
                </c:pt>
                <c:pt idx="253">
                  <c:v>29.7</c:v>
                </c:pt>
                <c:pt idx="254">
                  <c:v>29.45</c:v>
                </c:pt>
                <c:pt idx="255">
                  <c:v>27.76</c:v>
                </c:pt>
                <c:pt idx="256">
                  <c:v>26.56</c:v>
                </c:pt>
                <c:pt idx="257">
                  <c:v>26.84</c:v>
                </c:pt>
                <c:pt idx="258">
                  <c:v>25.01</c:v>
                </c:pt>
                <c:pt idx="259">
                  <c:v>23.79</c:v>
                </c:pt>
                <c:pt idx="260">
                  <c:v>20.65</c:v>
                </c:pt>
                <c:pt idx="261">
                  <c:v>19.61</c:v>
                </c:pt>
                <c:pt idx="262">
                  <c:v>16.829999999999998</c:v>
                </c:pt>
                <c:pt idx="263">
                  <c:v>14.04</c:v>
                </c:pt>
                <c:pt idx="264">
                  <c:v>15.76</c:v>
                </c:pt>
                <c:pt idx="265">
                  <c:v>17.420000000000002</c:v>
                </c:pt>
                <c:pt idx="266">
                  <c:v>16.57</c:v>
                </c:pt>
                <c:pt idx="267">
                  <c:v>15.97</c:v>
                </c:pt>
                <c:pt idx="268">
                  <c:v>15.88</c:v>
                </c:pt>
                <c:pt idx="269">
                  <c:v>16.309999999999999</c:v>
                </c:pt>
                <c:pt idx="270">
                  <c:v>16</c:v>
                </c:pt>
                <c:pt idx="271">
                  <c:v>15.17</c:v>
                </c:pt>
                <c:pt idx="272">
                  <c:v>13.59</c:v>
                </c:pt>
                <c:pt idx="273">
                  <c:v>12.7</c:v>
                </c:pt>
                <c:pt idx="274">
                  <c:v>13.27</c:v>
                </c:pt>
                <c:pt idx="275">
                  <c:v>13.77</c:v>
                </c:pt>
                <c:pt idx="276">
                  <c:v>14.29</c:v>
                </c:pt>
                <c:pt idx="277">
                  <c:v>14.89</c:v>
                </c:pt>
                <c:pt idx="278">
                  <c:v>34.15</c:v>
                </c:pt>
                <c:pt idx="279">
                  <c:v>33.799999999999997</c:v>
                </c:pt>
                <c:pt idx="280">
                  <c:v>41.2</c:v>
                </c:pt>
                <c:pt idx="281">
                  <c:v>34.270000000000003</c:v>
                </c:pt>
                <c:pt idx="282">
                  <c:v>34.799999999999997</c:v>
                </c:pt>
                <c:pt idx="283">
                  <c:v>30.38</c:v>
                </c:pt>
                <c:pt idx="284">
                  <c:v>24.64</c:v>
                </c:pt>
                <c:pt idx="285">
                  <c:v>19.13</c:v>
                </c:pt>
                <c:pt idx="286">
                  <c:v>16.22</c:v>
                </c:pt>
                <c:pt idx="287">
                  <c:v>15.16</c:v>
                </c:pt>
                <c:pt idx="288">
                  <c:v>14.19</c:v>
                </c:pt>
                <c:pt idx="289">
                  <c:v>16.63</c:v>
                </c:pt>
                <c:pt idx="290">
                  <c:v>18.21</c:v>
                </c:pt>
                <c:pt idx="291">
                  <c:v>18.95</c:v>
                </c:pt>
                <c:pt idx="292">
                  <c:v>17.850000000000001</c:v>
                </c:pt>
                <c:pt idx="293">
                  <c:v>19.68</c:v>
                </c:pt>
                <c:pt idx="294">
                  <c:v>19.98</c:v>
                </c:pt>
                <c:pt idx="295">
                  <c:v>22.71</c:v>
                </c:pt>
                <c:pt idx="296">
                  <c:v>24.29</c:v>
                </c:pt>
                <c:pt idx="297">
                  <c:v>31.92</c:v>
                </c:pt>
                <c:pt idx="298">
                  <c:v>31.12</c:v>
                </c:pt>
                <c:pt idx="299">
                  <c:v>30.82</c:v>
                </c:pt>
                <c:pt idx="300">
                  <c:v>37.119999999999997</c:v>
                </c:pt>
                <c:pt idx="301">
                  <c:v>18.8</c:v>
                </c:pt>
                <c:pt idx="302">
                  <c:v>16.48</c:v>
                </c:pt>
                <c:pt idx="303">
                  <c:v>10.73</c:v>
                </c:pt>
                <c:pt idx="304">
                  <c:v>30.62</c:v>
                </c:pt>
                <c:pt idx="305">
                  <c:v>47.01</c:v>
                </c:pt>
                <c:pt idx="306">
                  <c:v>46.29</c:v>
                </c:pt>
                <c:pt idx="307">
                  <c:v>45.68</c:v>
                </c:pt>
                <c:pt idx="308">
                  <c:v>42.22</c:v>
                </c:pt>
                <c:pt idx="309">
                  <c:v>34.74</c:v>
                </c:pt>
                <c:pt idx="310">
                  <c:v>35.200000000000003</c:v>
                </c:pt>
                <c:pt idx="311">
                  <c:v>32.97</c:v>
                </c:pt>
                <c:pt idx="312">
                  <c:v>31.74</c:v>
                </c:pt>
                <c:pt idx="313">
                  <c:v>18.04</c:v>
                </c:pt>
                <c:pt idx="314">
                  <c:v>18.940000000000001</c:v>
                </c:pt>
                <c:pt idx="315">
                  <c:v>16.41</c:v>
                </c:pt>
                <c:pt idx="316">
                  <c:v>13.97</c:v>
                </c:pt>
                <c:pt idx="317">
                  <c:v>14.54</c:v>
                </c:pt>
                <c:pt idx="318">
                  <c:v>9.2100000000000009</c:v>
                </c:pt>
                <c:pt idx="319">
                  <c:v>5.57</c:v>
                </c:pt>
                <c:pt idx="320">
                  <c:v>9.84</c:v>
                </c:pt>
                <c:pt idx="321">
                  <c:v>9.23</c:v>
                </c:pt>
                <c:pt idx="322">
                  <c:v>15.08</c:v>
                </c:pt>
                <c:pt idx="323">
                  <c:v>12.58</c:v>
                </c:pt>
                <c:pt idx="324">
                  <c:v>13.55</c:v>
                </c:pt>
                <c:pt idx="325">
                  <c:v>10.83</c:v>
                </c:pt>
                <c:pt idx="326">
                  <c:v>6.17</c:v>
                </c:pt>
                <c:pt idx="327">
                  <c:v>4.24</c:v>
                </c:pt>
                <c:pt idx="328">
                  <c:v>3.84</c:v>
                </c:pt>
                <c:pt idx="329">
                  <c:v>5.24</c:v>
                </c:pt>
                <c:pt idx="330">
                  <c:v>5.5</c:v>
                </c:pt>
                <c:pt idx="331">
                  <c:v>4.88</c:v>
                </c:pt>
                <c:pt idx="332">
                  <c:v>4.9000000000000004</c:v>
                </c:pt>
                <c:pt idx="333">
                  <c:v>5.18</c:v>
                </c:pt>
                <c:pt idx="334">
                  <c:v>5.03</c:v>
                </c:pt>
                <c:pt idx="335">
                  <c:v>10.32</c:v>
                </c:pt>
                <c:pt idx="336">
                  <c:v>11.38</c:v>
                </c:pt>
                <c:pt idx="337">
                  <c:v>15.4</c:v>
                </c:pt>
                <c:pt idx="338">
                  <c:v>13.29</c:v>
                </c:pt>
                <c:pt idx="339">
                  <c:v>16.86</c:v>
                </c:pt>
                <c:pt idx="340">
                  <c:v>17.2</c:v>
                </c:pt>
                <c:pt idx="341">
                  <c:v>15.98</c:v>
                </c:pt>
                <c:pt idx="342">
                  <c:v>13.9</c:v>
                </c:pt>
                <c:pt idx="343">
                  <c:v>14.55</c:v>
                </c:pt>
                <c:pt idx="344">
                  <c:v>19.149999999999999</c:v>
                </c:pt>
                <c:pt idx="345">
                  <c:v>19.899999999999999</c:v>
                </c:pt>
                <c:pt idx="346">
                  <c:v>23.53</c:v>
                </c:pt>
                <c:pt idx="347">
                  <c:v>29.18</c:v>
                </c:pt>
                <c:pt idx="348">
                  <c:v>22.31</c:v>
                </c:pt>
                <c:pt idx="349">
                  <c:v>21.01</c:v>
                </c:pt>
                <c:pt idx="350">
                  <c:v>19.2</c:v>
                </c:pt>
                <c:pt idx="351">
                  <c:v>16.7</c:v>
                </c:pt>
                <c:pt idx="352">
                  <c:v>17.39</c:v>
                </c:pt>
                <c:pt idx="353">
                  <c:v>18.04</c:v>
                </c:pt>
                <c:pt idx="354">
                  <c:v>18.260000000000002</c:v>
                </c:pt>
                <c:pt idx="355">
                  <c:v>18.48</c:v>
                </c:pt>
                <c:pt idx="356">
                  <c:v>17.010000000000002</c:v>
                </c:pt>
                <c:pt idx="357">
                  <c:v>16.329999999999998</c:v>
                </c:pt>
                <c:pt idx="358">
                  <c:v>14.55</c:v>
                </c:pt>
                <c:pt idx="359">
                  <c:v>13.72</c:v>
                </c:pt>
                <c:pt idx="360">
                  <c:v>14.48</c:v>
                </c:pt>
                <c:pt idx="361">
                  <c:v>15.15</c:v>
                </c:pt>
                <c:pt idx="362">
                  <c:v>14.61</c:v>
                </c:pt>
                <c:pt idx="363">
                  <c:v>14.25</c:v>
                </c:pt>
                <c:pt idx="364">
                  <c:v>13.6</c:v>
                </c:pt>
                <c:pt idx="365">
                  <c:v>10.62</c:v>
                </c:pt>
                <c:pt idx="366">
                  <c:v>9.49</c:v>
                </c:pt>
                <c:pt idx="367">
                  <c:v>8.81</c:v>
                </c:pt>
                <c:pt idx="368">
                  <c:v>11.31</c:v>
                </c:pt>
                <c:pt idx="369">
                  <c:v>10.97</c:v>
                </c:pt>
                <c:pt idx="370">
                  <c:v>11.24</c:v>
                </c:pt>
                <c:pt idx="371">
                  <c:v>8.0299999999999994</c:v>
                </c:pt>
                <c:pt idx="372">
                  <c:v>7.9</c:v>
                </c:pt>
                <c:pt idx="373">
                  <c:v>7.71</c:v>
                </c:pt>
                <c:pt idx="374">
                  <c:v>5.56</c:v>
                </c:pt>
                <c:pt idx="375">
                  <c:v>6.39</c:v>
                </c:pt>
                <c:pt idx="376">
                  <c:v>9.7899999999999991</c:v>
                </c:pt>
                <c:pt idx="377">
                  <c:v>17.899999999999999</c:v>
                </c:pt>
                <c:pt idx="378">
                  <c:v>26.05</c:v>
                </c:pt>
                <c:pt idx="379">
                  <c:v>18.62</c:v>
                </c:pt>
                <c:pt idx="380">
                  <c:v>10.27</c:v>
                </c:pt>
                <c:pt idx="381">
                  <c:v>10.69</c:v>
                </c:pt>
                <c:pt idx="382">
                  <c:v>7.9</c:v>
                </c:pt>
                <c:pt idx="383">
                  <c:v>7.68</c:v>
                </c:pt>
                <c:pt idx="384">
                  <c:v>9.69</c:v>
                </c:pt>
                <c:pt idx="385">
                  <c:v>6.8</c:v>
                </c:pt>
                <c:pt idx="386">
                  <c:v>5.04</c:v>
                </c:pt>
                <c:pt idx="387">
                  <c:v>4.26</c:v>
                </c:pt>
                <c:pt idx="388">
                  <c:v>3.97</c:v>
                </c:pt>
                <c:pt idx="389">
                  <c:v>4.4400000000000004</c:v>
                </c:pt>
                <c:pt idx="390">
                  <c:v>5.01</c:v>
                </c:pt>
                <c:pt idx="391">
                  <c:v>3.73</c:v>
                </c:pt>
                <c:pt idx="392">
                  <c:v>3.18</c:v>
                </c:pt>
                <c:pt idx="393">
                  <c:v>4.5199999999999996</c:v>
                </c:pt>
                <c:pt idx="394">
                  <c:v>4.59</c:v>
                </c:pt>
                <c:pt idx="395">
                  <c:v>5.47</c:v>
                </c:pt>
                <c:pt idx="396">
                  <c:v>5.76</c:v>
                </c:pt>
                <c:pt idx="397">
                  <c:v>5.49</c:v>
                </c:pt>
                <c:pt idx="398">
                  <c:v>5.35</c:v>
                </c:pt>
                <c:pt idx="399">
                  <c:v>5.85</c:v>
                </c:pt>
                <c:pt idx="400">
                  <c:v>6.62</c:v>
                </c:pt>
                <c:pt idx="401">
                  <c:v>10.15</c:v>
                </c:pt>
                <c:pt idx="402">
                  <c:v>11.67</c:v>
                </c:pt>
                <c:pt idx="403">
                  <c:v>12.69</c:v>
                </c:pt>
                <c:pt idx="404">
                  <c:v>14.17</c:v>
                </c:pt>
                <c:pt idx="405">
                  <c:v>13.52</c:v>
                </c:pt>
                <c:pt idx="406">
                  <c:v>9.9700000000000006</c:v>
                </c:pt>
                <c:pt idx="407">
                  <c:v>6.85</c:v>
                </c:pt>
                <c:pt idx="408">
                  <c:v>7.34</c:v>
                </c:pt>
                <c:pt idx="409">
                  <c:v>6.14</c:v>
                </c:pt>
                <c:pt idx="410">
                  <c:v>9.81</c:v>
                </c:pt>
                <c:pt idx="411">
                  <c:v>18.2</c:v>
                </c:pt>
                <c:pt idx="412">
                  <c:v>7.66</c:v>
                </c:pt>
                <c:pt idx="413">
                  <c:v>2.92</c:v>
                </c:pt>
                <c:pt idx="414">
                  <c:v>2.08</c:v>
                </c:pt>
                <c:pt idx="415">
                  <c:v>3.36</c:v>
                </c:pt>
                <c:pt idx="416">
                  <c:v>7.1</c:v>
                </c:pt>
                <c:pt idx="417">
                  <c:v>9.16</c:v>
                </c:pt>
                <c:pt idx="418">
                  <c:v>7.07</c:v>
                </c:pt>
                <c:pt idx="419">
                  <c:v>10.53</c:v>
                </c:pt>
                <c:pt idx="420">
                  <c:v>17.55</c:v>
                </c:pt>
                <c:pt idx="421">
                  <c:v>24.64</c:v>
                </c:pt>
                <c:pt idx="422">
                  <c:v>22.3</c:v>
                </c:pt>
                <c:pt idx="423">
                  <c:v>19.87</c:v>
                </c:pt>
                <c:pt idx="424">
                  <c:v>15.96</c:v>
                </c:pt>
                <c:pt idx="425">
                  <c:v>19.940000000000001</c:v>
                </c:pt>
                <c:pt idx="426">
                  <c:v>19.97</c:v>
                </c:pt>
                <c:pt idx="427">
                  <c:v>20.350000000000001</c:v>
                </c:pt>
                <c:pt idx="428">
                  <c:v>18.84</c:v>
                </c:pt>
                <c:pt idx="429">
                  <c:v>13.14</c:v>
                </c:pt>
                <c:pt idx="430">
                  <c:v>14.37</c:v>
                </c:pt>
                <c:pt idx="431">
                  <c:v>15.37</c:v>
                </c:pt>
                <c:pt idx="432">
                  <c:v>16.52</c:v>
                </c:pt>
                <c:pt idx="433">
                  <c:v>27.94</c:v>
                </c:pt>
                <c:pt idx="434">
                  <c:v>27.75</c:v>
                </c:pt>
                <c:pt idx="435">
                  <c:v>21.35</c:v>
                </c:pt>
                <c:pt idx="436">
                  <c:v>24.35</c:v>
                </c:pt>
                <c:pt idx="437">
                  <c:v>23.65</c:v>
                </c:pt>
                <c:pt idx="438">
                  <c:v>25.37</c:v>
                </c:pt>
                <c:pt idx="439">
                  <c:v>28.16</c:v>
                </c:pt>
                <c:pt idx="440">
                  <c:v>40.36</c:v>
                </c:pt>
                <c:pt idx="441">
                  <c:v>38.799999999999997</c:v>
                </c:pt>
                <c:pt idx="442">
                  <c:v>34.03</c:v>
                </c:pt>
                <c:pt idx="443">
                  <c:v>28.85</c:v>
                </c:pt>
                <c:pt idx="444">
                  <c:v>22.46</c:v>
                </c:pt>
                <c:pt idx="445">
                  <c:v>22.11</c:v>
                </c:pt>
                <c:pt idx="446">
                  <c:v>26.23</c:v>
                </c:pt>
                <c:pt idx="447">
                  <c:v>30.44</c:v>
                </c:pt>
                <c:pt idx="448">
                  <c:v>26.78</c:v>
                </c:pt>
                <c:pt idx="449">
                  <c:v>27.57</c:v>
                </c:pt>
                <c:pt idx="450">
                  <c:v>36.18</c:v>
                </c:pt>
                <c:pt idx="451">
                  <c:v>45.2</c:v>
                </c:pt>
                <c:pt idx="452">
                  <c:v>52.59</c:v>
                </c:pt>
                <c:pt idx="453">
                  <c:v>53.7</c:v>
                </c:pt>
                <c:pt idx="454">
                  <c:v>62</c:v>
                </c:pt>
                <c:pt idx="455">
                  <c:v>75.239999999999995</c:v>
                </c:pt>
                <c:pt idx="456">
                  <c:v>64.66</c:v>
                </c:pt>
                <c:pt idx="457">
                  <c:v>50.13</c:v>
                </c:pt>
                <c:pt idx="458">
                  <c:v>41.69</c:v>
                </c:pt>
                <c:pt idx="459">
                  <c:v>28.95</c:v>
                </c:pt>
                <c:pt idx="460">
                  <c:v>25.49</c:v>
                </c:pt>
                <c:pt idx="461">
                  <c:v>25.56</c:v>
                </c:pt>
                <c:pt idx="462">
                  <c:v>26.43</c:v>
                </c:pt>
                <c:pt idx="463">
                  <c:v>27.76</c:v>
                </c:pt>
                <c:pt idx="464">
                  <c:v>26.81</c:v>
                </c:pt>
                <c:pt idx="465">
                  <c:v>25.22</c:v>
                </c:pt>
                <c:pt idx="466">
                  <c:v>23.4</c:v>
                </c:pt>
                <c:pt idx="467">
                  <c:v>24.3</c:v>
                </c:pt>
                <c:pt idx="468">
                  <c:v>22.71</c:v>
                </c:pt>
                <c:pt idx="469">
                  <c:v>26.59</c:v>
                </c:pt>
                <c:pt idx="470">
                  <c:v>28.58</c:v>
                </c:pt>
                <c:pt idx="471">
                  <c:v>29.31</c:v>
                </c:pt>
                <c:pt idx="472">
                  <c:v>26.63</c:v>
                </c:pt>
                <c:pt idx="473">
                  <c:v>19.579999999999998</c:v>
                </c:pt>
                <c:pt idx="474">
                  <c:v>47.73</c:v>
                </c:pt>
                <c:pt idx="475">
                  <c:v>48.15</c:v>
                </c:pt>
                <c:pt idx="476">
                  <c:v>61.58</c:v>
                </c:pt>
                <c:pt idx="477">
                  <c:v>62.05</c:v>
                </c:pt>
                <c:pt idx="478">
                  <c:v>54.92</c:v>
                </c:pt>
                <c:pt idx="479">
                  <c:v>36.11</c:v>
                </c:pt>
                <c:pt idx="480">
                  <c:v>43.88</c:v>
                </c:pt>
                <c:pt idx="481">
                  <c:v>42.97</c:v>
                </c:pt>
                <c:pt idx="482">
                  <c:v>29.77</c:v>
                </c:pt>
                <c:pt idx="483">
                  <c:v>21.24</c:v>
                </c:pt>
                <c:pt idx="484">
                  <c:v>17.12</c:v>
                </c:pt>
                <c:pt idx="485">
                  <c:v>20.46</c:v>
                </c:pt>
                <c:pt idx="486">
                  <c:v>19.079999999999998</c:v>
                </c:pt>
                <c:pt idx="487">
                  <c:v>22.42</c:v>
                </c:pt>
                <c:pt idx="488">
                  <c:v>23.83</c:v>
                </c:pt>
                <c:pt idx="489">
                  <c:v>21.05</c:v>
                </c:pt>
                <c:pt idx="490">
                  <c:v>16.809999999999999</c:v>
                </c:pt>
                <c:pt idx="491">
                  <c:v>19.309999999999999</c:v>
                </c:pt>
                <c:pt idx="492">
                  <c:v>20.41</c:v>
                </c:pt>
                <c:pt idx="493">
                  <c:v>21.95</c:v>
                </c:pt>
                <c:pt idx="494">
                  <c:v>22.1</c:v>
                </c:pt>
                <c:pt idx="495">
                  <c:v>21.16</c:v>
                </c:pt>
                <c:pt idx="496">
                  <c:v>22.37</c:v>
                </c:pt>
                <c:pt idx="497">
                  <c:v>24.8</c:v>
                </c:pt>
                <c:pt idx="498">
                  <c:v>26.41</c:v>
                </c:pt>
                <c:pt idx="499">
                  <c:v>24.59</c:v>
                </c:pt>
                <c:pt idx="500">
                  <c:v>24.53</c:v>
                </c:pt>
                <c:pt idx="501">
                  <c:v>20.16</c:v>
                </c:pt>
                <c:pt idx="502">
                  <c:v>20.87</c:v>
                </c:pt>
                <c:pt idx="503">
                  <c:v>22</c:v>
                </c:pt>
                <c:pt idx="504">
                  <c:v>22.86</c:v>
                </c:pt>
                <c:pt idx="505">
                  <c:v>22.55</c:v>
                </c:pt>
                <c:pt idx="506">
                  <c:v>22.82</c:v>
                </c:pt>
                <c:pt idx="507">
                  <c:v>22.04</c:v>
                </c:pt>
                <c:pt idx="508">
                  <c:v>21.09</c:v>
                </c:pt>
                <c:pt idx="509">
                  <c:v>20.350000000000001</c:v>
                </c:pt>
                <c:pt idx="510">
                  <c:v>21.16</c:v>
                </c:pt>
                <c:pt idx="511">
                  <c:v>23.94</c:v>
                </c:pt>
                <c:pt idx="512">
                  <c:v>26.97</c:v>
                </c:pt>
                <c:pt idx="513">
                  <c:v>30.25</c:v>
                </c:pt>
                <c:pt idx="514">
                  <c:v>26.7</c:v>
                </c:pt>
                <c:pt idx="515">
                  <c:v>27.22</c:v>
                </c:pt>
                <c:pt idx="516">
                  <c:v>26.97</c:v>
                </c:pt>
                <c:pt idx="517">
                  <c:v>26.91</c:v>
                </c:pt>
                <c:pt idx="518">
                  <c:v>26.98</c:v>
                </c:pt>
                <c:pt idx="519">
                  <c:v>22.94</c:v>
                </c:pt>
                <c:pt idx="520">
                  <c:v>23.2</c:v>
                </c:pt>
                <c:pt idx="521">
                  <c:v>27.97</c:v>
                </c:pt>
                <c:pt idx="522">
                  <c:v>28.72</c:v>
                </c:pt>
                <c:pt idx="523">
                  <c:v>24.24</c:v>
                </c:pt>
                <c:pt idx="524">
                  <c:v>21.25</c:v>
                </c:pt>
                <c:pt idx="525">
                  <c:v>22.8</c:v>
                </c:pt>
                <c:pt idx="526">
                  <c:v>23.26</c:v>
                </c:pt>
                <c:pt idx="527">
                  <c:v>24.01</c:v>
                </c:pt>
                <c:pt idx="528">
                  <c:v>25.37</c:v>
                </c:pt>
                <c:pt idx="529">
                  <c:v>24.55</c:v>
                </c:pt>
                <c:pt idx="530">
                  <c:v>24.05</c:v>
                </c:pt>
                <c:pt idx="531">
                  <c:v>24</c:v>
                </c:pt>
                <c:pt idx="532">
                  <c:v>25.21</c:v>
                </c:pt>
                <c:pt idx="533">
                  <c:v>27.02</c:v>
                </c:pt>
                <c:pt idx="534">
                  <c:v>29.2</c:v>
                </c:pt>
                <c:pt idx="535">
                  <c:v>36.369999999999997</c:v>
                </c:pt>
                <c:pt idx="536">
                  <c:v>35.31</c:v>
                </c:pt>
                <c:pt idx="537">
                  <c:v>32.89</c:v>
                </c:pt>
                <c:pt idx="538">
                  <c:v>28.89</c:v>
                </c:pt>
                <c:pt idx="539">
                  <c:v>23.95</c:v>
                </c:pt>
                <c:pt idx="540">
                  <c:v>21.53</c:v>
                </c:pt>
                <c:pt idx="541">
                  <c:v>23.21</c:v>
                </c:pt>
                <c:pt idx="542">
                  <c:v>26.82</c:v>
                </c:pt>
                <c:pt idx="543">
                  <c:v>33.99</c:v>
                </c:pt>
                <c:pt idx="544">
                  <c:v>34.229999999999997</c:v>
                </c:pt>
                <c:pt idx="545">
                  <c:v>36.4</c:v>
                </c:pt>
                <c:pt idx="546">
                  <c:v>40.46</c:v>
                </c:pt>
                <c:pt idx="547">
                  <c:v>44.69</c:v>
                </c:pt>
                <c:pt idx="548">
                  <c:v>42.89</c:v>
                </c:pt>
                <c:pt idx="549">
                  <c:v>40.69</c:v>
                </c:pt>
                <c:pt idx="550">
                  <c:v>41.69</c:v>
                </c:pt>
                <c:pt idx="551">
                  <c:v>42.7</c:v>
                </c:pt>
                <c:pt idx="552">
                  <c:v>41.87</c:v>
                </c:pt>
                <c:pt idx="553">
                  <c:v>39.68</c:v>
                </c:pt>
                <c:pt idx="554">
                  <c:v>36.409999999999997</c:v>
                </c:pt>
                <c:pt idx="555">
                  <c:v>32.299999999999997</c:v>
                </c:pt>
                <c:pt idx="556">
                  <c:v>27.99</c:v>
                </c:pt>
                <c:pt idx="557">
                  <c:v>24.1</c:v>
                </c:pt>
                <c:pt idx="558">
                  <c:v>21.57</c:v>
                </c:pt>
                <c:pt idx="559">
                  <c:v>21.89</c:v>
                </c:pt>
                <c:pt idx="560">
                  <c:v>17.66</c:v>
                </c:pt>
                <c:pt idx="561">
                  <c:v>16.27</c:v>
                </c:pt>
                <c:pt idx="562">
                  <c:v>14.52</c:v>
                </c:pt>
                <c:pt idx="563">
                  <c:v>14.84</c:v>
                </c:pt>
                <c:pt idx="564">
                  <c:v>17.11</c:v>
                </c:pt>
                <c:pt idx="565">
                  <c:v>15.2</c:v>
                </c:pt>
                <c:pt idx="566">
                  <c:v>13.64</c:v>
                </c:pt>
                <c:pt idx="567">
                  <c:v>19.920000000000002</c:v>
                </c:pt>
                <c:pt idx="568">
                  <c:v>29.92</c:v>
                </c:pt>
                <c:pt idx="569">
                  <c:v>34.72</c:v>
                </c:pt>
                <c:pt idx="570">
                  <c:v>29.38</c:v>
                </c:pt>
                <c:pt idx="571">
                  <c:v>26.81</c:v>
                </c:pt>
                <c:pt idx="572">
                  <c:v>20.16</c:v>
                </c:pt>
                <c:pt idx="573">
                  <c:v>16.690000000000001</c:v>
                </c:pt>
                <c:pt idx="574">
                  <c:v>14.44</c:v>
                </c:pt>
                <c:pt idx="575">
                  <c:v>12.95</c:v>
                </c:pt>
                <c:pt idx="576">
                  <c:v>14.46</c:v>
                </c:pt>
                <c:pt idx="577">
                  <c:v>16.600000000000001</c:v>
                </c:pt>
                <c:pt idx="578">
                  <c:v>17.47</c:v>
                </c:pt>
                <c:pt idx="579">
                  <c:v>18.190000000000001</c:v>
                </c:pt>
                <c:pt idx="580">
                  <c:v>19.07</c:v>
                </c:pt>
                <c:pt idx="581">
                  <c:v>19.399999999999999</c:v>
                </c:pt>
                <c:pt idx="582">
                  <c:v>22.68</c:v>
                </c:pt>
                <c:pt idx="583">
                  <c:v>24.03</c:v>
                </c:pt>
                <c:pt idx="584">
                  <c:v>25.11</c:v>
                </c:pt>
                <c:pt idx="585">
                  <c:v>21.11</c:v>
                </c:pt>
                <c:pt idx="586">
                  <c:v>34.53</c:v>
                </c:pt>
                <c:pt idx="587">
                  <c:v>26.56</c:v>
                </c:pt>
                <c:pt idx="588">
                  <c:v>23.27</c:v>
                </c:pt>
                <c:pt idx="589">
                  <c:v>24.01</c:v>
                </c:pt>
                <c:pt idx="590">
                  <c:v>26.84</c:v>
                </c:pt>
                <c:pt idx="591">
                  <c:v>29.49</c:v>
                </c:pt>
                <c:pt idx="592">
                  <c:v>30.89</c:v>
                </c:pt>
                <c:pt idx="593">
                  <c:v>31.6</c:v>
                </c:pt>
                <c:pt idx="594">
                  <c:v>32.1</c:v>
                </c:pt>
                <c:pt idx="595">
                  <c:v>33.869999999999997</c:v>
                </c:pt>
                <c:pt idx="596">
                  <c:v>33.69</c:v>
                </c:pt>
                <c:pt idx="597">
                  <c:v>43.92</c:v>
                </c:pt>
                <c:pt idx="598">
                  <c:v>27.98</c:v>
                </c:pt>
                <c:pt idx="599">
                  <c:v>29.22</c:v>
                </c:pt>
                <c:pt idx="600">
                  <c:v>27.76</c:v>
                </c:pt>
                <c:pt idx="601">
                  <c:v>30.16</c:v>
                </c:pt>
                <c:pt idx="602">
                  <c:v>30.69</c:v>
                </c:pt>
                <c:pt idx="603">
                  <c:v>29.97</c:v>
                </c:pt>
                <c:pt idx="604">
                  <c:v>27.74</c:v>
                </c:pt>
                <c:pt idx="605">
                  <c:v>19.32</c:v>
                </c:pt>
                <c:pt idx="606">
                  <c:v>16.7</c:v>
                </c:pt>
                <c:pt idx="607">
                  <c:v>17.690000000000001</c:v>
                </c:pt>
                <c:pt idx="608">
                  <c:v>19.86</c:v>
                </c:pt>
                <c:pt idx="609">
                  <c:v>17.600000000000001</c:v>
                </c:pt>
                <c:pt idx="610">
                  <c:v>20.13</c:v>
                </c:pt>
                <c:pt idx="611">
                  <c:v>25.51</c:v>
                </c:pt>
                <c:pt idx="612">
                  <c:v>27.41</c:v>
                </c:pt>
                <c:pt idx="613">
                  <c:v>28.53</c:v>
                </c:pt>
                <c:pt idx="614">
                  <c:v>26.94</c:v>
                </c:pt>
                <c:pt idx="615">
                  <c:v>25.37</c:v>
                </c:pt>
                <c:pt idx="616">
                  <c:v>27.52</c:v>
                </c:pt>
                <c:pt idx="617">
                  <c:v>26.97</c:v>
                </c:pt>
                <c:pt idx="618">
                  <c:v>24.19</c:v>
                </c:pt>
                <c:pt idx="619">
                  <c:v>22.7</c:v>
                </c:pt>
                <c:pt idx="620">
                  <c:v>22</c:v>
                </c:pt>
                <c:pt idx="621">
                  <c:v>24.74</c:v>
                </c:pt>
                <c:pt idx="622">
                  <c:v>25.16</c:v>
                </c:pt>
                <c:pt idx="623">
                  <c:v>22.34</c:v>
                </c:pt>
                <c:pt idx="624">
                  <c:v>21.72</c:v>
                </c:pt>
                <c:pt idx="625">
                  <c:v>20.100000000000001</c:v>
                </c:pt>
                <c:pt idx="626">
                  <c:v>18.03</c:v>
                </c:pt>
                <c:pt idx="627">
                  <c:v>18.28</c:v>
                </c:pt>
                <c:pt idx="628">
                  <c:v>20.04</c:v>
                </c:pt>
                <c:pt idx="629">
                  <c:v>24.81</c:v>
                </c:pt>
                <c:pt idx="630">
                  <c:v>23.66</c:v>
                </c:pt>
                <c:pt idx="631">
                  <c:v>23.14</c:v>
                </c:pt>
                <c:pt idx="632">
                  <c:v>21.62</c:v>
                </c:pt>
                <c:pt idx="633">
                  <c:v>20.79</c:v>
                </c:pt>
                <c:pt idx="634">
                  <c:v>20.81</c:v>
                </c:pt>
                <c:pt idx="635">
                  <c:v>19.329999999999998</c:v>
                </c:pt>
                <c:pt idx="636">
                  <c:v>18.97</c:v>
                </c:pt>
                <c:pt idx="637">
                  <c:v>18.32</c:v>
                </c:pt>
                <c:pt idx="638">
                  <c:v>17.32</c:v>
                </c:pt>
                <c:pt idx="639">
                  <c:v>17.04</c:v>
                </c:pt>
                <c:pt idx="640">
                  <c:v>16.760000000000002</c:v>
                </c:pt>
                <c:pt idx="641">
                  <c:v>17.16</c:v>
                </c:pt>
                <c:pt idx="642">
                  <c:v>19.010000000000002</c:v>
                </c:pt>
                <c:pt idx="643">
                  <c:v>19.45</c:v>
                </c:pt>
                <c:pt idx="644">
                  <c:v>18.239999999999998</c:v>
                </c:pt>
                <c:pt idx="645">
                  <c:v>17.079999999999998</c:v>
                </c:pt>
                <c:pt idx="646">
                  <c:v>16.78</c:v>
                </c:pt>
                <c:pt idx="647">
                  <c:v>16.73</c:v>
                </c:pt>
                <c:pt idx="648">
                  <c:v>16.62</c:v>
                </c:pt>
                <c:pt idx="649">
                  <c:v>16.23</c:v>
                </c:pt>
                <c:pt idx="650">
                  <c:v>15.31</c:v>
                </c:pt>
                <c:pt idx="651">
                  <c:v>14.34</c:v>
                </c:pt>
                <c:pt idx="652">
                  <c:v>16.04</c:v>
                </c:pt>
                <c:pt idx="653">
                  <c:v>18.68</c:v>
                </c:pt>
                <c:pt idx="654">
                  <c:v>17.34</c:v>
                </c:pt>
                <c:pt idx="655">
                  <c:v>17.29</c:v>
                </c:pt>
                <c:pt idx="656">
                  <c:v>22.3</c:v>
                </c:pt>
                <c:pt idx="657">
                  <c:v>24.33</c:v>
                </c:pt>
                <c:pt idx="658">
                  <c:v>26.58</c:v>
                </c:pt>
                <c:pt idx="659">
                  <c:v>32.15</c:v>
                </c:pt>
                <c:pt idx="660">
                  <c:v>36.94</c:v>
                </c:pt>
                <c:pt idx="661">
                  <c:v>39.15</c:v>
                </c:pt>
                <c:pt idx="662">
                  <c:v>47.3</c:v>
                </c:pt>
                <c:pt idx="663">
                  <c:v>47.96</c:v>
                </c:pt>
                <c:pt idx="664">
                  <c:v>41.06</c:v>
                </c:pt>
                <c:pt idx="665">
                  <c:v>44.66</c:v>
                </c:pt>
                <c:pt idx="666">
                  <c:v>39.93</c:v>
                </c:pt>
                <c:pt idx="667">
                  <c:v>40.880000000000003</c:v>
                </c:pt>
                <c:pt idx="668">
                  <c:v>37.409999999999997</c:v>
                </c:pt>
                <c:pt idx="669">
                  <c:v>36.229999999999997</c:v>
                </c:pt>
                <c:pt idx="670">
                  <c:v>29.7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8B-4E29-BE84-C7BD50BA52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609728"/>
        <c:axId val="121613648"/>
      </c:scatterChart>
      <c:valAx>
        <c:axId val="121609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613648"/>
        <c:crosses val="autoZero"/>
        <c:crossBetween val="midCat"/>
      </c:valAx>
      <c:valAx>
        <c:axId val="12161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609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 vs PM2.5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04479440069991"/>
                  <c:y val="-3.9044911052785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'CO-PM winter'!$C$2:$C$672</c:f>
              <c:numCache>
                <c:formatCode>General</c:formatCode>
                <c:ptCount val="671"/>
                <c:pt idx="0">
                  <c:v>88</c:v>
                </c:pt>
                <c:pt idx="1">
                  <c:v>89</c:v>
                </c:pt>
                <c:pt idx="2">
                  <c:v>92</c:v>
                </c:pt>
                <c:pt idx="3">
                  <c:v>91</c:v>
                </c:pt>
                <c:pt idx="4">
                  <c:v>96</c:v>
                </c:pt>
                <c:pt idx="5">
                  <c:v>95</c:v>
                </c:pt>
                <c:pt idx="6">
                  <c:v>104</c:v>
                </c:pt>
                <c:pt idx="7">
                  <c:v>169</c:v>
                </c:pt>
                <c:pt idx="8">
                  <c:v>109.00000000000001</c:v>
                </c:pt>
                <c:pt idx="9">
                  <c:v>95</c:v>
                </c:pt>
                <c:pt idx="10">
                  <c:v>79</c:v>
                </c:pt>
                <c:pt idx="11">
                  <c:v>69</c:v>
                </c:pt>
                <c:pt idx="12">
                  <c:v>69</c:v>
                </c:pt>
                <c:pt idx="13">
                  <c:v>76</c:v>
                </c:pt>
                <c:pt idx="14">
                  <c:v>90</c:v>
                </c:pt>
                <c:pt idx="15">
                  <c:v>123</c:v>
                </c:pt>
                <c:pt idx="16">
                  <c:v>112.99999999999999</c:v>
                </c:pt>
                <c:pt idx="17">
                  <c:v>117</c:v>
                </c:pt>
                <c:pt idx="18">
                  <c:v>121</c:v>
                </c:pt>
                <c:pt idx="19">
                  <c:v>154</c:v>
                </c:pt>
                <c:pt idx="20">
                  <c:v>120</c:v>
                </c:pt>
                <c:pt idx="21">
                  <c:v>88</c:v>
                </c:pt>
                <c:pt idx="22">
                  <c:v>76</c:v>
                </c:pt>
                <c:pt idx="23">
                  <c:v>70</c:v>
                </c:pt>
                <c:pt idx="24">
                  <c:v>68</c:v>
                </c:pt>
                <c:pt idx="25">
                  <c:v>66</c:v>
                </c:pt>
                <c:pt idx="26">
                  <c:v>65</c:v>
                </c:pt>
                <c:pt idx="27">
                  <c:v>62</c:v>
                </c:pt>
                <c:pt idx="28">
                  <c:v>63</c:v>
                </c:pt>
                <c:pt idx="29">
                  <c:v>64</c:v>
                </c:pt>
                <c:pt idx="30">
                  <c:v>70</c:v>
                </c:pt>
                <c:pt idx="31">
                  <c:v>68</c:v>
                </c:pt>
                <c:pt idx="32">
                  <c:v>70</c:v>
                </c:pt>
                <c:pt idx="33">
                  <c:v>68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72</c:v>
                </c:pt>
                <c:pt idx="38">
                  <c:v>73</c:v>
                </c:pt>
                <c:pt idx="39">
                  <c:v>76</c:v>
                </c:pt>
                <c:pt idx="40">
                  <c:v>75</c:v>
                </c:pt>
                <c:pt idx="41">
                  <c:v>76</c:v>
                </c:pt>
                <c:pt idx="42">
                  <c:v>76</c:v>
                </c:pt>
                <c:pt idx="43">
                  <c:v>78</c:v>
                </c:pt>
                <c:pt idx="44">
                  <c:v>94</c:v>
                </c:pt>
                <c:pt idx="45">
                  <c:v>84</c:v>
                </c:pt>
                <c:pt idx="46">
                  <c:v>76</c:v>
                </c:pt>
                <c:pt idx="47">
                  <c:v>73</c:v>
                </c:pt>
                <c:pt idx="48">
                  <c:v>71</c:v>
                </c:pt>
                <c:pt idx="49">
                  <c:v>70</c:v>
                </c:pt>
                <c:pt idx="50">
                  <c:v>70</c:v>
                </c:pt>
                <c:pt idx="51">
                  <c:v>73</c:v>
                </c:pt>
                <c:pt idx="52">
                  <c:v>88</c:v>
                </c:pt>
                <c:pt idx="53">
                  <c:v>83</c:v>
                </c:pt>
                <c:pt idx="54">
                  <c:v>83</c:v>
                </c:pt>
                <c:pt idx="55">
                  <c:v>79</c:v>
                </c:pt>
                <c:pt idx="56">
                  <c:v>76</c:v>
                </c:pt>
                <c:pt idx="57">
                  <c:v>76</c:v>
                </c:pt>
                <c:pt idx="58">
                  <c:v>78</c:v>
                </c:pt>
                <c:pt idx="59">
                  <c:v>80</c:v>
                </c:pt>
                <c:pt idx="60">
                  <c:v>76</c:v>
                </c:pt>
                <c:pt idx="61">
                  <c:v>83</c:v>
                </c:pt>
                <c:pt idx="62">
                  <c:v>90</c:v>
                </c:pt>
                <c:pt idx="63">
                  <c:v>124</c:v>
                </c:pt>
                <c:pt idx="64">
                  <c:v>163</c:v>
                </c:pt>
                <c:pt idx="65">
                  <c:v>145</c:v>
                </c:pt>
                <c:pt idx="66">
                  <c:v>135</c:v>
                </c:pt>
                <c:pt idx="67">
                  <c:v>140</c:v>
                </c:pt>
                <c:pt idx="68">
                  <c:v>130</c:v>
                </c:pt>
                <c:pt idx="69">
                  <c:v>107</c:v>
                </c:pt>
                <c:pt idx="70">
                  <c:v>99</c:v>
                </c:pt>
                <c:pt idx="71">
                  <c:v>96</c:v>
                </c:pt>
                <c:pt idx="72">
                  <c:v>93</c:v>
                </c:pt>
                <c:pt idx="73">
                  <c:v>91</c:v>
                </c:pt>
                <c:pt idx="74">
                  <c:v>89</c:v>
                </c:pt>
                <c:pt idx="75">
                  <c:v>92</c:v>
                </c:pt>
                <c:pt idx="76">
                  <c:v>101</c:v>
                </c:pt>
                <c:pt idx="77">
                  <c:v>129</c:v>
                </c:pt>
                <c:pt idx="78">
                  <c:v>104</c:v>
                </c:pt>
                <c:pt idx="79">
                  <c:v>89</c:v>
                </c:pt>
                <c:pt idx="80">
                  <c:v>89</c:v>
                </c:pt>
                <c:pt idx="81">
                  <c:v>85</c:v>
                </c:pt>
                <c:pt idx="82">
                  <c:v>89</c:v>
                </c:pt>
                <c:pt idx="83">
                  <c:v>87</c:v>
                </c:pt>
                <c:pt idx="84">
                  <c:v>101</c:v>
                </c:pt>
                <c:pt idx="85">
                  <c:v>115.99999999999999</c:v>
                </c:pt>
                <c:pt idx="86">
                  <c:v>102</c:v>
                </c:pt>
                <c:pt idx="87">
                  <c:v>112.99999999999999</c:v>
                </c:pt>
                <c:pt idx="88">
                  <c:v>108</c:v>
                </c:pt>
                <c:pt idx="89">
                  <c:v>93</c:v>
                </c:pt>
                <c:pt idx="90">
                  <c:v>89</c:v>
                </c:pt>
                <c:pt idx="91">
                  <c:v>89</c:v>
                </c:pt>
                <c:pt idx="92">
                  <c:v>86</c:v>
                </c:pt>
                <c:pt idx="93">
                  <c:v>85</c:v>
                </c:pt>
                <c:pt idx="94">
                  <c:v>85</c:v>
                </c:pt>
                <c:pt idx="95">
                  <c:v>81</c:v>
                </c:pt>
                <c:pt idx="96">
                  <c:v>77</c:v>
                </c:pt>
                <c:pt idx="97">
                  <c:v>77</c:v>
                </c:pt>
                <c:pt idx="98">
                  <c:v>81</c:v>
                </c:pt>
                <c:pt idx="99">
                  <c:v>96</c:v>
                </c:pt>
                <c:pt idx="100">
                  <c:v>105</c:v>
                </c:pt>
                <c:pt idx="101">
                  <c:v>106</c:v>
                </c:pt>
                <c:pt idx="102">
                  <c:v>96</c:v>
                </c:pt>
                <c:pt idx="103">
                  <c:v>92</c:v>
                </c:pt>
                <c:pt idx="104">
                  <c:v>90</c:v>
                </c:pt>
                <c:pt idx="105">
                  <c:v>93</c:v>
                </c:pt>
                <c:pt idx="106">
                  <c:v>96</c:v>
                </c:pt>
                <c:pt idx="107">
                  <c:v>101</c:v>
                </c:pt>
                <c:pt idx="108">
                  <c:v>112.00000000000001</c:v>
                </c:pt>
                <c:pt idx="109">
                  <c:v>107</c:v>
                </c:pt>
                <c:pt idx="110">
                  <c:v>105</c:v>
                </c:pt>
                <c:pt idx="111">
                  <c:v>106</c:v>
                </c:pt>
                <c:pt idx="112">
                  <c:v>97</c:v>
                </c:pt>
                <c:pt idx="113">
                  <c:v>95</c:v>
                </c:pt>
                <c:pt idx="114">
                  <c:v>92</c:v>
                </c:pt>
                <c:pt idx="115">
                  <c:v>96</c:v>
                </c:pt>
                <c:pt idx="116">
                  <c:v>86</c:v>
                </c:pt>
                <c:pt idx="117">
                  <c:v>83</c:v>
                </c:pt>
                <c:pt idx="118">
                  <c:v>81</c:v>
                </c:pt>
                <c:pt idx="119">
                  <c:v>79</c:v>
                </c:pt>
                <c:pt idx="120">
                  <c:v>78</c:v>
                </c:pt>
                <c:pt idx="121">
                  <c:v>79</c:v>
                </c:pt>
                <c:pt idx="122">
                  <c:v>80</c:v>
                </c:pt>
                <c:pt idx="123">
                  <c:v>83</c:v>
                </c:pt>
                <c:pt idx="124">
                  <c:v>91</c:v>
                </c:pt>
                <c:pt idx="125">
                  <c:v>86</c:v>
                </c:pt>
                <c:pt idx="126">
                  <c:v>85</c:v>
                </c:pt>
                <c:pt idx="127">
                  <c:v>81</c:v>
                </c:pt>
                <c:pt idx="128">
                  <c:v>80</c:v>
                </c:pt>
                <c:pt idx="129">
                  <c:v>81</c:v>
                </c:pt>
                <c:pt idx="130">
                  <c:v>84</c:v>
                </c:pt>
                <c:pt idx="131">
                  <c:v>88</c:v>
                </c:pt>
                <c:pt idx="132">
                  <c:v>90</c:v>
                </c:pt>
                <c:pt idx="133">
                  <c:v>101</c:v>
                </c:pt>
                <c:pt idx="134">
                  <c:v>104</c:v>
                </c:pt>
                <c:pt idx="135">
                  <c:v>123</c:v>
                </c:pt>
                <c:pt idx="136">
                  <c:v>134</c:v>
                </c:pt>
                <c:pt idx="137">
                  <c:v>126</c:v>
                </c:pt>
                <c:pt idx="138">
                  <c:v>117</c:v>
                </c:pt>
                <c:pt idx="139">
                  <c:v>114.99999999999999</c:v>
                </c:pt>
                <c:pt idx="140">
                  <c:v>124</c:v>
                </c:pt>
                <c:pt idx="141">
                  <c:v>120</c:v>
                </c:pt>
                <c:pt idx="142">
                  <c:v>136</c:v>
                </c:pt>
                <c:pt idx="143">
                  <c:v>136</c:v>
                </c:pt>
                <c:pt idx="144">
                  <c:v>163</c:v>
                </c:pt>
                <c:pt idx="145">
                  <c:v>155</c:v>
                </c:pt>
                <c:pt idx="146">
                  <c:v>129</c:v>
                </c:pt>
                <c:pt idx="147">
                  <c:v>120</c:v>
                </c:pt>
                <c:pt idx="148">
                  <c:v>125</c:v>
                </c:pt>
                <c:pt idx="149">
                  <c:v>81</c:v>
                </c:pt>
                <c:pt idx="150">
                  <c:v>76</c:v>
                </c:pt>
                <c:pt idx="151">
                  <c:v>75</c:v>
                </c:pt>
                <c:pt idx="152">
                  <c:v>77</c:v>
                </c:pt>
                <c:pt idx="153">
                  <c:v>82</c:v>
                </c:pt>
                <c:pt idx="154">
                  <c:v>85</c:v>
                </c:pt>
                <c:pt idx="155">
                  <c:v>89</c:v>
                </c:pt>
                <c:pt idx="156">
                  <c:v>108</c:v>
                </c:pt>
                <c:pt idx="157">
                  <c:v>163</c:v>
                </c:pt>
                <c:pt idx="158">
                  <c:v>165</c:v>
                </c:pt>
                <c:pt idx="159">
                  <c:v>169</c:v>
                </c:pt>
                <c:pt idx="160">
                  <c:v>160</c:v>
                </c:pt>
                <c:pt idx="161">
                  <c:v>185</c:v>
                </c:pt>
                <c:pt idx="162">
                  <c:v>211</c:v>
                </c:pt>
                <c:pt idx="163">
                  <c:v>236</c:v>
                </c:pt>
                <c:pt idx="164">
                  <c:v>187</c:v>
                </c:pt>
                <c:pt idx="165">
                  <c:v>130</c:v>
                </c:pt>
                <c:pt idx="166">
                  <c:v>136</c:v>
                </c:pt>
                <c:pt idx="167">
                  <c:v>136</c:v>
                </c:pt>
                <c:pt idx="168">
                  <c:v>110.00000000000001</c:v>
                </c:pt>
                <c:pt idx="169">
                  <c:v>119</c:v>
                </c:pt>
                <c:pt idx="170">
                  <c:v>143</c:v>
                </c:pt>
                <c:pt idx="171">
                  <c:v>183</c:v>
                </c:pt>
                <c:pt idx="172">
                  <c:v>154</c:v>
                </c:pt>
                <c:pt idx="173">
                  <c:v>139</c:v>
                </c:pt>
                <c:pt idx="174">
                  <c:v>137</c:v>
                </c:pt>
                <c:pt idx="175">
                  <c:v>130</c:v>
                </c:pt>
                <c:pt idx="176">
                  <c:v>128</c:v>
                </c:pt>
                <c:pt idx="177">
                  <c:v>114.99999999999999</c:v>
                </c:pt>
                <c:pt idx="178">
                  <c:v>130</c:v>
                </c:pt>
                <c:pt idx="179">
                  <c:v>135</c:v>
                </c:pt>
                <c:pt idx="180">
                  <c:v>132</c:v>
                </c:pt>
                <c:pt idx="181">
                  <c:v>130</c:v>
                </c:pt>
                <c:pt idx="182">
                  <c:v>115.99999999999999</c:v>
                </c:pt>
                <c:pt idx="183">
                  <c:v>112.00000000000001</c:v>
                </c:pt>
                <c:pt idx="184">
                  <c:v>112.00000000000001</c:v>
                </c:pt>
                <c:pt idx="185">
                  <c:v>102</c:v>
                </c:pt>
                <c:pt idx="186">
                  <c:v>99</c:v>
                </c:pt>
                <c:pt idx="187">
                  <c:v>95</c:v>
                </c:pt>
                <c:pt idx="188">
                  <c:v>95</c:v>
                </c:pt>
                <c:pt idx="189">
                  <c:v>91</c:v>
                </c:pt>
                <c:pt idx="190">
                  <c:v>88</c:v>
                </c:pt>
                <c:pt idx="191">
                  <c:v>86</c:v>
                </c:pt>
                <c:pt idx="192">
                  <c:v>87</c:v>
                </c:pt>
                <c:pt idx="193">
                  <c:v>96</c:v>
                </c:pt>
                <c:pt idx="194">
                  <c:v>113.99999999999999</c:v>
                </c:pt>
                <c:pt idx="195">
                  <c:v>136</c:v>
                </c:pt>
                <c:pt idx="196">
                  <c:v>115.99999999999999</c:v>
                </c:pt>
                <c:pt idx="197">
                  <c:v>105</c:v>
                </c:pt>
                <c:pt idx="198">
                  <c:v>80</c:v>
                </c:pt>
                <c:pt idx="199">
                  <c:v>81</c:v>
                </c:pt>
                <c:pt idx="200">
                  <c:v>78</c:v>
                </c:pt>
                <c:pt idx="201">
                  <c:v>80</c:v>
                </c:pt>
                <c:pt idx="202">
                  <c:v>82</c:v>
                </c:pt>
                <c:pt idx="203">
                  <c:v>105</c:v>
                </c:pt>
                <c:pt idx="204">
                  <c:v>128</c:v>
                </c:pt>
                <c:pt idx="205">
                  <c:v>120</c:v>
                </c:pt>
                <c:pt idx="206">
                  <c:v>129</c:v>
                </c:pt>
                <c:pt idx="207">
                  <c:v>137</c:v>
                </c:pt>
                <c:pt idx="208">
                  <c:v>120</c:v>
                </c:pt>
                <c:pt idx="209">
                  <c:v>137</c:v>
                </c:pt>
                <c:pt idx="210">
                  <c:v>184</c:v>
                </c:pt>
                <c:pt idx="211">
                  <c:v>161</c:v>
                </c:pt>
                <c:pt idx="212">
                  <c:v>144</c:v>
                </c:pt>
                <c:pt idx="213">
                  <c:v>150</c:v>
                </c:pt>
                <c:pt idx="214">
                  <c:v>143</c:v>
                </c:pt>
                <c:pt idx="215">
                  <c:v>126</c:v>
                </c:pt>
                <c:pt idx="216">
                  <c:v>124</c:v>
                </c:pt>
                <c:pt idx="217">
                  <c:v>109.00000000000001</c:v>
                </c:pt>
                <c:pt idx="218">
                  <c:v>131</c:v>
                </c:pt>
                <c:pt idx="219">
                  <c:v>245.00000000000003</c:v>
                </c:pt>
                <c:pt idx="220">
                  <c:v>144</c:v>
                </c:pt>
                <c:pt idx="221">
                  <c:v>99</c:v>
                </c:pt>
                <c:pt idx="222">
                  <c:v>89</c:v>
                </c:pt>
                <c:pt idx="223">
                  <c:v>82</c:v>
                </c:pt>
                <c:pt idx="224">
                  <c:v>80</c:v>
                </c:pt>
                <c:pt idx="225">
                  <c:v>83</c:v>
                </c:pt>
                <c:pt idx="226">
                  <c:v>85</c:v>
                </c:pt>
                <c:pt idx="227">
                  <c:v>104</c:v>
                </c:pt>
                <c:pt idx="228">
                  <c:v>122</c:v>
                </c:pt>
                <c:pt idx="229">
                  <c:v>108</c:v>
                </c:pt>
                <c:pt idx="230">
                  <c:v>126</c:v>
                </c:pt>
                <c:pt idx="231">
                  <c:v>131</c:v>
                </c:pt>
                <c:pt idx="232">
                  <c:v>128</c:v>
                </c:pt>
                <c:pt idx="233">
                  <c:v>111.00000000000001</c:v>
                </c:pt>
                <c:pt idx="234">
                  <c:v>100</c:v>
                </c:pt>
                <c:pt idx="235">
                  <c:v>100</c:v>
                </c:pt>
                <c:pt idx="236">
                  <c:v>99</c:v>
                </c:pt>
                <c:pt idx="237">
                  <c:v>95</c:v>
                </c:pt>
                <c:pt idx="238">
                  <c:v>94</c:v>
                </c:pt>
                <c:pt idx="239">
                  <c:v>94</c:v>
                </c:pt>
                <c:pt idx="240">
                  <c:v>93</c:v>
                </c:pt>
                <c:pt idx="241">
                  <c:v>131</c:v>
                </c:pt>
                <c:pt idx="242">
                  <c:v>280</c:v>
                </c:pt>
                <c:pt idx="243">
                  <c:v>210</c:v>
                </c:pt>
                <c:pt idx="244">
                  <c:v>200</c:v>
                </c:pt>
                <c:pt idx="245">
                  <c:v>175</c:v>
                </c:pt>
                <c:pt idx="246">
                  <c:v>165</c:v>
                </c:pt>
                <c:pt idx="247">
                  <c:v>151</c:v>
                </c:pt>
                <c:pt idx="248">
                  <c:v>135</c:v>
                </c:pt>
                <c:pt idx="249">
                  <c:v>138</c:v>
                </c:pt>
                <c:pt idx="250">
                  <c:v>175</c:v>
                </c:pt>
                <c:pt idx="251">
                  <c:v>131</c:v>
                </c:pt>
                <c:pt idx="252">
                  <c:v>108</c:v>
                </c:pt>
                <c:pt idx="253">
                  <c:v>107</c:v>
                </c:pt>
                <c:pt idx="254">
                  <c:v>102</c:v>
                </c:pt>
                <c:pt idx="255">
                  <c:v>100</c:v>
                </c:pt>
                <c:pt idx="256">
                  <c:v>99</c:v>
                </c:pt>
                <c:pt idx="257">
                  <c:v>99</c:v>
                </c:pt>
                <c:pt idx="258">
                  <c:v>93</c:v>
                </c:pt>
                <c:pt idx="259">
                  <c:v>93</c:v>
                </c:pt>
                <c:pt idx="260">
                  <c:v>88</c:v>
                </c:pt>
                <c:pt idx="261">
                  <c:v>89</c:v>
                </c:pt>
                <c:pt idx="262">
                  <c:v>86</c:v>
                </c:pt>
                <c:pt idx="263">
                  <c:v>83</c:v>
                </c:pt>
                <c:pt idx="264">
                  <c:v>85</c:v>
                </c:pt>
                <c:pt idx="265">
                  <c:v>86</c:v>
                </c:pt>
                <c:pt idx="266">
                  <c:v>90</c:v>
                </c:pt>
                <c:pt idx="267">
                  <c:v>90</c:v>
                </c:pt>
                <c:pt idx="268">
                  <c:v>88</c:v>
                </c:pt>
                <c:pt idx="269">
                  <c:v>89</c:v>
                </c:pt>
                <c:pt idx="270">
                  <c:v>91</c:v>
                </c:pt>
                <c:pt idx="271">
                  <c:v>90</c:v>
                </c:pt>
                <c:pt idx="272">
                  <c:v>90</c:v>
                </c:pt>
                <c:pt idx="273">
                  <c:v>97</c:v>
                </c:pt>
                <c:pt idx="274">
                  <c:v>104</c:v>
                </c:pt>
                <c:pt idx="275">
                  <c:v>109.00000000000001</c:v>
                </c:pt>
                <c:pt idx="276">
                  <c:v>115.99999999999999</c:v>
                </c:pt>
                <c:pt idx="277">
                  <c:v>114.99999999999999</c:v>
                </c:pt>
                <c:pt idx="278">
                  <c:v>163</c:v>
                </c:pt>
                <c:pt idx="279">
                  <c:v>183</c:v>
                </c:pt>
                <c:pt idx="280">
                  <c:v>184</c:v>
                </c:pt>
                <c:pt idx="281">
                  <c:v>129</c:v>
                </c:pt>
                <c:pt idx="282">
                  <c:v>114.99999999999999</c:v>
                </c:pt>
                <c:pt idx="283">
                  <c:v>109.00000000000001</c:v>
                </c:pt>
                <c:pt idx="284">
                  <c:v>108</c:v>
                </c:pt>
                <c:pt idx="285">
                  <c:v>103</c:v>
                </c:pt>
                <c:pt idx="286">
                  <c:v>99</c:v>
                </c:pt>
                <c:pt idx="287">
                  <c:v>97</c:v>
                </c:pt>
                <c:pt idx="288">
                  <c:v>96</c:v>
                </c:pt>
                <c:pt idx="289">
                  <c:v>103</c:v>
                </c:pt>
                <c:pt idx="290">
                  <c:v>106</c:v>
                </c:pt>
                <c:pt idx="291">
                  <c:v>103</c:v>
                </c:pt>
                <c:pt idx="292">
                  <c:v>103</c:v>
                </c:pt>
                <c:pt idx="293">
                  <c:v>105</c:v>
                </c:pt>
                <c:pt idx="294">
                  <c:v>101</c:v>
                </c:pt>
                <c:pt idx="295">
                  <c:v>103</c:v>
                </c:pt>
                <c:pt idx="296">
                  <c:v>107</c:v>
                </c:pt>
                <c:pt idx="297">
                  <c:v>111.00000000000001</c:v>
                </c:pt>
                <c:pt idx="298">
                  <c:v>112.99999999999999</c:v>
                </c:pt>
                <c:pt idx="299">
                  <c:v>124</c:v>
                </c:pt>
                <c:pt idx="300">
                  <c:v>159</c:v>
                </c:pt>
                <c:pt idx="301">
                  <c:v>111.00000000000001</c:v>
                </c:pt>
                <c:pt idx="302">
                  <c:v>99</c:v>
                </c:pt>
                <c:pt idx="303">
                  <c:v>91</c:v>
                </c:pt>
                <c:pt idx="304">
                  <c:v>113.99999999999999</c:v>
                </c:pt>
                <c:pt idx="305">
                  <c:v>128</c:v>
                </c:pt>
                <c:pt idx="306">
                  <c:v>127</c:v>
                </c:pt>
                <c:pt idx="307">
                  <c:v>129</c:v>
                </c:pt>
                <c:pt idx="308">
                  <c:v>119</c:v>
                </c:pt>
                <c:pt idx="309">
                  <c:v>108</c:v>
                </c:pt>
                <c:pt idx="310">
                  <c:v>110.00000000000001</c:v>
                </c:pt>
                <c:pt idx="311">
                  <c:v>108</c:v>
                </c:pt>
                <c:pt idx="312">
                  <c:v>113.99999999999999</c:v>
                </c:pt>
                <c:pt idx="313">
                  <c:v>95</c:v>
                </c:pt>
                <c:pt idx="314">
                  <c:v>92</c:v>
                </c:pt>
                <c:pt idx="315">
                  <c:v>95</c:v>
                </c:pt>
                <c:pt idx="316">
                  <c:v>95</c:v>
                </c:pt>
                <c:pt idx="317">
                  <c:v>95</c:v>
                </c:pt>
                <c:pt idx="318">
                  <c:v>89</c:v>
                </c:pt>
                <c:pt idx="319">
                  <c:v>86</c:v>
                </c:pt>
                <c:pt idx="320">
                  <c:v>91</c:v>
                </c:pt>
                <c:pt idx="321">
                  <c:v>98</c:v>
                </c:pt>
                <c:pt idx="322">
                  <c:v>98</c:v>
                </c:pt>
                <c:pt idx="323">
                  <c:v>104</c:v>
                </c:pt>
                <c:pt idx="324">
                  <c:v>109.00000000000001</c:v>
                </c:pt>
                <c:pt idx="325">
                  <c:v>97</c:v>
                </c:pt>
                <c:pt idx="326">
                  <c:v>93</c:v>
                </c:pt>
                <c:pt idx="327">
                  <c:v>95</c:v>
                </c:pt>
                <c:pt idx="328">
                  <c:v>90</c:v>
                </c:pt>
                <c:pt idx="329">
                  <c:v>89</c:v>
                </c:pt>
                <c:pt idx="330">
                  <c:v>89</c:v>
                </c:pt>
                <c:pt idx="331">
                  <c:v>83</c:v>
                </c:pt>
                <c:pt idx="332">
                  <c:v>82</c:v>
                </c:pt>
                <c:pt idx="333">
                  <c:v>79</c:v>
                </c:pt>
                <c:pt idx="334">
                  <c:v>83</c:v>
                </c:pt>
                <c:pt idx="335">
                  <c:v>94</c:v>
                </c:pt>
                <c:pt idx="336">
                  <c:v>109.00000000000001</c:v>
                </c:pt>
                <c:pt idx="337">
                  <c:v>120</c:v>
                </c:pt>
                <c:pt idx="338">
                  <c:v>114.99999999999999</c:v>
                </c:pt>
                <c:pt idx="339">
                  <c:v>104</c:v>
                </c:pt>
                <c:pt idx="340">
                  <c:v>99</c:v>
                </c:pt>
                <c:pt idx="341">
                  <c:v>100</c:v>
                </c:pt>
                <c:pt idx="342">
                  <c:v>98</c:v>
                </c:pt>
                <c:pt idx="343">
                  <c:v>102</c:v>
                </c:pt>
                <c:pt idx="344">
                  <c:v>105</c:v>
                </c:pt>
                <c:pt idx="345">
                  <c:v>118</c:v>
                </c:pt>
                <c:pt idx="346">
                  <c:v>112.00000000000001</c:v>
                </c:pt>
                <c:pt idx="347">
                  <c:v>118</c:v>
                </c:pt>
                <c:pt idx="348">
                  <c:v>107</c:v>
                </c:pt>
                <c:pt idx="349">
                  <c:v>104</c:v>
                </c:pt>
                <c:pt idx="350">
                  <c:v>99</c:v>
                </c:pt>
                <c:pt idx="351">
                  <c:v>92</c:v>
                </c:pt>
                <c:pt idx="352">
                  <c:v>90</c:v>
                </c:pt>
                <c:pt idx="353">
                  <c:v>87</c:v>
                </c:pt>
                <c:pt idx="354">
                  <c:v>84</c:v>
                </c:pt>
                <c:pt idx="355">
                  <c:v>85</c:v>
                </c:pt>
                <c:pt idx="356">
                  <c:v>86</c:v>
                </c:pt>
                <c:pt idx="357">
                  <c:v>85</c:v>
                </c:pt>
                <c:pt idx="358">
                  <c:v>84</c:v>
                </c:pt>
                <c:pt idx="359">
                  <c:v>88</c:v>
                </c:pt>
                <c:pt idx="360">
                  <c:v>101</c:v>
                </c:pt>
                <c:pt idx="361">
                  <c:v>112.00000000000001</c:v>
                </c:pt>
                <c:pt idx="362">
                  <c:v>105</c:v>
                </c:pt>
                <c:pt idx="363">
                  <c:v>99</c:v>
                </c:pt>
                <c:pt idx="364">
                  <c:v>102</c:v>
                </c:pt>
                <c:pt idx="365">
                  <c:v>95</c:v>
                </c:pt>
                <c:pt idx="366">
                  <c:v>94</c:v>
                </c:pt>
                <c:pt idx="367">
                  <c:v>98</c:v>
                </c:pt>
                <c:pt idx="368">
                  <c:v>100</c:v>
                </c:pt>
                <c:pt idx="369">
                  <c:v>101</c:v>
                </c:pt>
                <c:pt idx="370">
                  <c:v>101</c:v>
                </c:pt>
                <c:pt idx="371">
                  <c:v>94</c:v>
                </c:pt>
                <c:pt idx="372">
                  <c:v>96</c:v>
                </c:pt>
                <c:pt idx="373">
                  <c:v>95</c:v>
                </c:pt>
                <c:pt idx="374">
                  <c:v>90</c:v>
                </c:pt>
                <c:pt idx="375">
                  <c:v>91</c:v>
                </c:pt>
                <c:pt idx="376">
                  <c:v>90</c:v>
                </c:pt>
                <c:pt idx="377">
                  <c:v>109.00000000000001</c:v>
                </c:pt>
                <c:pt idx="378">
                  <c:v>136</c:v>
                </c:pt>
                <c:pt idx="379">
                  <c:v>112.99999999999999</c:v>
                </c:pt>
                <c:pt idx="380">
                  <c:v>93</c:v>
                </c:pt>
                <c:pt idx="381">
                  <c:v>90</c:v>
                </c:pt>
                <c:pt idx="382">
                  <c:v>87</c:v>
                </c:pt>
                <c:pt idx="383">
                  <c:v>86</c:v>
                </c:pt>
                <c:pt idx="384">
                  <c:v>93</c:v>
                </c:pt>
                <c:pt idx="385">
                  <c:v>92</c:v>
                </c:pt>
                <c:pt idx="386">
                  <c:v>106</c:v>
                </c:pt>
                <c:pt idx="387">
                  <c:v>91</c:v>
                </c:pt>
                <c:pt idx="388">
                  <c:v>81</c:v>
                </c:pt>
                <c:pt idx="389">
                  <c:v>81</c:v>
                </c:pt>
                <c:pt idx="390">
                  <c:v>82</c:v>
                </c:pt>
                <c:pt idx="391">
                  <c:v>85</c:v>
                </c:pt>
                <c:pt idx="392">
                  <c:v>89</c:v>
                </c:pt>
                <c:pt idx="393">
                  <c:v>106</c:v>
                </c:pt>
                <c:pt idx="394">
                  <c:v>100</c:v>
                </c:pt>
                <c:pt idx="395">
                  <c:v>95</c:v>
                </c:pt>
                <c:pt idx="396">
                  <c:v>93</c:v>
                </c:pt>
                <c:pt idx="397">
                  <c:v>93</c:v>
                </c:pt>
                <c:pt idx="398">
                  <c:v>93</c:v>
                </c:pt>
                <c:pt idx="399">
                  <c:v>90</c:v>
                </c:pt>
                <c:pt idx="400">
                  <c:v>94</c:v>
                </c:pt>
                <c:pt idx="401">
                  <c:v>94</c:v>
                </c:pt>
                <c:pt idx="402">
                  <c:v>98</c:v>
                </c:pt>
                <c:pt idx="403">
                  <c:v>99</c:v>
                </c:pt>
                <c:pt idx="404">
                  <c:v>103</c:v>
                </c:pt>
                <c:pt idx="405">
                  <c:v>100</c:v>
                </c:pt>
                <c:pt idx="406">
                  <c:v>94</c:v>
                </c:pt>
                <c:pt idx="407">
                  <c:v>86</c:v>
                </c:pt>
                <c:pt idx="408">
                  <c:v>86</c:v>
                </c:pt>
                <c:pt idx="409">
                  <c:v>83</c:v>
                </c:pt>
                <c:pt idx="410">
                  <c:v>85</c:v>
                </c:pt>
                <c:pt idx="411">
                  <c:v>87</c:v>
                </c:pt>
                <c:pt idx="412">
                  <c:v>82</c:v>
                </c:pt>
                <c:pt idx="413">
                  <c:v>79</c:v>
                </c:pt>
                <c:pt idx="414">
                  <c:v>79</c:v>
                </c:pt>
                <c:pt idx="415">
                  <c:v>83</c:v>
                </c:pt>
                <c:pt idx="416">
                  <c:v>92</c:v>
                </c:pt>
                <c:pt idx="417">
                  <c:v>106</c:v>
                </c:pt>
                <c:pt idx="418">
                  <c:v>95</c:v>
                </c:pt>
                <c:pt idx="419">
                  <c:v>91</c:v>
                </c:pt>
                <c:pt idx="420">
                  <c:v>96</c:v>
                </c:pt>
                <c:pt idx="421">
                  <c:v>109.00000000000001</c:v>
                </c:pt>
                <c:pt idx="422">
                  <c:v>110.00000000000001</c:v>
                </c:pt>
                <c:pt idx="423">
                  <c:v>115.99999999999999</c:v>
                </c:pt>
                <c:pt idx="424">
                  <c:v>120</c:v>
                </c:pt>
                <c:pt idx="425">
                  <c:v>128</c:v>
                </c:pt>
                <c:pt idx="426">
                  <c:v>121</c:v>
                </c:pt>
                <c:pt idx="427">
                  <c:v>113.99999999999999</c:v>
                </c:pt>
                <c:pt idx="428">
                  <c:v>112.99999999999999</c:v>
                </c:pt>
                <c:pt idx="429">
                  <c:v>107</c:v>
                </c:pt>
                <c:pt idx="430">
                  <c:v>100</c:v>
                </c:pt>
                <c:pt idx="431">
                  <c:v>100</c:v>
                </c:pt>
                <c:pt idx="432">
                  <c:v>106</c:v>
                </c:pt>
                <c:pt idx="433">
                  <c:v>118</c:v>
                </c:pt>
                <c:pt idx="434">
                  <c:v>114.99999999999999</c:v>
                </c:pt>
                <c:pt idx="435">
                  <c:v>104</c:v>
                </c:pt>
                <c:pt idx="436">
                  <c:v>108</c:v>
                </c:pt>
                <c:pt idx="437">
                  <c:v>107</c:v>
                </c:pt>
                <c:pt idx="438">
                  <c:v>118</c:v>
                </c:pt>
                <c:pt idx="439">
                  <c:v>124</c:v>
                </c:pt>
                <c:pt idx="440">
                  <c:v>168</c:v>
                </c:pt>
                <c:pt idx="441">
                  <c:v>144</c:v>
                </c:pt>
                <c:pt idx="442">
                  <c:v>117</c:v>
                </c:pt>
                <c:pt idx="443">
                  <c:v>111.00000000000001</c:v>
                </c:pt>
                <c:pt idx="444">
                  <c:v>103</c:v>
                </c:pt>
                <c:pt idx="445">
                  <c:v>98</c:v>
                </c:pt>
                <c:pt idx="446">
                  <c:v>98</c:v>
                </c:pt>
                <c:pt idx="447">
                  <c:v>100</c:v>
                </c:pt>
                <c:pt idx="448">
                  <c:v>100</c:v>
                </c:pt>
                <c:pt idx="449">
                  <c:v>109.00000000000001</c:v>
                </c:pt>
                <c:pt idx="450">
                  <c:v>125</c:v>
                </c:pt>
                <c:pt idx="451">
                  <c:v>136</c:v>
                </c:pt>
                <c:pt idx="452">
                  <c:v>169</c:v>
                </c:pt>
                <c:pt idx="453">
                  <c:v>190</c:v>
                </c:pt>
                <c:pt idx="454">
                  <c:v>202.99999999999997</c:v>
                </c:pt>
                <c:pt idx="455">
                  <c:v>219</c:v>
                </c:pt>
                <c:pt idx="456">
                  <c:v>187</c:v>
                </c:pt>
                <c:pt idx="457">
                  <c:v>152</c:v>
                </c:pt>
                <c:pt idx="458">
                  <c:v>134</c:v>
                </c:pt>
                <c:pt idx="459">
                  <c:v>106</c:v>
                </c:pt>
                <c:pt idx="460">
                  <c:v>102</c:v>
                </c:pt>
                <c:pt idx="461">
                  <c:v>103</c:v>
                </c:pt>
                <c:pt idx="462">
                  <c:v>104</c:v>
                </c:pt>
                <c:pt idx="463">
                  <c:v>110.00000000000001</c:v>
                </c:pt>
                <c:pt idx="464">
                  <c:v>112.00000000000001</c:v>
                </c:pt>
                <c:pt idx="465">
                  <c:v>109.00000000000001</c:v>
                </c:pt>
                <c:pt idx="466">
                  <c:v>108</c:v>
                </c:pt>
                <c:pt idx="467">
                  <c:v>119</c:v>
                </c:pt>
                <c:pt idx="468">
                  <c:v>114.99999999999999</c:v>
                </c:pt>
                <c:pt idx="469">
                  <c:v>118</c:v>
                </c:pt>
                <c:pt idx="470">
                  <c:v>118</c:v>
                </c:pt>
                <c:pt idx="471">
                  <c:v>117</c:v>
                </c:pt>
                <c:pt idx="472">
                  <c:v>114.99999999999999</c:v>
                </c:pt>
                <c:pt idx="473">
                  <c:v>111.00000000000001</c:v>
                </c:pt>
                <c:pt idx="474">
                  <c:v>156</c:v>
                </c:pt>
                <c:pt idx="475">
                  <c:v>180</c:v>
                </c:pt>
                <c:pt idx="476">
                  <c:v>193</c:v>
                </c:pt>
                <c:pt idx="477">
                  <c:v>181</c:v>
                </c:pt>
                <c:pt idx="478">
                  <c:v>187</c:v>
                </c:pt>
                <c:pt idx="479">
                  <c:v>140</c:v>
                </c:pt>
                <c:pt idx="480">
                  <c:v>149</c:v>
                </c:pt>
                <c:pt idx="481">
                  <c:v>127</c:v>
                </c:pt>
                <c:pt idx="482">
                  <c:v>120</c:v>
                </c:pt>
                <c:pt idx="483">
                  <c:v>112.00000000000001</c:v>
                </c:pt>
                <c:pt idx="484">
                  <c:v>109.00000000000001</c:v>
                </c:pt>
                <c:pt idx="485">
                  <c:v>109.00000000000001</c:v>
                </c:pt>
                <c:pt idx="486">
                  <c:v>112.99999999999999</c:v>
                </c:pt>
                <c:pt idx="487">
                  <c:v>127</c:v>
                </c:pt>
                <c:pt idx="488">
                  <c:v>148</c:v>
                </c:pt>
                <c:pt idx="489">
                  <c:v>132</c:v>
                </c:pt>
                <c:pt idx="490">
                  <c:v>119</c:v>
                </c:pt>
                <c:pt idx="491">
                  <c:v>123</c:v>
                </c:pt>
                <c:pt idx="492">
                  <c:v>118</c:v>
                </c:pt>
                <c:pt idx="493">
                  <c:v>114.99999999999999</c:v>
                </c:pt>
                <c:pt idx="494">
                  <c:v>115.99999999999999</c:v>
                </c:pt>
                <c:pt idx="495">
                  <c:v>120</c:v>
                </c:pt>
                <c:pt idx="496">
                  <c:v>128</c:v>
                </c:pt>
                <c:pt idx="497">
                  <c:v>128</c:v>
                </c:pt>
                <c:pt idx="498">
                  <c:v>122</c:v>
                </c:pt>
                <c:pt idx="499">
                  <c:v>119</c:v>
                </c:pt>
                <c:pt idx="500">
                  <c:v>112.99999999999999</c:v>
                </c:pt>
                <c:pt idx="501">
                  <c:v>108</c:v>
                </c:pt>
                <c:pt idx="502">
                  <c:v>109.00000000000001</c:v>
                </c:pt>
                <c:pt idx="503">
                  <c:v>108</c:v>
                </c:pt>
                <c:pt idx="504">
                  <c:v>109.00000000000001</c:v>
                </c:pt>
                <c:pt idx="505">
                  <c:v>108</c:v>
                </c:pt>
                <c:pt idx="506">
                  <c:v>108</c:v>
                </c:pt>
                <c:pt idx="507">
                  <c:v>105</c:v>
                </c:pt>
                <c:pt idx="508">
                  <c:v>105</c:v>
                </c:pt>
                <c:pt idx="509">
                  <c:v>110.00000000000001</c:v>
                </c:pt>
                <c:pt idx="510">
                  <c:v>125</c:v>
                </c:pt>
                <c:pt idx="511">
                  <c:v>152</c:v>
                </c:pt>
                <c:pt idx="512">
                  <c:v>131</c:v>
                </c:pt>
                <c:pt idx="513">
                  <c:v>122</c:v>
                </c:pt>
                <c:pt idx="514">
                  <c:v>118</c:v>
                </c:pt>
                <c:pt idx="515">
                  <c:v>113.99999999999999</c:v>
                </c:pt>
                <c:pt idx="516">
                  <c:v>118</c:v>
                </c:pt>
                <c:pt idx="517">
                  <c:v>118</c:v>
                </c:pt>
                <c:pt idx="518">
                  <c:v>123</c:v>
                </c:pt>
                <c:pt idx="519">
                  <c:v>119</c:v>
                </c:pt>
                <c:pt idx="520">
                  <c:v>131</c:v>
                </c:pt>
                <c:pt idx="521">
                  <c:v>140</c:v>
                </c:pt>
                <c:pt idx="522">
                  <c:v>134</c:v>
                </c:pt>
                <c:pt idx="523">
                  <c:v>120</c:v>
                </c:pt>
                <c:pt idx="524">
                  <c:v>115.99999999999999</c:v>
                </c:pt>
                <c:pt idx="525">
                  <c:v>114.99999999999999</c:v>
                </c:pt>
                <c:pt idx="526">
                  <c:v>110.00000000000001</c:v>
                </c:pt>
                <c:pt idx="527">
                  <c:v>106</c:v>
                </c:pt>
                <c:pt idx="528">
                  <c:v>105</c:v>
                </c:pt>
                <c:pt idx="529">
                  <c:v>104</c:v>
                </c:pt>
                <c:pt idx="530">
                  <c:v>101</c:v>
                </c:pt>
                <c:pt idx="531">
                  <c:v>100</c:v>
                </c:pt>
                <c:pt idx="532">
                  <c:v>102</c:v>
                </c:pt>
                <c:pt idx="533">
                  <c:v>107</c:v>
                </c:pt>
                <c:pt idx="534">
                  <c:v>121</c:v>
                </c:pt>
                <c:pt idx="535">
                  <c:v>151</c:v>
                </c:pt>
                <c:pt idx="536">
                  <c:v>138</c:v>
                </c:pt>
                <c:pt idx="537">
                  <c:v>125</c:v>
                </c:pt>
                <c:pt idx="538">
                  <c:v>115.99999999999999</c:v>
                </c:pt>
                <c:pt idx="539">
                  <c:v>113.99999999999999</c:v>
                </c:pt>
                <c:pt idx="540">
                  <c:v>105</c:v>
                </c:pt>
                <c:pt idx="541">
                  <c:v>107</c:v>
                </c:pt>
                <c:pt idx="542">
                  <c:v>107</c:v>
                </c:pt>
                <c:pt idx="543">
                  <c:v>113.99999999999999</c:v>
                </c:pt>
                <c:pt idx="544">
                  <c:v>123</c:v>
                </c:pt>
                <c:pt idx="545">
                  <c:v>124</c:v>
                </c:pt>
                <c:pt idx="546">
                  <c:v>125</c:v>
                </c:pt>
                <c:pt idx="547">
                  <c:v>125</c:v>
                </c:pt>
                <c:pt idx="548">
                  <c:v>122</c:v>
                </c:pt>
                <c:pt idx="549">
                  <c:v>120</c:v>
                </c:pt>
                <c:pt idx="550">
                  <c:v>120</c:v>
                </c:pt>
                <c:pt idx="551">
                  <c:v>119</c:v>
                </c:pt>
                <c:pt idx="552">
                  <c:v>118</c:v>
                </c:pt>
                <c:pt idx="553">
                  <c:v>115.99999999999999</c:v>
                </c:pt>
                <c:pt idx="554">
                  <c:v>113.99999999999999</c:v>
                </c:pt>
                <c:pt idx="555">
                  <c:v>112.00000000000001</c:v>
                </c:pt>
                <c:pt idx="556">
                  <c:v>109.00000000000001</c:v>
                </c:pt>
                <c:pt idx="557">
                  <c:v>107</c:v>
                </c:pt>
                <c:pt idx="558">
                  <c:v>109.00000000000001</c:v>
                </c:pt>
                <c:pt idx="559">
                  <c:v>113.99999999999999</c:v>
                </c:pt>
                <c:pt idx="560">
                  <c:v>107</c:v>
                </c:pt>
                <c:pt idx="561">
                  <c:v>108</c:v>
                </c:pt>
                <c:pt idx="562">
                  <c:v>105</c:v>
                </c:pt>
                <c:pt idx="563">
                  <c:v>103</c:v>
                </c:pt>
                <c:pt idx="564">
                  <c:v>107</c:v>
                </c:pt>
                <c:pt idx="565">
                  <c:v>109.00000000000001</c:v>
                </c:pt>
                <c:pt idx="566">
                  <c:v>107</c:v>
                </c:pt>
                <c:pt idx="567">
                  <c:v>128</c:v>
                </c:pt>
                <c:pt idx="568">
                  <c:v>142</c:v>
                </c:pt>
                <c:pt idx="569">
                  <c:v>143</c:v>
                </c:pt>
                <c:pt idx="570">
                  <c:v>139</c:v>
                </c:pt>
                <c:pt idx="571">
                  <c:v>132</c:v>
                </c:pt>
                <c:pt idx="572">
                  <c:v>125</c:v>
                </c:pt>
                <c:pt idx="573">
                  <c:v>115.99999999999999</c:v>
                </c:pt>
                <c:pt idx="574">
                  <c:v>113.99999999999999</c:v>
                </c:pt>
                <c:pt idx="575">
                  <c:v>112.99999999999999</c:v>
                </c:pt>
                <c:pt idx="576">
                  <c:v>110.00000000000001</c:v>
                </c:pt>
                <c:pt idx="577">
                  <c:v>112.99999999999999</c:v>
                </c:pt>
                <c:pt idx="578">
                  <c:v>110.00000000000001</c:v>
                </c:pt>
                <c:pt idx="579">
                  <c:v>112.00000000000001</c:v>
                </c:pt>
                <c:pt idx="580">
                  <c:v>115.99999999999999</c:v>
                </c:pt>
                <c:pt idx="581">
                  <c:v>122</c:v>
                </c:pt>
                <c:pt idx="582">
                  <c:v>152</c:v>
                </c:pt>
                <c:pt idx="583">
                  <c:v>149</c:v>
                </c:pt>
                <c:pt idx="584">
                  <c:v>136</c:v>
                </c:pt>
                <c:pt idx="585">
                  <c:v>133</c:v>
                </c:pt>
                <c:pt idx="586">
                  <c:v>152</c:v>
                </c:pt>
                <c:pt idx="587">
                  <c:v>132</c:v>
                </c:pt>
                <c:pt idx="588">
                  <c:v>126</c:v>
                </c:pt>
                <c:pt idx="589">
                  <c:v>122</c:v>
                </c:pt>
                <c:pt idx="590">
                  <c:v>127</c:v>
                </c:pt>
                <c:pt idx="591">
                  <c:v>130</c:v>
                </c:pt>
                <c:pt idx="592">
                  <c:v>125</c:v>
                </c:pt>
                <c:pt idx="593">
                  <c:v>126</c:v>
                </c:pt>
                <c:pt idx="594">
                  <c:v>130</c:v>
                </c:pt>
                <c:pt idx="595">
                  <c:v>134</c:v>
                </c:pt>
                <c:pt idx="596">
                  <c:v>131</c:v>
                </c:pt>
                <c:pt idx="597">
                  <c:v>138</c:v>
                </c:pt>
                <c:pt idx="598">
                  <c:v>122</c:v>
                </c:pt>
                <c:pt idx="599">
                  <c:v>120</c:v>
                </c:pt>
                <c:pt idx="600">
                  <c:v>115.99999999999999</c:v>
                </c:pt>
                <c:pt idx="601">
                  <c:v>119</c:v>
                </c:pt>
                <c:pt idx="602">
                  <c:v>122</c:v>
                </c:pt>
                <c:pt idx="603">
                  <c:v>119</c:v>
                </c:pt>
                <c:pt idx="604">
                  <c:v>118</c:v>
                </c:pt>
                <c:pt idx="605">
                  <c:v>110.00000000000001</c:v>
                </c:pt>
                <c:pt idx="606">
                  <c:v>107</c:v>
                </c:pt>
                <c:pt idx="607">
                  <c:v>106</c:v>
                </c:pt>
                <c:pt idx="608">
                  <c:v>106</c:v>
                </c:pt>
                <c:pt idx="609">
                  <c:v>112.00000000000001</c:v>
                </c:pt>
                <c:pt idx="610">
                  <c:v>115.99999999999999</c:v>
                </c:pt>
                <c:pt idx="611">
                  <c:v>122</c:v>
                </c:pt>
                <c:pt idx="612">
                  <c:v>124</c:v>
                </c:pt>
                <c:pt idx="613">
                  <c:v>129</c:v>
                </c:pt>
                <c:pt idx="614">
                  <c:v>120</c:v>
                </c:pt>
                <c:pt idx="615">
                  <c:v>121</c:v>
                </c:pt>
                <c:pt idx="616">
                  <c:v>128</c:v>
                </c:pt>
                <c:pt idx="617">
                  <c:v>123</c:v>
                </c:pt>
                <c:pt idx="618">
                  <c:v>120</c:v>
                </c:pt>
                <c:pt idx="619">
                  <c:v>118</c:v>
                </c:pt>
                <c:pt idx="620">
                  <c:v>114.99999999999999</c:v>
                </c:pt>
                <c:pt idx="621">
                  <c:v>115.99999999999999</c:v>
                </c:pt>
                <c:pt idx="622">
                  <c:v>110.00000000000001</c:v>
                </c:pt>
                <c:pt idx="623">
                  <c:v>108</c:v>
                </c:pt>
                <c:pt idx="624">
                  <c:v>108</c:v>
                </c:pt>
                <c:pt idx="625">
                  <c:v>103</c:v>
                </c:pt>
                <c:pt idx="626">
                  <c:v>101</c:v>
                </c:pt>
                <c:pt idx="627">
                  <c:v>99</c:v>
                </c:pt>
                <c:pt idx="628">
                  <c:v>102</c:v>
                </c:pt>
                <c:pt idx="629">
                  <c:v>107</c:v>
                </c:pt>
                <c:pt idx="630">
                  <c:v>105</c:v>
                </c:pt>
                <c:pt idx="631">
                  <c:v>103</c:v>
                </c:pt>
                <c:pt idx="632">
                  <c:v>102</c:v>
                </c:pt>
                <c:pt idx="633">
                  <c:v>102</c:v>
                </c:pt>
                <c:pt idx="634">
                  <c:v>103</c:v>
                </c:pt>
                <c:pt idx="635">
                  <c:v>102</c:v>
                </c:pt>
                <c:pt idx="636">
                  <c:v>102</c:v>
                </c:pt>
                <c:pt idx="637">
                  <c:v>103</c:v>
                </c:pt>
                <c:pt idx="638">
                  <c:v>102</c:v>
                </c:pt>
                <c:pt idx="639">
                  <c:v>101</c:v>
                </c:pt>
                <c:pt idx="640">
                  <c:v>101</c:v>
                </c:pt>
                <c:pt idx="641">
                  <c:v>99</c:v>
                </c:pt>
                <c:pt idx="642">
                  <c:v>99</c:v>
                </c:pt>
                <c:pt idx="643">
                  <c:v>100</c:v>
                </c:pt>
                <c:pt idx="644">
                  <c:v>98</c:v>
                </c:pt>
                <c:pt idx="645">
                  <c:v>96</c:v>
                </c:pt>
                <c:pt idx="646">
                  <c:v>95</c:v>
                </c:pt>
                <c:pt idx="647">
                  <c:v>95</c:v>
                </c:pt>
                <c:pt idx="648">
                  <c:v>93</c:v>
                </c:pt>
                <c:pt idx="649">
                  <c:v>92</c:v>
                </c:pt>
                <c:pt idx="650">
                  <c:v>93</c:v>
                </c:pt>
                <c:pt idx="651">
                  <c:v>99</c:v>
                </c:pt>
                <c:pt idx="652">
                  <c:v>108</c:v>
                </c:pt>
                <c:pt idx="653">
                  <c:v>130</c:v>
                </c:pt>
                <c:pt idx="654">
                  <c:v>125</c:v>
                </c:pt>
                <c:pt idx="655">
                  <c:v>112.99999999999999</c:v>
                </c:pt>
                <c:pt idx="656">
                  <c:v>118</c:v>
                </c:pt>
                <c:pt idx="657">
                  <c:v>124</c:v>
                </c:pt>
                <c:pt idx="658">
                  <c:v>125</c:v>
                </c:pt>
                <c:pt idx="659">
                  <c:v>136</c:v>
                </c:pt>
                <c:pt idx="660">
                  <c:v>138</c:v>
                </c:pt>
                <c:pt idx="661">
                  <c:v>143</c:v>
                </c:pt>
                <c:pt idx="662">
                  <c:v>149</c:v>
                </c:pt>
                <c:pt idx="663">
                  <c:v>152</c:v>
                </c:pt>
                <c:pt idx="664">
                  <c:v>143</c:v>
                </c:pt>
                <c:pt idx="665">
                  <c:v>147</c:v>
                </c:pt>
                <c:pt idx="666">
                  <c:v>144</c:v>
                </c:pt>
                <c:pt idx="667">
                  <c:v>142</c:v>
                </c:pt>
                <c:pt idx="668">
                  <c:v>131</c:v>
                </c:pt>
                <c:pt idx="669">
                  <c:v>117</c:v>
                </c:pt>
                <c:pt idx="670">
                  <c:v>114.99999999999999</c:v>
                </c:pt>
              </c:numCache>
            </c:numRef>
          </c:xVal>
          <c:yVal>
            <c:numRef>
              <c:f>'CO-PM winter'!$E$2:$E$672</c:f>
              <c:numCache>
                <c:formatCode>General</c:formatCode>
                <c:ptCount val="671"/>
                <c:pt idx="0">
                  <c:v>38.369999999999997</c:v>
                </c:pt>
                <c:pt idx="1">
                  <c:v>43.95</c:v>
                </c:pt>
                <c:pt idx="2">
                  <c:v>48.12</c:v>
                </c:pt>
                <c:pt idx="3">
                  <c:v>47.31</c:v>
                </c:pt>
                <c:pt idx="4">
                  <c:v>48.78</c:v>
                </c:pt>
                <c:pt idx="5">
                  <c:v>48.59</c:v>
                </c:pt>
                <c:pt idx="6">
                  <c:v>55.79</c:v>
                </c:pt>
                <c:pt idx="7">
                  <c:v>57.14</c:v>
                </c:pt>
                <c:pt idx="8">
                  <c:v>54.84</c:v>
                </c:pt>
                <c:pt idx="9">
                  <c:v>49.18</c:v>
                </c:pt>
                <c:pt idx="10">
                  <c:v>35.659999999999997</c:v>
                </c:pt>
                <c:pt idx="11">
                  <c:v>22.77</c:v>
                </c:pt>
                <c:pt idx="12">
                  <c:v>21.92</c:v>
                </c:pt>
                <c:pt idx="13">
                  <c:v>29.23</c:v>
                </c:pt>
                <c:pt idx="14">
                  <c:v>36.82</c:v>
                </c:pt>
                <c:pt idx="15">
                  <c:v>54.32</c:v>
                </c:pt>
                <c:pt idx="16">
                  <c:v>58.3</c:v>
                </c:pt>
                <c:pt idx="17">
                  <c:v>56.04</c:v>
                </c:pt>
                <c:pt idx="18">
                  <c:v>59.02</c:v>
                </c:pt>
                <c:pt idx="19">
                  <c:v>67.69</c:v>
                </c:pt>
                <c:pt idx="20">
                  <c:v>46.3</c:v>
                </c:pt>
                <c:pt idx="21">
                  <c:v>30.49</c:v>
                </c:pt>
                <c:pt idx="22">
                  <c:v>24.88</c:v>
                </c:pt>
                <c:pt idx="23">
                  <c:v>19.73</c:v>
                </c:pt>
                <c:pt idx="24">
                  <c:v>18.760000000000002</c:v>
                </c:pt>
                <c:pt idx="25">
                  <c:v>17.850000000000001</c:v>
                </c:pt>
                <c:pt idx="26">
                  <c:v>16.79</c:v>
                </c:pt>
                <c:pt idx="27">
                  <c:v>14.66</c:v>
                </c:pt>
                <c:pt idx="28">
                  <c:v>15.43</c:v>
                </c:pt>
                <c:pt idx="29">
                  <c:v>16.73</c:v>
                </c:pt>
                <c:pt idx="30">
                  <c:v>17.940000000000001</c:v>
                </c:pt>
                <c:pt idx="31">
                  <c:v>17.57</c:v>
                </c:pt>
                <c:pt idx="32">
                  <c:v>18.010000000000002</c:v>
                </c:pt>
                <c:pt idx="33">
                  <c:v>17.489999999999998</c:v>
                </c:pt>
                <c:pt idx="34">
                  <c:v>17.63</c:v>
                </c:pt>
                <c:pt idx="35">
                  <c:v>18.29</c:v>
                </c:pt>
                <c:pt idx="36">
                  <c:v>19.690000000000001</c:v>
                </c:pt>
                <c:pt idx="37">
                  <c:v>21.43</c:v>
                </c:pt>
                <c:pt idx="38">
                  <c:v>24.65</c:v>
                </c:pt>
                <c:pt idx="39">
                  <c:v>26.77</c:v>
                </c:pt>
                <c:pt idx="40">
                  <c:v>30.1</c:v>
                </c:pt>
                <c:pt idx="41">
                  <c:v>31.5</c:v>
                </c:pt>
                <c:pt idx="42">
                  <c:v>30.94</c:v>
                </c:pt>
                <c:pt idx="43">
                  <c:v>32.14</c:v>
                </c:pt>
                <c:pt idx="44">
                  <c:v>32.72</c:v>
                </c:pt>
                <c:pt idx="45">
                  <c:v>30.06</c:v>
                </c:pt>
                <c:pt idx="46">
                  <c:v>24.31</c:v>
                </c:pt>
                <c:pt idx="47">
                  <c:v>22.72</c:v>
                </c:pt>
                <c:pt idx="48">
                  <c:v>25</c:v>
                </c:pt>
                <c:pt idx="49">
                  <c:v>26.57</c:v>
                </c:pt>
                <c:pt idx="50">
                  <c:v>26.54</c:v>
                </c:pt>
                <c:pt idx="51">
                  <c:v>27.91</c:v>
                </c:pt>
                <c:pt idx="52">
                  <c:v>31.28</c:v>
                </c:pt>
                <c:pt idx="53">
                  <c:v>29.15</c:v>
                </c:pt>
                <c:pt idx="54">
                  <c:v>28.17</c:v>
                </c:pt>
                <c:pt idx="55">
                  <c:v>23.87</c:v>
                </c:pt>
                <c:pt idx="56">
                  <c:v>22.18</c:v>
                </c:pt>
                <c:pt idx="57">
                  <c:v>21.42</c:v>
                </c:pt>
                <c:pt idx="58">
                  <c:v>21.84</c:v>
                </c:pt>
                <c:pt idx="59">
                  <c:v>22.75</c:v>
                </c:pt>
                <c:pt idx="60">
                  <c:v>22.62</c:v>
                </c:pt>
                <c:pt idx="61">
                  <c:v>25.97</c:v>
                </c:pt>
                <c:pt idx="62">
                  <c:v>30.48</c:v>
                </c:pt>
                <c:pt idx="63">
                  <c:v>40.11</c:v>
                </c:pt>
                <c:pt idx="64">
                  <c:v>60.59</c:v>
                </c:pt>
                <c:pt idx="65">
                  <c:v>70.22</c:v>
                </c:pt>
                <c:pt idx="66">
                  <c:v>61.39</c:v>
                </c:pt>
                <c:pt idx="67">
                  <c:v>59.73</c:v>
                </c:pt>
                <c:pt idx="68">
                  <c:v>56.44</c:v>
                </c:pt>
                <c:pt idx="69">
                  <c:v>53.2</c:v>
                </c:pt>
                <c:pt idx="70">
                  <c:v>51.6</c:v>
                </c:pt>
                <c:pt idx="71">
                  <c:v>49.83</c:v>
                </c:pt>
                <c:pt idx="72">
                  <c:v>50.23</c:v>
                </c:pt>
                <c:pt idx="73">
                  <c:v>49.76</c:v>
                </c:pt>
                <c:pt idx="74">
                  <c:v>47.54</c:v>
                </c:pt>
                <c:pt idx="75">
                  <c:v>46.06</c:v>
                </c:pt>
                <c:pt idx="76">
                  <c:v>41.65</c:v>
                </c:pt>
                <c:pt idx="77">
                  <c:v>40.33</c:v>
                </c:pt>
                <c:pt idx="78">
                  <c:v>36.119999999999997</c:v>
                </c:pt>
                <c:pt idx="79">
                  <c:v>27.59</c:v>
                </c:pt>
                <c:pt idx="80">
                  <c:v>21.31</c:v>
                </c:pt>
                <c:pt idx="81">
                  <c:v>18.97</c:v>
                </c:pt>
                <c:pt idx="82">
                  <c:v>18.420000000000002</c:v>
                </c:pt>
                <c:pt idx="83">
                  <c:v>19.61</c:v>
                </c:pt>
                <c:pt idx="84">
                  <c:v>21.52</c:v>
                </c:pt>
                <c:pt idx="85">
                  <c:v>26.42</c:v>
                </c:pt>
                <c:pt idx="86">
                  <c:v>26.13</c:v>
                </c:pt>
                <c:pt idx="87">
                  <c:v>26.86</c:v>
                </c:pt>
                <c:pt idx="88">
                  <c:v>26.65</c:v>
                </c:pt>
                <c:pt idx="89">
                  <c:v>24.5</c:v>
                </c:pt>
                <c:pt idx="90">
                  <c:v>24.14</c:v>
                </c:pt>
                <c:pt idx="91">
                  <c:v>24.38</c:v>
                </c:pt>
                <c:pt idx="92">
                  <c:v>24.31</c:v>
                </c:pt>
                <c:pt idx="93">
                  <c:v>26.44</c:v>
                </c:pt>
                <c:pt idx="94">
                  <c:v>25.82</c:v>
                </c:pt>
                <c:pt idx="95">
                  <c:v>22.42</c:v>
                </c:pt>
                <c:pt idx="96">
                  <c:v>19.39</c:v>
                </c:pt>
                <c:pt idx="97">
                  <c:v>18.48</c:v>
                </c:pt>
                <c:pt idx="98">
                  <c:v>19.760000000000002</c:v>
                </c:pt>
                <c:pt idx="99">
                  <c:v>21.73</c:v>
                </c:pt>
                <c:pt idx="100">
                  <c:v>24.13</c:v>
                </c:pt>
                <c:pt idx="101">
                  <c:v>24.38</c:v>
                </c:pt>
                <c:pt idx="102">
                  <c:v>24.86</c:v>
                </c:pt>
                <c:pt idx="103">
                  <c:v>20.82</c:v>
                </c:pt>
                <c:pt idx="104">
                  <c:v>15.81</c:v>
                </c:pt>
                <c:pt idx="105">
                  <c:v>15.37</c:v>
                </c:pt>
                <c:pt idx="106">
                  <c:v>20.13</c:v>
                </c:pt>
                <c:pt idx="107">
                  <c:v>21.99</c:v>
                </c:pt>
                <c:pt idx="108">
                  <c:v>24.49</c:v>
                </c:pt>
                <c:pt idx="109">
                  <c:v>21.79</c:v>
                </c:pt>
                <c:pt idx="110">
                  <c:v>25.11</c:v>
                </c:pt>
                <c:pt idx="111">
                  <c:v>23.18</c:v>
                </c:pt>
                <c:pt idx="112">
                  <c:v>21</c:v>
                </c:pt>
                <c:pt idx="113">
                  <c:v>19.75</c:v>
                </c:pt>
                <c:pt idx="114">
                  <c:v>19.62</c:v>
                </c:pt>
                <c:pt idx="115">
                  <c:v>22.45</c:v>
                </c:pt>
                <c:pt idx="116">
                  <c:v>19.32</c:v>
                </c:pt>
                <c:pt idx="117">
                  <c:v>18.420000000000002</c:v>
                </c:pt>
                <c:pt idx="118">
                  <c:v>17.14</c:v>
                </c:pt>
                <c:pt idx="119">
                  <c:v>16.100000000000001</c:v>
                </c:pt>
                <c:pt idx="120">
                  <c:v>15.83</c:v>
                </c:pt>
                <c:pt idx="121">
                  <c:v>15.79</c:v>
                </c:pt>
                <c:pt idx="122">
                  <c:v>15.87</c:v>
                </c:pt>
                <c:pt idx="123">
                  <c:v>15.29</c:v>
                </c:pt>
                <c:pt idx="124">
                  <c:v>15.79</c:v>
                </c:pt>
                <c:pt idx="125">
                  <c:v>14.81</c:v>
                </c:pt>
                <c:pt idx="126">
                  <c:v>14.08</c:v>
                </c:pt>
                <c:pt idx="127">
                  <c:v>12.88</c:v>
                </c:pt>
                <c:pt idx="128">
                  <c:v>14.12</c:v>
                </c:pt>
                <c:pt idx="129">
                  <c:v>13.06</c:v>
                </c:pt>
                <c:pt idx="130">
                  <c:v>15.09</c:v>
                </c:pt>
                <c:pt idx="131">
                  <c:v>16.100000000000001</c:v>
                </c:pt>
                <c:pt idx="132">
                  <c:v>16.190000000000001</c:v>
                </c:pt>
                <c:pt idx="133">
                  <c:v>23.4</c:v>
                </c:pt>
                <c:pt idx="134">
                  <c:v>26.3</c:v>
                </c:pt>
                <c:pt idx="135">
                  <c:v>36.270000000000003</c:v>
                </c:pt>
                <c:pt idx="136">
                  <c:v>40.19</c:v>
                </c:pt>
                <c:pt idx="137">
                  <c:v>46.39</c:v>
                </c:pt>
                <c:pt idx="138">
                  <c:v>39.18</c:v>
                </c:pt>
                <c:pt idx="139">
                  <c:v>33.049999999999997</c:v>
                </c:pt>
                <c:pt idx="140">
                  <c:v>34.94</c:v>
                </c:pt>
                <c:pt idx="141">
                  <c:v>33.06</c:v>
                </c:pt>
                <c:pt idx="142">
                  <c:v>35.76</c:v>
                </c:pt>
                <c:pt idx="143">
                  <c:v>46.06</c:v>
                </c:pt>
                <c:pt idx="144">
                  <c:v>65.13</c:v>
                </c:pt>
                <c:pt idx="145">
                  <c:v>58.63</c:v>
                </c:pt>
                <c:pt idx="146">
                  <c:v>43.56</c:v>
                </c:pt>
                <c:pt idx="147">
                  <c:v>36.18</c:v>
                </c:pt>
                <c:pt idx="148">
                  <c:v>32.4</c:v>
                </c:pt>
                <c:pt idx="149">
                  <c:v>26.15</c:v>
                </c:pt>
                <c:pt idx="150">
                  <c:v>25.54</c:v>
                </c:pt>
                <c:pt idx="151">
                  <c:v>23.87</c:v>
                </c:pt>
                <c:pt idx="152">
                  <c:v>22.86</c:v>
                </c:pt>
                <c:pt idx="153">
                  <c:v>24.52</c:v>
                </c:pt>
                <c:pt idx="154">
                  <c:v>24.37</c:v>
                </c:pt>
                <c:pt idx="155">
                  <c:v>26.88</c:v>
                </c:pt>
                <c:pt idx="156">
                  <c:v>34.729999999999997</c:v>
                </c:pt>
                <c:pt idx="157">
                  <c:v>52.18</c:v>
                </c:pt>
                <c:pt idx="158">
                  <c:v>55.51</c:v>
                </c:pt>
                <c:pt idx="159">
                  <c:v>48.69</c:v>
                </c:pt>
                <c:pt idx="160">
                  <c:v>51.02</c:v>
                </c:pt>
                <c:pt idx="161">
                  <c:v>63.82</c:v>
                </c:pt>
                <c:pt idx="162">
                  <c:v>71.78</c:v>
                </c:pt>
                <c:pt idx="163">
                  <c:v>98.71</c:v>
                </c:pt>
                <c:pt idx="164">
                  <c:v>89.22</c:v>
                </c:pt>
                <c:pt idx="165">
                  <c:v>68.11</c:v>
                </c:pt>
                <c:pt idx="166">
                  <c:v>59.23</c:v>
                </c:pt>
                <c:pt idx="167">
                  <c:v>55.07</c:v>
                </c:pt>
                <c:pt idx="168">
                  <c:v>37.340000000000003</c:v>
                </c:pt>
                <c:pt idx="169">
                  <c:v>38.479999999999997</c:v>
                </c:pt>
                <c:pt idx="170">
                  <c:v>51.68</c:v>
                </c:pt>
                <c:pt idx="171">
                  <c:v>52.41</c:v>
                </c:pt>
                <c:pt idx="172">
                  <c:v>59.58</c:v>
                </c:pt>
                <c:pt idx="173">
                  <c:v>67.73</c:v>
                </c:pt>
                <c:pt idx="174">
                  <c:v>70.5</c:v>
                </c:pt>
                <c:pt idx="175">
                  <c:v>68.95</c:v>
                </c:pt>
                <c:pt idx="176">
                  <c:v>67.790000000000006</c:v>
                </c:pt>
                <c:pt idx="177">
                  <c:v>57.63</c:v>
                </c:pt>
                <c:pt idx="178">
                  <c:v>62.14</c:v>
                </c:pt>
                <c:pt idx="179">
                  <c:v>63.34</c:v>
                </c:pt>
                <c:pt idx="180">
                  <c:v>59.63</c:v>
                </c:pt>
                <c:pt idx="181">
                  <c:v>52.19</c:v>
                </c:pt>
                <c:pt idx="182">
                  <c:v>47.33</c:v>
                </c:pt>
                <c:pt idx="183">
                  <c:v>45.08</c:v>
                </c:pt>
                <c:pt idx="184">
                  <c:v>42.08</c:v>
                </c:pt>
                <c:pt idx="185">
                  <c:v>40.869999999999997</c:v>
                </c:pt>
                <c:pt idx="186">
                  <c:v>38.75</c:v>
                </c:pt>
                <c:pt idx="187">
                  <c:v>34.659999999999997</c:v>
                </c:pt>
                <c:pt idx="188">
                  <c:v>35.450000000000003</c:v>
                </c:pt>
                <c:pt idx="189">
                  <c:v>34.450000000000003</c:v>
                </c:pt>
                <c:pt idx="190">
                  <c:v>31.3</c:v>
                </c:pt>
                <c:pt idx="191">
                  <c:v>30.52</c:v>
                </c:pt>
                <c:pt idx="192">
                  <c:v>32.75</c:v>
                </c:pt>
                <c:pt idx="193">
                  <c:v>32</c:v>
                </c:pt>
                <c:pt idx="194">
                  <c:v>31.44</c:v>
                </c:pt>
                <c:pt idx="195">
                  <c:v>32.21</c:v>
                </c:pt>
                <c:pt idx="196">
                  <c:v>31.78</c:v>
                </c:pt>
                <c:pt idx="197">
                  <c:v>24.32</c:v>
                </c:pt>
                <c:pt idx="198">
                  <c:v>15.67</c:v>
                </c:pt>
                <c:pt idx="199">
                  <c:v>16.16</c:v>
                </c:pt>
                <c:pt idx="200">
                  <c:v>14.97</c:v>
                </c:pt>
                <c:pt idx="201">
                  <c:v>12.78</c:v>
                </c:pt>
                <c:pt idx="202">
                  <c:v>12.05</c:v>
                </c:pt>
                <c:pt idx="203">
                  <c:v>17.809999999999999</c:v>
                </c:pt>
                <c:pt idx="204">
                  <c:v>26.61</c:v>
                </c:pt>
                <c:pt idx="205">
                  <c:v>31.05</c:v>
                </c:pt>
                <c:pt idx="206">
                  <c:v>40.08</c:v>
                </c:pt>
                <c:pt idx="207">
                  <c:v>54.82</c:v>
                </c:pt>
                <c:pt idx="208">
                  <c:v>43.84</c:v>
                </c:pt>
                <c:pt idx="209">
                  <c:v>47.78</c:v>
                </c:pt>
                <c:pt idx="210">
                  <c:v>70</c:v>
                </c:pt>
                <c:pt idx="211">
                  <c:v>57.81</c:v>
                </c:pt>
                <c:pt idx="212">
                  <c:v>52.1</c:v>
                </c:pt>
                <c:pt idx="213">
                  <c:v>53.05</c:v>
                </c:pt>
                <c:pt idx="214">
                  <c:v>50.09</c:v>
                </c:pt>
                <c:pt idx="215">
                  <c:v>42.91</c:v>
                </c:pt>
                <c:pt idx="216">
                  <c:v>38.9</c:v>
                </c:pt>
                <c:pt idx="217">
                  <c:v>35.49</c:v>
                </c:pt>
                <c:pt idx="218">
                  <c:v>40.369999999999997</c:v>
                </c:pt>
                <c:pt idx="219">
                  <c:v>56.28</c:v>
                </c:pt>
                <c:pt idx="220">
                  <c:v>49.7</c:v>
                </c:pt>
                <c:pt idx="221">
                  <c:v>33.06</c:v>
                </c:pt>
                <c:pt idx="222">
                  <c:v>28.92</c:v>
                </c:pt>
                <c:pt idx="223">
                  <c:v>21.5</c:v>
                </c:pt>
                <c:pt idx="224">
                  <c:v>20.54</c:v>
                </c:pt>
                <c:pt idx="225">
                  <c:v>21.71</c:v>
                </c:pt>
                <c:pt idx="226">
                  <c:v>22.64</c:v>
                </c:pt>
                <c:pt idx="227">
                  <c:v>28.39</c:v>
                </c:pt>
                <c:pt idx="228">
                  <c:v>38.33</c:v>
                </c:pt>
                <c:pt idx="229">
                  <c:v>35.58</c:v>
                </c:pt>
                <c:pt idx="230">
                  <c:v>49.99</c:v>
                </c:pt>
                <c:pt idx="231">
                  <c:v>48.42</c:v>
                </c:pt>
                <c:pt idx="232">
                  <c:v>55.28</c:v>
                </c:pt>
                <c:pt idx="233">
                  <c:v>38.630000000000003</c:v>
                </c:pt>
                <c:pt idx="234">
                  <c:v>34.909999999999997</c:v>
                </c:pt>
                <c:pt idx="235">
                  <c:v>35.020000000000003</c:v>
                </c:pt>
                <c:pt idx="236">
                  <c:v>33.130000000000003</c:v>
                </c:pt>
                <c:pt idx="237">
                  <c:v>31.29</c:v>
                </c:pt>
                <c:pt idx="238">
                  <c:v>32.159999999999997</c:v>
                </c:pt>
                <c:pt idx="239">
                  <c:v>32.42</c:v>
                </c:pt>
                <c:pt idx="240">
                  <c:v>28.92</c:v>
                </c:pt>
                <c:pt idx="241">
                  <c:v>33.22</c:v>
                </c:pt>
                <c:pt idx="242">
                  <c:v>43.53</c:v>
                </c:pt>
                <c:pt idx="243">
                  <c:v>53.67</c:v>
                </c:pt>
                <c:pt idx="244">
                  <c:v>59.48</c:v>
                </c:pt>
                <c:pt idx="245">
                  <c:v>59.19</c:v>
                </c:pt>
                <c:pt idx="246">
                  <c:v>63</c:v>
                </c:pt>
                <c:pt idx="247">
                  <c:v>63.97</c:v>
                </c:pt>
                <c:pt idx="248">
                  <c:v>54.02</c:v>
                </c:pt>
                <c:pt idx="249">
                  <c:v>62.29</c:v>
                </c:pt>
                <c:pt idx="250">
                  <c:v>75.97</c:v>
                </c:pt>
                <c:pt idx="251">
                  <c:v>47.9</c:v>
                </c:pt>
                <c:pt idx="252">
                  <c:v>34.61</c:v>
                </c:pt>
                <c:pt idx="253">
                  <c:v>31.64</c:v>
                </c:pt>
                <c:pt idx="254">
                  <c:v>30.89</c:v>
                </c:pt>
                <c:pt idx="255">
                  <c:v>29.02</c:v>
                </c:pt>
                <c:pt idx="256">
                  <c:v>27.81</c:v>
                </c:pt>
                <c:pt idx="257">
                  <c:v>27.99</c:v>
                </c:pt>
                <c:pt idx="258">
                  <c:v>26.11</c:v>
                </c:pt>
                <c:pt idx="259">
                  <c:v>24.66</c:v>
                </c:pt>
                <c:pt idx="260">
                  <c:v>21.5</c:v>
                </c:pt>
                <c:pt idx="261">
                  <c:v>20.309999999999999</c:v>
                </c:pt>
                <c:pt idx="262">
                  <c:v>17.57</c:v>
                </c:pt>
                <c:pt idx="263">
                  <c:v>14.85</c:v>
                </c:pt>
                <c:pt idx="264">
                  <c:v>16.739999999999998</c:v>
                </c:pt>
                <c:pt idx="265">
                  <c:v>18.21</c:v>
                </c:pt>
                <c:pt idx="266">
                  <c:v>17.68</c:v>
                </c:pt>
                <c:pt idx="267">
                  <c:v>18.190000000000001</c:v>
                </c:pt>
                <c:pt idx="268">
                  <c:v>20.11</c:v>
                </c:pt>
                <c:pt idx="269">
                  <c:v>17.3</c:v>
                </c:pt>
                <c:pt idx="270">
                  <c:v>17.11</c:v>
                </c:pt>
                <c:pt idx="271">
                  <c:v>15.82</c:v>
                </c:pt>
                <c:pt idx="272">
                  <c:v>14.33</c:v>
                </c:pt>
                <c:pt idx="273">
                  <c:v>13.39</c:v>
                </c:pt>
                <c:pt idx="274">
                  <c:v>14.12</c:v>
                </c:pt>
                <c:pt idx="275">
                  <c:v>15.25</c:v>
                </c:pt>
                <c:pt idx="276">
                  <c:v>17.75</c:v>
                </c:pt>
                <c:pt idx="277">
                  <c:v>15.95</c:v>
                </c:pt>
                <c:pt idx="278">
                  <c:v>36.36</c:v>
                </c:pt>
                <c:pt idx="279">
                  <c:v>36.61</c:v>
                </c:pt>
                <c:pt idx="280">
                  <c:v>43.86</c:v>
                </c:pt>
                <c:pt idx="281">
                  <c:v>35.83</c:v>
                </c:pt>
                <c:pt idx="282">
                  <c:v>36.24</c:v>
                </c:pt>
                <c:pt idx="283">
                  <c:v>32.32</c:v>
                </c:pt>
                <c:pt idx="284">
                  <c:v>25.7</c:v>
                </c:pt>
                <c:pt idx="285">
                  <c:v>19.54</c:v>
                </c:pt>
                <c:pt idx="286">
                  <c:v>16.47</c:v>
                </c:pt>
                <c:pt idx="287">
                  <c:v>15.49</c:v>
                </c:pt>
                <c:pt idx="288">
                  <c:v>14.47</c:v>
                </c:pt>
                <c:pt idx="289">
                  <c:v>17.11</c:v>
                </c:pt>
                <c:pt idx="290">
                  <c:v>18.63</c:v>
                </c:pt>
                <c:pt idx="291">
                  <c:v>19.45</c:v>
                </c:pt>
                <c:pt idx="292">
                  <c:v>18.309999999999999</c:v>
                </c:pt>
                <c:pt idx="293">
                  <c:v>20.37</c:v>
                </c:pt>
                <c:pt idx="294">
                  <c:v>20.9</c:v>
                </c:pt>
                <c:pt idx="295">
                  <c:v>23.69</c:v>
                </c:pt>
                <c:pt idx="296">
                  <c:v>26.06</c:v>
                </c:pt>
                <c:pt idx="297">
                  <c:v>33.630000000000003</c:v>
                </c:pt>
                <c:pt idx="298">
                  <c:v>32.5</c:v>
                </c:pt>
                <c:pt idx="299">
                  <c:v>33.46</c:v>
                </c:pt>
                <c:pt idx="300">
                  <c:v>42.12</c:v>
                </c:pt>
                <c:pt idx="301">
                  <c:v>21.99</c:v>
                </c:pt>
                <c:pt idx="302">
                  <c:v>18.79</c:v>
                </c:pt>
                <c:pt idx="303">
                  <c:v>12.12</c:v>
                </c:pt>
                <c:pt idx="304">
                  <c:v>33.229999999999997</c:v>
                </c:pt>
                <c:pt idx="305">
                  <c:v>49.28</c:v>
                </c:pt>
                <c:pt idx="306">
                  <c:v>48.35</c:v>
                </c:pt>
                <c:pt idx="307">
                  <c:v>47.74</c:v>
                </c:pt>
                <c:pt idx="308">
                  <c:v>43.54</c:v>
                </c:pt>
                <c:pt idx="309">
                  <c:v>35.65</c:v>
                </c:pt>
                <c:pt idx="310">
                  <c:v>36.24</c:v>
                </c:pt>
                <c:pt idx="311">
                  <c:v>33.979999999999997</c:v>
                </c:pt>
                <c:pt idx="312">
                  <c:v>32.630000000000003</c:v>
                </c:pt>
                <c:pt idx="313">
                  <c:v>18.649999999999999</c:v>
                </c:pt>
                <c:pt idx="314">
                  <c:v>19.77</c:v>
                </c:pt>
                <c:pt idx="315">
                  <c:v>17.350000000000001</c:v>
                </c:pt>
                <c:pt idx="316">
                  <c:v>15.37</c:v>
                </c:pt>
                <c:pt idx="317">
                  <c:v>16.21</c:v>
                </c:pt>
                <c:pt idx="318">
                  <c:v>10.37</c:v>
                </c:pt>
                <c:pt idx="319">
                  <c:v>6.78</c:v>
                </c:pt>
                <c:pt idx="320">
                  <c:v>11.22</c:v>
                </c:pt>
                <c:pt idx="321">
                  <c:v>10.27</c:v>
                </c:pt>
                <c:pt idx="322">
                  <c:v>16.170000000000002</c:v>
                </c:pt>
                <c:pt idx="323">
                  <c:v>13.02</c:v>
                </c:pt>
                <c:pt idx="324">
                  <c:v>14.06</c:v>
                </c:pt>
                <c:pt idx="325">
                  <c:v>11.28</c:v>
                </c:pt>
                <c:pt idx="326">
                  <c:v>6.53</c:v>
                </c:pt>
                <c:pt idx="327">
                  <c:v>4.6399999999999997</c:v>
                </c:pt>
                <c:pt idx="328">
                  <c:v>4.18</c:v>
                </c:pt>
                <c:pt idx="329">
                  <c:v>5.56</c:v>
                </c:pt>
                <c:pt idx="330">
                  <c:v>5.75</c:v>
                </c:pt>
                <c:pt idx="331">
                  <c:v>5.13</c:v>
                </c:pt>
                <c:pt idx="332">
                  <c:v>5.21</c:v>
                </c:pt>
                <c:pt idx="333">
                  <c:v>5.39</c:v>
                </c:pt>
                <c:pt idx="334">
                  <c:v>5.29</c:v>
                </c:pt>
                <c:pt idx="335">
                  <c:v>10.81</c:v>
                </c:pt>
                <c:pt idx="336">
                  <c:v>12.11</c:v>
                </c:pt>
                <c:pt idx="337">
                  <c:v>15.97</c:v>
                </c:pt>
                <c:pt idx="338">
                  <c:v>14.08</c:v>
                </c:pt>
                <c:pt idx="339">
                  <c:v>17.5</c:v>
                </c:pt>
                <c:pt idx="340">
                  <c:v>19.32</c:v>
                </c:pt>
                <c:pt idx="341">
                  <c:v>18.690000000000001</c:v>
                </c:pt>
                <c:pt idx="342">
                  <c:v>16.309999999999999</c:v>
                </c:pt>
                <c:pt idx="343">
                  <c:v>16.88</c:v>
                </c:pt>
                <c:pt idx="344">
                  <c:v>21.21</c:v>
                </c:pt>
                <c:pt idx="345">
                  <c:v>22.76</c:v>
                </c:pt>
                <c:pt idx="346">
                  <c:v>26.12</c:v>
                </c:pt>
                <c:pt idx="347">
                  <c:v>31.92</c:v>
                </c:pt>
                <c:pt idx="348">
                  <c:v>24.08</c:v>
                </c:pt>
                <c:pt idx="349">
                  <c:v>22.7</c:v>
                </c:pt>
                <c:pt idx="350">
                  <c:v>20.65</c:v>
                </c:pt>
                <c:pt idx="351">
                  <c:v>17.88</c:v>
                </c:pt>
                <c:pt idx="352">
                  <c:v>18.399999999999999</c:v>
                </c:pt>
                <c:pt idx="353">
                  <c:v>18.88</c:v>
                </c:pt>
                <c:pt idx="354">
                  <c:v>18.89</c:v>
                </c:pt>
                <c:pt idx="355">
                  <c:v>18.96</c:v>
                </c:pt>
                <c:pt idx="356">
                  <c:v>17.38</c:v>
                </c:pt>
                <c:pt idx="357">
                  <c:v>16.66</c:v>
                </c:pt>
                <c:pt idx="358">
                  <c:v>14.99</c:v>
                </c:pt>
                <c:pt idx="359">
                  <c:v>14.67</c:v>
                </c:pt>
                <c:pt idx="360">
                  <c:v>16.16</c:v>
                </c:pt>
                <c:pt idx="361">
                  <c:v>17.649999999999999</c:v>
                </c:pt>
                <c:pt idx="362">
                  <c:v>16.89</c:v>
                </c:pt>
                <c:pt idx="363">
                  <c:v>16.3</c:v>
                </c:pt>
                <c:pt idx="364">
                  <c:v>15.97</c:v>
                </c:pt>
                <c:pt idx="365">
                  <c:v>12.65</c:v>
                </c:pt>
                <c:pt idx="366">
                  <c:v>11.16</c:v>
                </c:pt>
                <c:pt idx="367">
                  <c:v>11.16</c:v>
                </c:pt>
                <c:pt idx="368">
                  <c:v>13.74</c:v>
                </c:pt>
                <c:pt idx="369">
                  <c:v>13.1</c:v>
                </c:pt>
                <c:pt idx="370">
                  <c:v>13.17</c:v>
                </c:pt>
                <c:pt idx="371">
                  <c:v>9.25</c:v>
                </c:pt>
                <c:pt idx="372">
                  <c:v>10.67</c:v>
                </c:pt>
                <c:pt idx="373">
                  <c:v>10.33</c:v>
                </c:pt>
                <c:pt idx="374">
                  <c:v>7.41</c:v>
                </c:pt>
                <c:pt idx="375">
                  <c:v>8.42</c:v>
                </c:pt>
                <c:pt idx="376">
                  <c:v>12.05</c:v>
                </c:pt>
                <c:pt idx="377">
                  <c:v>23.5</c:v>
                </c:pt>
                <c:pt idx="378">
                  <c:v>31.74</c:v>
                </c:pt>
                <c:pt idx="379">
                  <c:v>21.51</c:v>
                </c:pt>
                <c:pt idx="380">
                  <c:v>12.09</c:v>
                </c:pt>
                <c:pt idx="381">
                  <c:v>12.3</c:v>
                </c:pt>
                <c:pt idx="382">
                  <c:v>9.1199999999999992</c:v>
                </c:pt>
                <c:pt idx="383">
                  <c:v>8.92</c:v>
                </c:pt>
                <c:pt idx="384">
                  <c:v>11.21</c:v>
                </c:pt>
                <c:pt idx="385">
                  <c:v>8.0500000000000007</c:v>
                </c:pt>
                <c:pt idx="386">
                  <c:v>6.27</c:v>
                </c:pt>
                <c:pt idx="387">
                  <c:v>5.08</c:v>
                </c:pt>
                <c:pt idx="388">
                  <c:v>4.53</c:v>
                </c:pt>
                <c:pt idx="389">
                  <c:v>5.18</c:v>
                </c:pt>
                <c:pt idx="390">
                  <c:v>5.65</c:v>
                </c:pt>
                <c:pt idx="391">
                  <c:v>5.15</c:v>
                </c:pt>
                <c:pt idx="392">
                  <c:v>4.33</c:v>
                </c:pt>
                <c:pt idx="393">
                  <c:v>6.5</c:v>
                </c:pt>
                <c:pt idx="394">
                  <c:v>6.98</c:v>
                </c:pt>
                <c:pt idx="395">
                  <c:v>7.63</c:v>
                </c:pt>
                <c:pt idx="396">
                  <c:v>7.86</c:v>
                </c:pt>
                <c:pt idx="397">
                  <c:v>7.59</c:v>
                </c:pt>
                <c:pt idx="398">
                  <c:v>7.46</c:v>
                </c:pt>
                <c:pt idx="399">
                  <c:v>7.81</c:v>
                </c:pt>
                <c:pt idx="400">
                  <c:v>8.8000000000000007</c:v>
                </c:pt>
                <c:pt idx="401">
                  <c:v>12.41</c:v>
                </c:pt>
                <c:pt idx="402">
                  <c:v>13.48</c:v>
                </c:pt>
                <c:pt idx="403">
                  <c:v>14.29</c:v>
                </c:pt>
                <c:pt idx="404">
                  <c:v>16.23</c:v>
                </c:pt>
                <c:pt idx="405">
                  <c:v>15.5</c:v>
                </c:pt>
                <c:pt idx="406">
                  <c:v>11.83</c:v>
                </c:pt>
                <c:pt idx="407">
                  <c:v>8.4600000000000009</c:v>
                </c:pt>
                <c:pt idx="408">
                  <c:v>8.57</c:v>
                </c:pt>
                <c:pt idx="409">
                  <c:v>7.56</c:v>
                </c:pt>
                <c:pt idx="410">
                  <c:v>11.05</c:v>
                </c:pt>
                <c:pt idx="411">
                  <c:v>18.670000000000002</c:v>
                </c:pt>
                <c:pt idx="412">
                  <c:v>7.95</c:v>
                </c:pt>
                <c:pt idx="413">
                  <c:v>3.14</c:v>
                </c:pt>
                <c:pt idx="414">
                  <c:v>2.46</c:v>
                </c:pt>
                <c:pt idx="415">
                  <c:v>3.76</c:v>
                </c:pt>
                <c:pt idx="416">
                  <c:v>7.49</c:v>
                </c:pt>
                <c:pt idx="417">
                  <c:v>9.66</c:v>
                </c:pt>
                <c:pt idx="418">
                  <c:v>7.51</c:v>
                </c:pt>
                <c:pt idx="419">
                  <c:v>11</c:v>
                </c:pt>
                <c:pt idx="420">
                  <c:v>18.239999999999998</c:v>
                </c:pt>
                <c:pt idx="421">
                  <c:v>25.78</c:v>
                </c:pt>
                <c:pt idx="422">
                  <c:v>23.53</c:v>
                </c:pt>
                <c:pt idx="423">
                  <c:v>22.68</c:v>
                </c:pt>
                <c:pt idx="424">
                  <c:v>18.54</c:v>
                </c:pt>
                <c:pt idx="425">
                  <c:v>24.73</c:v>
                </c:pt>
                <c:pt idx="426">
                  <c:v>24.75</c:v>
                </c:pt>
                <c:pt idx="427">
                  <c:v>25.14</c:v>
                </c:pt>
                <c:pt idx="428">
                  <c:v>23.25</c:v>
                </c:pt>
                <c:pt idx="429">
                  <c:v>16.45</c:v>
                </c:pt>
                <c:pt idx="430">
                  <c:v>17.38</c:v>
                </c:pt>
                <c:pt idx="431">
                  <c:v>18.510000000000002</c:v>
                </c:pt>
                <c:pt idx="432">
                  <c:v>19.920000000000002</c:v>
                </c:pt>
                <c:pt idx="433">
                  <c:v>31.21</c:v>
                </c:pt>
                <c:pt idx="434">
                  <c:v>30.69</c:v>
                </c:pt>
                <c:pt idx="435">
                  <c:v>23.53</c:v>
                </c:pt>
                <c:pt idx="436">
                  <c:v>26.44</c:v>
                </c:pt>
                <c:pt idx="437">
                  <c:v>26.7</c:v>
                </c:pt>
                <c:pt idx="438">
                  <c:v>30.83</c:v>
                </c:pt>
                <c:pt idx="439">
                  <c:v>32.590000000000003</c:v>
                </c:pt>
                <c:pt idx="440">
                  <c:v>48.87</c:v>
                </c:pt>
                <c:pt idx="441">
                  <c:v>45.39</c:v>
                </c:pt>
                <c:pt idx="442">
                  <c:v>37.36</c:v>
                </c:pt>
                <c:pt idx="443">
                  <c:v>31.7</c:v>
                </c:pt>
                <c:pt idx="444">
                  <c:v>24.62</c:v>
                </c:pt>
                <c:pt idx="445">
                  <c:v>24</c:v>
                </c:pt>
                <c:pt idx="446">
                  <c:v>28.24</c:v>
                </c:pt>
                <c:pt idx="447">
                  <c:v>32.42</c:v>
                </c:pt>
                <c:pt idx="448">
                  <c:v>28.57</c:v>
                </c:pt>
                <c:pt idx="449">
                  <c:v>29.39</c:v>
                </c:pt>
                <c:pt idx="450">
                  <c:v>38.67</c:v>
                </c:pt>
                <c:pt idx="451">
                  <c:v>48.17</c:v>
                </c:pt>
                <c:pt idx="452">
                  <c:v>58.49</c:v>
                </c:pt>
                <c:pt idx="453">
                  <c:v>61.49</c:v>
                </c:pt>
                <c:pt idx="454">
                  <c:v>70.02</c:v>
                </c:pt>
                <c:pt idx="455">
                  <c:v>82.81</c:v>
                </c:pt>
                <c:pt idx="456">
                  <c:v>70.08</c:v>
                </c:pt>
                <c:pt idx="457">
                  <c:v>53.38</c:v>
                </c:pt>
                <c:pt idx="458">
                  <c:v>43.83</c:v>
                </c:pt>
                <c:pt idx="459">
                  <c:v>29.97</c:v>
                </c:pt>
                <c:pt idx="460">
                  <c:v>26.5</c:v>
                </c:pt>
                <c:pt idx="461">
                  <c:v>26.51</c:v>
                </c:pt>
                <c:pt idx="462">
                  <c:v>27.25</c:v>
                </c:pt>
                <c:pt idx="463">
                  <c:v>28.84</c:v>
                </c:pt>
                <c:pt idx="464">
                  <c:v>27.97</c:v>
                </c:pt>
                <c:pt idx="465">
                  <c:v>26.23</c:v>
                </c:pt>
                <c:pt idx="466">
                  <c:v>24.28</c:v>
                </c:pt>
                <c:pt idx="467">
                  <c:v>25.29</c:v>
                </c:pt>
                <c:pt idx="468">
                  <c:v>23.77</c:v>
                </c:pt>
                <c:pt idx="469">
                  <c:v>27.76</c:v>
                </c:pt>
                <c:pt idx="470">
                  <c:v>29.7</c:v>
                </c:pt>
                <c:pt idx="471">
                  <c:v>30.19</c:v>
                </c:pt>
                <c:pt idx="472">
                  <c:v>27.66</c:v>
                </c:pt>
                <c:pt idx="473">
                  <c:v>20.37</c:v>
                </c:pt>
                <c:pt idx="474">
                  <c:v>49.13</c:v>
                </c:pt>
                <c:pt idx="475">
                  <c:v>49.73</c:v>
                </c:pt>
                <c:pt idx="476">
                  <c:v>63.33</c:v>
                </c:pt>
                <c:pt idx="477">
                  <c:v>63.63</c:v>
                </c:pt>
                <c:pt idx="478">
                  <c:v>56.51</c:v>
                </c:pt>
                <c:pt idx="479">
                  <c:v>37.270000000000003</c:v>
                </c:pt>
                <c:pt idx="480">
                  <c:v>45.27</c:v>
                </c:pt>
                <c:pt idx="481">
                  <c:v>44.19</c:v>
                </c:pt>
                <c:pt idx="482">
                  <c:v>30.31</c:v>
                </c:pt>
                <c:pt idx="483">
                  <c:v>21.52</c:v>
                </c:pt>
                <c:pt idx="484">
                  <c:v>17.32</c:v>
                </c:pt>
                <c:pt idx="485">
                  <c:v>20.74</c:v>
                </c:pt>
                <c:pt idx="486">
                  <c:v>19.32</c:v>
                </c:pt>
                <c:pt idx="487">
                  <c:v>22.89</c:v>
                </c:pt>
                <c:pt idx="488">
                  <c:v>24.83</c:v>
                </c:pt>
                <c:pt idx="489">
                  <c:v>21.52</c:v>
                </c:pt>
                <c:pt idx="490">
                  <c:v>17.09</c:v>
                </c:pt>
                <c:pt idx="491">
                  <c:v>19.75</c:v>
                </c:pt>
                <c:pt idx="492">
                  <c:v>20.89</c:v>
                </c:pt>
                <c:pt idx="493">
                  <c:v>22.67</c:v>
                </c:pt>
                <c:pt idx="494">
                  <c:v>23.23</c:v>
                </c:pt>
                <c:pt idx="495">
                  <c:v>21.75</c:v>
                </c:pt>
                <c:pt idx="496">
                  <c:v>23.01</c:v>
                </c:pt>
                <c:pt idx="497">
                  <c:v>25.53</c:v>
                </c:pt>
                <c:pt idx="498">
                  <c:v>27.26</c:v>
                </c:pt>
                <c:pt idx="499">
                  <c:v>25.19</c:v>
                </c:pt>
                <c:pt idx="500">
                  <c:v>25.02</c:v>
                </c:pt>
                <c:pt idx="501">
                  <c:v>20.61</c:v>
                </c:pt>
                <c:pt idx="502">
                  <c:v>21.28</c:v>
                </c:pt>
                <c:pt idx="503">
                  <c:v>22.32</c:v>
                </c:pt>
                <c:pt idx="504">
                  <c:v>23.14</c:v>
                </c:pt>
                <c:pt idx="505">
                  <c:v>22.81</c:v>
                </c:pt>
                <c:pt idx="506">
                  <c:v>23.14</c:v>
                </c:pt>
                <c:pt idx="507">
                  <c:v>22.37</c:v>
                </c:pt>
                <c:pt idx="508">
                  <c:v>21.39</c:v>
                </c:pt>
                <c:pt idx="509">
                  <c:v>20.7</c:v>
                </c:pt>
                <c:pt idx="510">
                  <c:v>21.68</c:v>
                </c:pt>
                <c:pt idx="511">
                  <c:v>24.67</c:v>
                </c:pt>
                <c:pt idx="512">
                  <c:v>27.6</c:v>
                </c:pt>
                <c:pt idx="513">
                  <c:v>30.71</c:v>
                </c:pt>
                <c:pt idx="514">
                  <c:v>27.08</c:v>
                </c:pt>
                <c:pt idx="515">
                  <c:v>27.63</c:v>
                </c:pt>
                <c:pt idx="516">
                  <c:v>27.37</c:v>
                </c:pt>
                <c:pt idx="517">
                  <c:v>27.42</c:v>
                </c:pt>
                <c:pt idx="518">
                  <c:v>27.59</c:v>
                </c:pt>
                <c:pt idx="519">
                  <c:v>24</c:v>
                </c:pt>
                <c:pt idx="520">
                  <c:v>25.46</c:v>
                </c:pt>
                <c:pt idx="521">
                  <c:v>30.85</c:v>
                </c:pt>
                <c:pt idx="522">
                  <c:v>31.75</c:v>
                </c:pt>
                <c:pt idx="523">
                  <c:v>26.44</c:v>
                </c:pt>
                <c:pt idx="524">
                  <c:v>23.46</c:v>
                </c:pt>
                <c:pt idx="525">
                  <c:v>24.79</c:v>
                </c:pt>
                <c:pt idx="526">
                  <c:v>24.99</c:v>
                </c:pt>
                <c:pt idx="527">
                  <c:v>25.31</c:v>
                </c:pt>
                <c:pt idx="528">
                  <c:v>26.38</c:v>
                </c:pt>
                <c:pt idx="529">
                  <c:v>25.37</c:v>
                </c:pt>
                <c:pt idx="530">
                  <c:v>24.79</c:v>
                </c:pt>
                <c:pt idx="531">
                  <c:v>24.86</c:v>
                </c:pt>
                <c:pt idx="532">
                  <c:v>26.23</c:v>
                </c:pt>
                <c:pt idx="533">
                  <c:v>28.51</c:v>
                </c:pt>
                <c:pt idx="534">
                  <c:v>31.58</c:v>
                </c:pt>
                <c:pt idx="535">
                  <c:v>39.67</c:v>
                </c:pt>
                <c:pt idx="536">
                  <c:v>38.590000000000003</c:v>
                </c:pt>
                <c:pt idx="537">
                  <c:v>36.54</c:v>
                </c:pt>
                <c:pt idx="538">
                  <c:v>31.78</c:v>
                </c:pt>
                <c:pt idx="539">
                  <c:v>26.84</c:v>
                </c:pt>
                <c:pt idx="540">
                  <c:v>23.98</c:v>
                </c:pt>
                <c:pt idx="541">
                  <c:v>25.72</c:v>
                </c:pt>
                <c:pt idx="542">
                  <c:v>29.17</c:v>
                </c:pt>
                <c:pt idx="543">
                  <c:v>35.630000000000003</c:v>
                </c:pt>
                <c:pt idx="544">
                  <c:v>36.82</c:v>
                </c:pt>
                <c:pt idx="545">
                  <c:v>38.19</c:v>
                </c:pt>
                <c:pt idx="546">
                  <c:v>42.27</c:v>
                </c:pt>
                <c:pt idx="547">
                  <c:v>46.02</c:v>
                </c:pt>
                <c:pt idx="548">
                  <c:v>44.15</c:v>
                </c:pt>
                <c:pt idx="549">
                  <c:v>41.95</c:v>
                </c:pt>
                <c:pt idx="550">
                  <c:v>42.81</c:v>
                </c:pt>
                <c:pt idx="551">
                  <c:v>43.56</c:v>
                </c:pt>
                <c:pt idx="552">
                  <c:v>42.7</c:v>
                </c:pt>
                <c:pt idx="553">
                  <c:v>40.35</c:v>
                </c:pt>
                <c:pt idx="554">
                  <c:v>37.03</c:v>
                </c:pt>
                <c:pt idx="555">
                  <c:v>32.880000000000003</c:v>
                </c:pt>
                <c:pt idx="556">
                  <c:v>28.46</c:v>
                </c:pt>
                <c:pt idx="557">
                  <c:v>24.59</c:v>
                </c:pt>
                <c:pt idx="558">
                  <c:v>22.21</c:v>
                </c:pt>
                <c:pt idx="559">
                  <c:v>22.61</c:v>
                </c:pt>
                <c:pt idx="560">
                  <c:v>18.440000000000001</c:v>
                </c:pt>
                <c:pt idx="561">
                  <c:v>17.16</c:v>
                </c:pt>
                <c:pt idx="562">
                  <c:v>15.36</c:v>
                </c:pt>
                <c:pt idx="563">
                  <c:v>15.94</c:v>
                </c:pt>
                <c:pt idx="564">
                  <c:v>18.25</c:v>
                </c:pt>
                <c:pt idx="565">
                  <c:v>16.23</c:v>
                </c:pt>
                <c:pt idx="566">
                  <c:v>14.63</c:v>
                </c:pt>
                <c:pt idx="567">
                  <c:v>21.14</c:v>
                </c:pt>
                <c:pt idx="568">
                  <c:v>31.52</c:v>
                </c:pt>
                <c:pt idx="569">
                  <c:v>36.619999999999997</c:v>
                </c:pt>
                <c:pt idx="570">
                  <c:v>30.24</c:v>
                </c:pt>
                <c:pt idx="571">
                  <c:v>27.4</c:v>
                </c:pt>
                <c:pt idx="572">
                  <c:v>20.57</c:v>
                </c:pt>
                <c:pt idx="573">
                  <c:v>16.97</c:v>
                </c:pt>
                <c:pt idx="574">
                  <c:v>14.62</c:v>
                </c:pt>
                <c:pt idx="575">
                  <c:v>13.15</c:v>
                </c:pt>
                <c:pt idx="576">
                  <c:v>14.77</c:v>
                </c:pt>
                <c:pt idx="577">
                  <c:v>16.89</c:v>
                </c:pt>
                <c:pt idx="578">
                  <c:v>17.73</c:v>
                </c:pt>
                <c:pt idx="579">
                  <c:v>18.36</c:v>
                </c:pt>
                <c:pt idx="580">
                  <c:v>19.59</c:v>
                </c:pt>
                <c:pt idx="581">
                  <c:v>20.09</c:v>
                </c:pt>
                <c:pt idx="582">
                  <c:v>23.56</c:v>
                </c:pt>
                <c:pt idx="583">
                  <c:v>24.8</c:v>
                </c:pt>
                <c:pt idx="584">
                  <c:v>25.76</c:v>
                </c:pt>
                <c:pt idx="585">
                  <c:v>21.6</c:v>
                </c:pt>
                <c:pt idx="586">
                  <c:v>35.51</c:v>
                </c:pt>
                <c:pt idx="587">
                  <c:v>27.06</c:v>
                </c:pt>
                <c:pt idx="588">
                  <c:v>23.85</c:v>
                </c:pt>
                <c:pt idx="589">
                  <c:v>24.6</c:v>
                </c:pt>
                <c:pt idx="590">
                  <c:v>27.5</c:v>
                </c:pt>
                <c:pt idx="591">
                  <c:v>30.2</c:v>
                </c:pt>
                <c:pt idx="592">
                  <c:v>31.75</c:v>
                </c:pt>
                <c:pt idx="593">
                  <c:v>32.68</c:v>
                </c:pt>
                <c:pt idx="594">
                  <c:v>33.549999999999997</c:v>
                </c:pt>
                <c:pt idx="595">
                  <c:v>35.630000000000003</c:v>
                </c:pt>
                <c:pt idx="596">
                  <c:v>35.659999999999997</c:v>
                </c:pt>
                <c:pt idx="597">
                  <c:v>45.62</c:v>
                </c:pt>
                <c:pt idx="598">
                  <c:v>28.92</c:v>
                </c:pt>
                <c:pt idx="599">
                  <c:v>29.99</c:v>
                </c:pt>
                <c:pt idx="600">
                  <c:v>28.42</c:v>
                </c:pt>
                <c:pt idx="601">
                  <c:v>30.86</c:v>
                </c:pt>
                <c:pt idx="602">
                  <c:v>31.63</c:v>
                </c:pt>
                <c:pt idx="603">
                  <c:v>31.22</c:v>
                </c:pt>
                <c:pt idx="604">
                  <c:v>28.79</c:v>
                </c:pt>
                <c:pt idx="605">
                  <c:v>19.690000000000001</c:v>
                </c:pt>
                <c:pt idx="606">
                  <c:v>17.149999999999999</c:v>
                </c:pt>
                <c:pt idx="607">
                  <c:v>18.29</c:v>
                </c:pt>
                <c:pt idx="608">
                  <c:v>20.7</c:v>
                </c:pt>
                <c:pt idx="609">
                  <c:v>18.420000000000002</c:v>
                </c:pt>
                <c:pt idx="610">
                  <c:v>20.81</c:v>
                </c:pt>
                <c:pt idx="611">
                  <c:v>26.25</c:v>
                </c:pt>
                <c:pt idx="612">
                  <c:v>28.07</c:v>
                </c:pt>
                <c:pt idx="613">
                  <c:v>29.32</c:v>
                </c:pt>
                <c:pt idx="614">
                  <c:v>27.6</c:v>
                </c:pt>
                <c:pt idx="615">
                  <c:v>26</c:v>
                </c:pt>
                <c:pt idx="616">
                  <c:v>28.23</c:v>
                </c:pt>
                <c:pt idx="617">
                  <c:v>27.65</c:v>
                </c:pt>
                <c:pt idx="618">
                  <c:v>24.66</c:v>
                </c:pt>
                <c:pt idx="619">
                  <c:v>23.12</c:v>
                </c:pt>
                <c:pt idx="620">
                  <c:v>22.58</c:v>
                </c:pt>
                <c:pt idx="621">
                  <c:v>25.57</c:v>
                </c:pt>
                <c:pt idx="622">
                  <c:v>25.68</c:v>
                </c:pt>
                <c:pt idx="623">
                  <c:v>22.65</c:v>
                </c:pt>
                <c:pt idx="624">
                  <c:v>22.05</c:v>
                </c:pt>
                <c:pt idx="625">
                  <c:v>20.329999999999998</c:v>
                </c:pt>
                <c:pt idx="626">
                  <c:v>18.3</c:v>
                </c:pt>
                <c:pt idx="627">
                  <c:v>18.59</c:v>
                </c:pt>
                <c:pt idx="628">
                  <c:v>20.38</c:v>
                </c:pt>
                <c:pt idx="629">
                  <c:v>25.23</c:v>
                </c:pt>
                <c:pt idx="630">
                  <c:v>23.9</c:v>
                </c:pt>
                <c:pt idx="631">
                  <c:v>23.4</c:v>
                </c:pt>
                <c:pt idx="632">
                  <c:v>21.9</c:v>
                </c:pt>
                <c:pt idx="633">
                  <c:v>21.06</c:v>
                </c:pt>
                <c:pt idx="634">
                  <c:v>21.12</c:v>
                </c:pt>
                <c:pt idx="635">
                  <c:v>19.66</c:v>
                </c:pt>
                <c:pt idx="636">
                  <c:v>19.28</c:v>
                </c:pt>
                <c:pt idx="637">
                  <c:v>18.579999999999998</c:v>
                </c:pt>
                <c:pt idx="638">
                  <c:v>17.64</c:v>
                </c:pt>
                <c:pt idx="639">
                  <c:v>17.39</c:v>
                </c:pt>
                <c:pt idx="640">
                  <c:v>17.07</c:v>
                </c:pt>
                <c:pt idx="641">
                  <c:v>17.489999999999998</c:v>
                </c:pt>
                <c:pt idx="642">
                  <c:v>19.34</c:v>
                </c:pt>
                <c:pt idx="643">
                  <c:v>19.71</c:v>
                </c:pt>
                <c:pt idx="644">
                  <c:v>18.52</c:v>
                </c:pt>
                <c:pt idx="645">
                  <c:v>17.37</c:v>
                </c:pt>
                <c:pt idx="646">
                  <c:v>17.010000000000002</c:v>
                </c:pt>
                <c:pt idx="647">
                  <c:v>16.940000000000001</c:v>
                </c:pt>
                <c:pt idx="648">
                  <c:v>16.89</c:v>
                </c:pt>
                <c:pt idx="649">
                  <c:v>16.52</c:v>
                </c:pt>
                <c:pt idx="650">
                  <c:v>15.64</c:v>
                </c:pt>
                <c:pt idx="651">
                  <c:v>14.89</c:v>
                </c:pt>
                <c:pt idx="652">
                  <c:v>16.61</c:v>
                </c:pt>
                <c:pt idx="653">
                  <c:v>19.27</c:v>
                </c:pt>
                <c:pt idx="654">
                  <c:v>18.36</c:v>
                </c:pt>
                <c:pt idx="655">
                  <c:v>18.190000000000001</c:v>
                </c:pt>
                <c:pt idx="656">
                  <c:v>24.37</c:v>
                </c:pt>
                <c:pt idx="657">
                  <c:v>25.71</c:v>
                </c:pt>
                <c:pt idx="658">
                  <c:v>27.95</c:v>
                </c:pt>
                <c:pt idx="659">
                  <c:v>33.75</c:v>
                </c:pt>
                <c:pt idx="660">
                  <c:v>38.78</c:v>
                </c:pt>
                <c:pt idx="661">
                  <c:v>40.89</c:v>
                </c:pt>
                <c:pt idx="662">
                  <c:v>49.19</c:v>
                </c:pt>
                <c:pt idx="663">
                  <c:v>49.74</c:v>
                </c:pt>
                <c:pt idx="664">
                  <c:v>42.5</c:v>
                </c:pt>
                <c:pt idx="665">
                  <c:v>45.98</c:v>
                </c:pt>
                <c:pt idx="666">
                  <c:v>41.18</c:v>
                </c:pt>
                <c:pt idx="667">
                  <c:v>42.28</c:v>
                </c:pt>
                <c:pt idx="668">
                  <c:v>38.9</c:v>
                </c:pt>
                <c:pt idx="669">
                  <c:v>37.53</c:v>
                </c:pt>
                <c:pt idx="670">
                  <c:v>30.46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72-484D-B719-258C09D4B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611296"/>
        <c:axId val="396144328"/>
      </c:scatterChart>
      <c:valAx>
        <c:axId val="121611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144328"/>
        <c:crosses val="autoZero"/>
        <c:crossBetween val="midCat"/>
      </c:valAx>
      <c:valAx>
        <c:axId val="39614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611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</a:t>
            </a:r>
            <a:r>
              <a:rPr lang="en-US" baseline="0"/>
              <a:t> vs PM10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004790026246719"/>
                  <c:y val="-5.486184018664333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'CO-PM winter'!$B$2:$B$672</c:f>
              <c:numCache>
                <c:formatCode>General</c:formatCode>
                <c:ptCount val="671"/>
                <c:pt idx="0">
                  <c:v>0.88</c:v>
                </c:pt>
                <c:pt idx="1">
                  <c:v>0.89</c:v>
                </c:pt>
                <c:pt idx="2">
                  <c:v>0.92</c:v>
                </c:pt>
                <c:pt idx="3">
                  <c:v>0.91</c:v>
                </c:pt>
                <c:pt idx="4">
                  <c:v>0.96</c:v>
                </c:pt>
                <c:pt idx="5">
                  <c:v>0.95</c:v>
                </c:pt>
                <c:pt idx="6">
                  <c:v>1.04</c:v>
                </c:pt>
                <c:pt idx="7">
                  <c:v>1.69</c:v>
                </c:pt>
                <c:pt idx="8">
                  <c:v>1.0900000000000001</c:v>
                </c:pt>
                <c:pt idx="9">
                  <c:v>0.95</c:v>
                </c:pt>
                <c:pt idx="10">
                  <c:v>0.79</c:v>
                </c:pt>
                <c:pt idx="11">
                  <c:v>0.69</c:v>
                </c:pt>
                <c:pt idx="12">
                  <c:v>0.69</c:v>
                </c:pt>
                <c:pt idx="13">
                  <c:v>0.76</c:v>
                </c:pt>
                <c:pt idx="14">
                  <c:v>0.9</c:v>
                </c:pt>
                <c:pt idx="15">
                  <c:v>1.23</c:v>
                </c:pt>
                <c:pt idx="16">
                  <c:v>1.1299999999999999</c:v>
                </c:pt>
                <c:pt idx="17">
                  <c:v>1.17</c:v>
                </c:pt>
                <c:pt idx="18">
                  <c:v>1.21</c:v>
                </c:pt>
                <c:pt idx="19">
                  <c:v>1.54</c:v>
                </c:pt>
                <c:pt idx="20">
                  <c:v>1.2</c:v>
                </c:pt>
                <c:pt idx="21">
                  <c:v>0.88</c:v>
                </c:pt>
                <c:pt idx="22">
                  <c:v>0.76</c:v>
                </c:pt>
                <c:pt idx="23">
                  <c:v>0.7</c:v>
                </c:pt>
                <c:pt idx="24">
                  <c:v>0.68</c:v>
                </c:pt>
                <c:pt idx="25">
                  <c:v>0.66</c:v>
                </c:pt>
                <c:pt idx="26">
                  <c:v>0.65</c:v>
                </c:pt>
                <c:pt idx="27">
                  <c:v>0.62</c:v>
                </c:pt>
                <c:pt idx="28">
                  <c:v>0.63</c:v>
                </c:pt>
                <c:pt idx="29">
                  <c:v>0.64</c:v>
                </c:pt>
                <c:pt idx="30">
                  <c:v>0.7</c:v>
                </c:pt>
                <c:pt idx="31">
                  <c:v>0.68</c:v>
                </c:pt>
                <c:pt idx="32">
                  <c:v>0.7</c:v>
                </c:pt>
                <c:pt idx="33">
                  <c:v>0.68</c:v>
                </c:pt>
                <c:pt idx="34">
                  <c:v>0.68</c:v>
                </c:pt>
                <c:pt idx="35">
                  <c:v>0.68</c:v>
                </c:pt>
                <c:pt idx="36">
                  <c:v>0.68</c:v>
                </c:pt>
                <c:pt idx="37">
                  <c:v>0.72</c:v>
                </c:pt>
                <c:pt idx="38">
                  <c:v>0.73</c:v>
                </c:pt>
                <c:pt idx="39">
                  <c:v>0.76</c:v>
                </c:pt>
                <c:pt idx="40">
                  <c:v>0.75</c:v>
                </c:pt>
                <c:pt idx="41">
                  <c:v>0.76</c:v>
                </c:pt>
                <c:pt idx="42">
                  <c:v>0.76</c:v>
                </c:pt>
                <c:pt idx="43">
                  <c:v>0.78</c:v>
                </c:pt>
                <c:pt idx="44">
                  <c:v>0.94</c:v>
                </c:pt>
                <c:pt idx="45">
                  <c:v>0.84</c:v>
                </c:pt>
                <c:pt idx="46">
                  <c:v>0.76</c:v>
                </c:pt>
                <c:pt idx="47">
                  <c:v>0.73</c:v>
                </c:pt>
                <c:pt idx="48">
                  <c:v>0.71</c:v>
                </c:pt>
                <c:pt idx="49">
                  <c:v>0.7</c:v>
                </c:pt>
                <c:pt idx="50">
                  <c:v>0.7</c:v>
                </c:pt>
                <c:pt idx="51">
                  <c:v>0.73</c:v>
                </c:pt>
                <c:pt idx="52">
                  <c:v>0.88</c:v>
                </c:pt>
                <c:pt idx="53">
                  <c:v>0.83</c:v>
                </c:pt>
                <c:pt idx="54">
                  <c:v>0.83</c:v>
                </c:pt>
                <c:pt idx="55">
                  <c:v>0.79</c:v>
                </c:pt>
                <c:pt idx="56">
                  <c:v>0.76</c:v>
                </c:pt>
                <c:pt idx="57">
                  <c:v>0.76</c:v>
                </c:pt>
                <c:pt idx="58">
                  <c:v>0.78</c:v>
                </c:pt>
                <c:pt idx="59">
                  <c:v>0.8</c:v>
                </c:pt>
                <c:pt idx="60">
                  <c:v>0.76</c:v>
                </c:pt>
                <c:pt idx="61">
                  <c:v>0.83</c:v>
                </c:pt>
                <c:pt idx="62">
                  <c:v>0.9</c:v>
                </c:pt>
                <c:pt idx="63">
                  <c:v>1.24</c:v>
                </c:pt>
                <c:pt idx="64">
                  <c:v>1.63</c:v>
                </c:pt>
                <c:pt idx="65">
                  <c:v>1.45</c:v>
                </c:pt>
                <c:pt idx="66">
                  <c:v>1.35</c:v>
                </c:pt>
                <c:pt idx="67">
                  <c:v>1.4</c:v>
                </c:pt>
                <c:pt idx="68">
                  <c:v>1.3</c:v>
                </c:pt>
                <c:pt idx="69">
                  <c:v>1.07</c:v>
                </c:pt>
                <c:pt idx="70">
                  <c:v>0.99</c:v>
                </c:pt>
                <c:pt idx="71">
                  <c:v>0.96</c:v>
                </c:pt>
                <c:pt idx="72">
                  <c:v>0.93</c:v>
                </c:pt>
                <c:pt idx="73">
                  <c:v>0.91</c:v>
                </c:pt>
                <c:pt idx="74">
                  <c:v>0.89</c:v>
                </c:pt>
                <c:pt idx="75">
                  <c:v>0.92</c:v>
                </c:pt>
                <c:pt idx="76">
                  <c:v>1.01</c:v>
                </c:pt>
                <c:pt idx="77">
                  <c:v>1.29</c:v>
                </c:pt>
                <c:pt idx="78">
                  <c:v>1.04</c:v>
                </c:pt>
                <c:pt idx="79">
                  <c:v>0.89</c:v>
                </c:pt>
                <c:pt idx="80">
                  <c:v>0.89</c:v>
                </c:pt>
                <c:pt idx="81">
                  <c:v>0.85</c:v>
                </c:pt>
                <c:pt idx="82">
                  <c:v>0.89</c:v>
                </c:pt>
                <c:pt idx="83">
                  <c:v>0.87</c:v>
                </c:pt>
                <c:pt idx="84">
                  <c:v>1.01</c:v>
                </c:pt>
                <c:pt idx="85">
                  <c:v>1.1599999999999999</c:v>
                </c:pt>
                <c:pt idx="86">
                  <c:v>1.02</c:v>
                </c:pt>
                <c:pt idx="87">
                  <c:v>1.1299999999999999</c:v>
                </c:pt>
                <c:pt idx="88">
                  <c:v>1.08</c:v>
                </c:pt>
                <c:pt idx="89">
                  <c:v>0.93</c:v>
                </c:pt>
                <c:pt idx="90">
                  <c:v>0.89</c:v>
                </c:pt>
                <c:pt idx="91">
                  <c:v>0.89</c:v>
                </c:pt>
                <c:pt idx="92">
                  <c:v>0.86</c:v>
                </c:pt>
                <c:pt idx="93">
                  <c:v>0.85</c:v>
                </c:pt>
                <c:pt idx="94">
                  <c:v>0.85</c:v>
                </c:pt>
                <c:pt idx="95">
                  <c:v>0.81</c:v>
                </c:pt>
                <c:pt idx="96">
                  <c:v>0.77</c:v>
                </c:pt>
                <c:pt idx="97">
                  <c:v>0.77</c:v>
                </c:pt>
                <c:pt idx="98">
                  <c:v>0.81</c:v>
                </c:pt>
                <c:pt idx="99">
                  <c:v>0.96</c:v>
                </c:pt>
                <c:pt idx="100">
                  <c:v>1.05</c:v>
                </c:pt>
                <c:pt idx="101">
                  <c:v>1.06</c:v>
                </c:pt>
                <c:pt idx="102">
                  <c:v>0.96</c:v>
                </c:pt>
                <c:pt idx="103">
                  <c:v>0.92</c:v>
                </c:pt>
                <c:pt idx="104">
                  <c:v>0.9</c:v>
                </c:pt>
                <c:pt idx="105">
                  <c:v>0.93</c:v>
                </c:pt>
                <c:pt idx="106">
                  <c:v>0.96</c:v>
                </c:pt>
                <c:pt idx="107">
                  <c:v>1.01</c:v>
                </c:pt>
                <c:pt idx="108">
                  <c:v>1.1200000000000001</c:v>
                </c:pt>
                <c:pt idx="109">
                  <c:v>1.07</c:v>
                </c:pt>
                <c:pt idx="110">
                  <c:v>1.05</c:v>
                </c:pt>
                <c:pt idx="111">
                  <c:v>1.06</c:v>
                </c:pt>
                <c:pt idx="112">
                  <c:v>0.97</c:v>
                </c:pt>
                <c:pt idx="113">
                  <c:v>0.95</c:v>
                </c:pt>
                <c:pt idx="114">
                  <c:v>0.92</c:v>
                </c:pt>
                <c:pt idx="115">
                  <c:v>0.96</c:v>
                </c:pt>
                <c:pt idx="116">
                  <c:v>0.86</c:v>
                </c:pt>
                <c:pt idx="117">
                  <c:v>0.83</c:v>
                </c:pt>
                <c:pt idx="118">
                  <c:v>0.81</c:v>
                </c:pt>
                <c:pt idx="119">
                  <c:v>0.79</c:v>
                </c:pt>
                <c:pt idx="120">
                  <c:v>0.78</c:v>
                </c:pt>
                <c:pt idx="121">
                  <c:v>0.79</c:v>
                </c:pt>
                <c:pt idx="122">
                  <c:v>0.8</c:v>
                </c:pt>
                <c:pt idx="123">
                  <c:v>0.83</c:v>
                </c:pt>
                <c:pt idx="124">
                  <c:v>0.91</c:v>
                </c:pt>
                <c:pt idx="125">
                  <c:v>0.86</c:v>
                </c:pt>
                <c:pt idx="126">
                  <c:v>0.85</c:v>
                </c:pt>
                <c:pt idx="127">
                  <c:v>0.81</c:v>
                </c:pt>
                <c:pt idx="128">
                  <c:v>0.8</c:v>
                </c:pt>
                <c:pt idx="129">
                  <c:v>0.81</c:v>
                </c:pt>
                <c:pt idx="130">
                  <c:v>0.84</c:v>
                </c:pt>
                <c:pt idx="131">
                  <c:v>0.88</c:v>
                </c:pt>
                <c:pt idx="132">
                  <c:v>0.9</c:v>
                </c:pt>
                <c:pt idx="133">
                  <c:v>1.01</c:v>
                </c:pt>
                <c:pt idx="134">
                  <c:v>1.04</c:v>
                </c:pt>
                <c:pt idx="135">
                  <c:v>1.23</c:v>
                </c:pt>
                <c:pt idx="136">
                  <c:v>1.34</c:v>
                </c:pt>
                <c:pt idx="137">
                  <c:v>1.26</c:v>
                </c:pt>
                <c:pt idx="138">
                  <c:v>1.17</c:v>
                </c:pt>
                <c:pt idx="139">
                  <c:v>1.1499999999999999</c:v>
                </c:pt>
                <c:pt idx="140">
                  <c:v>1.24</c:v>
                </c:pt>
                <c:pt idx="141">
                  <c:v>1.2</c:v>
                </c:pt>
                <c:pt idx="142">
                  <c:v>1.36</c:v>
                </c:pt>
                <c:pt idx="143">
                  <c:v>1.36</c:v>
                </c:pt>
                <c:pt idx="144">
                  <c:v>1.63</c:v>
                </c:pt>
                <c:pt idx="145">
                  <c:v>1.55</c:v>
                </c:pt>
                <c:pt idx="146">
                  <c:v>1.29</c:v>
                </c:pt>
                <c:pt idx="147">
                  <c:v>1.2</c:v>
                </c:pt>
                <c:pt idx="148">
                  <c:v>1.25</c:v>
                </c:pt>
                <c:pt idx="149">
                  <c:v>0.81</c:v>
                </c:pt>
                <c:pt idx="150">
                  <c:v>0.76</c:v>
                </c:pt>
                <c:pt idx="151">
                  <c:v>0.75</c:v>
                </c:pt>
                <c:pt idx="152">
                  <c:v>0.77</c:v>
                </c:pt>
                <c:pt idx="153">
                  <c:v>0.82</c:v>
                </c:pt>
                <c:pt idx="154">
                  <c:v>0.85</c:v>
                </c:pt>
                <c:pt idx="155">
                  <c:v>0.89</c:v>
                </c:pt>
                <c:pt idx="156">
                  <c:v>1.08</c:v>
                </c:pt>
                <c:pt idx="157">
                  <c:v>1.63</c:v>
                </c:pt>
                <c:pt idx="158">
                  <c:v>1.65</c:v>
                </c:pt>
                <c:pt idx="159">
                  <c:v>1.69</c:v>
                </c:pt>
                <c:pt idx="160">
                  <c:v>1.6</c:v>
                </c:pt>
                <c:pt idx="161">
                  <c:v>1.85</c:v>
                </c:pt>
                <c:pt idx="162">
                  <c:v>2.11</c:v>
                </c:pt>
                <c:pt idx="163">
                  <c:v>2.36</c:v>
                </c:pt>
                <c:pt idx="164">
                  <c:v>1.87</c:v>
                </c:pt>
                <c:pt idx="165">
                  <c:v>1.3</c:v>
                </c:pt>
                <c:pt idx="166">
                  <c:v>1.36</c:v>
                </c:pt>
                <c:pt idx="167">
                  <c:v>1.36</c:v>
                </c:pt>
                <c:pt idx="168">
                  <c:v>1.1000000000000001</c:v>
                </c:pt>
                <c:pt idx="169">
                  <c:v>1.19</c:v>
                </c:pt>
                <c:pt idx="170">
                  <c:v>1.43</c:v>
                </c:pt>
                <c:pt idx="171">
                  <c:v>1.83</c:v>
                </c:pt>
                <c:pt idx="172">
                  <c:v>1.54</c:v>
                </c:pt>
                <c:pt idx="173">
                  <c:v>1.39</c:v>
                </c:pt>
                <c:pt idx="174">
                  <c:v>1.37</c:v>
                </c:pt>
                <c:pt idx="175">
                  <c:v>1.3</c:v>
                </c:pt>
                <c:pt idx="176">
                  <c:v>1.28</c:v>
                </c:pt>
                <c:pt idx="177">
                  <c:v>1.1499999999999999</c:v>
                </c:pt>
                <c:pt idx="178">
                  <c:v>1.3</c:v>
                </c:pt>
                <c:pt idx="179">
                  <c:v>1.35</c:v>
                </c:pt>
                <c:pt idx="180">
                  <c:v>1.32</c:v>
                </c:pt>
                <c:pt idx="181">
                  <c:v>1.3</c:v>
                </c:pt>
                <c:pt idx="182">
                  <c:v>1.1599999999999999</c:v>
                </c:pt>
                <c:pt idx="183">
                  <c:v>1.1200000000000001</c:v>
                </c:pt>
                <c:pt idx="184">
                  <c:v>1.1200000000000001</c:v>
                </c:pt>
                <c:pt idx="185">
                  <c:v>1.02</c:v>
                </c:pt>
                <c:pt idx="186">
                  <c:v>0.99</c:v>
                </c:pt>
                <c:pt idx="187">
                  <c:v>0.95</c:v>
                </c:pt>
                <c:pt idx="188">
                  <c:v>0.95</c:v>
                </c:pt>
                <c:pt idx="189">
                  <c:v>0.91</c:v>
                </c:pt>
                <c:pt idx="190">
                  <c:v>0.88</c:v>
                </c:pt>
                <c:pt idx="191">
                  <c:v>0.86</c:v>
                </c:pt>
                <c:pt idx="192">
                  <c:v>0.87</c:v>
                </c:pt>
                <c:pt idx="193">
                  <c:v>0.96</c:v>
                </c:pt>
                <c:pt idx="194">
                  <c:v>1.1399999999999999</c:v>
                </c:pt>
                <c:pt idx="195">
                  <c:v>1.36</c:v>
                </c:pt>
                <c:pt idx="196">
                  <c:v>1.1599999999999999</c:v>
                </c:pt>
                <c:pt idx="197">
                  <c:v>1.05</c:v>
                </c:pt>
                <c:pt idx="198">
                  <c:v>0.8</c:v>
                </c:pt>
                <c:pt idx="199">
                  <c:v>0.81</c:v>
                </c:pt>
                <c:pt idx="200">
                  <c:v>0.78</c:v>
                </c:pt>
                <c:pt idx="201">
                  <c:v>0.8</c:v>
                </c:pt>
                <c:pt idx="202">
                  <c:v>0.82</c:v>
                </c:pt>
                <c:pt idx="203">
                  <c:v>1.05</c:v>
                </c:pt>
                <c:pt idx="204">
                  <c:v>1.28</c:v>
                </c:pt>
                <c:pt idx="205">
                  <c:v>1.2</c:v>
                </c:pt>
                <c:pt idx="206">
                  <c:v>1.29</c:v>
                </c:pt>
                <c:pt idx="207">
                  <c:v>1.37</c:v>
                </c:pt>
                <c:pt idx="208">
                  <c:v>1.2</c:v>
                </c:pt>
                <c:pt idx="209">
                  <c:v>1.37</c:v>
                </c:pt>
                <c:pt idx="210">
                  <c:v>1.84</c:v>
                </c:pt>
                <c:pt idx="211">
                  <c:v>1.61</c:v>
                </c:pt>
                <c:pt idx="212">
                  <c:v>1.44</c:v>
                </c:pt>
                <c:pt idx="213">
                  <c:v>1.5</c:v>
                </c:pt>
                <c:pt idx="214">
                  <c:v>1.43</c:v>
                </c:pt>
                <c:pt idx="215">
                  <c:v>1.26</c:v>
                </c:pt>
                <c:pt idx="216">
                  <c:v>1.24</c:v>
                </c:pt>
                <c:pt idx="217">
                  <c:v>1.0900000000000001</c:v>
                </c:pt>
                <c:pt idx="218">
                  <c:v>1.31</c:v>
                </c:pt>
                <c:pt idx="219">
                  <c:v>2.4500000000000002</c:v>
                </c:pt>
                <c:pt idx="220">
                  <c:v>1.44</c:v>
                </c:pt>
                <c:pt idx="221">
                  <c:v>0.99</c:v>
                </c:pt>
                <c:pt idx="222">
                  <c:v>0.89</c:v>
                </c:pt>
                <c:pt idx="223">
                  <c:v>0.82</c:v>
                </c:pt>
                <c:pt idx="224">
                  <c:v>0.8</c:v>
                </c:pt>
                <c:pt idx="225">
                  <c:v>0.83</c:v>
                </c:pt>
                <c:pt idx="226">
                  <c:v>0.85</c:v>
                </c:pt>
                <c:pt idx="227">
                  <c:v>1.04</c:v>
                </c:pt>
                <c:pt idx="228">
                  <c:v>1.22</c:v>
                </c:pt>
                <c:pt idx="229">
                  <c:v>1.08</c:v>
                </c:pt>
                <c:pt idx="230">
                  <c:v>1.26</c:v>
                </c:pt>
                <c:pt idx="231">
                  <c:v>1.31</c:v>
                </c:pt>
                <c:pt idx="232">
                  <c:v>1.28</c:v>
                </c:pt>
                <c:pt idx="233">
                  <c:v>1.1100000000000001</c:v>
                </c:pt>
                <c:pt idx="234">
                  <c:v>1</c:v>
                </c:pt>
                <c:pt idx="235">
                  <c:v>1</c:v>
                </c:pt>
                <c:pt idx="236">
                  <c:v>0.99</c:v>
                </c:pt>
                <c:pt idx="237">
                  <c:v>0.95</c:v>
                </c:pt>
                <c:pt idx="238">
                  <c:v>0.94</c:v>
                </c:pt>
                <c:pt idx="239">
                  <c:v>0.94</c:v>
                </c:pt>
                <c:pt idx="240">
                  <c:v>0.93</c:v>
                </c:pt>
                <c:pt idx="241">
                  <c:v>1.31</c:v>
                </c:pt>
                <c:pt idx="242">
                  <c:v>2.8</c:v>
                </c:pt>
                <c:pt idx="243">
                  <c:v>2.1</c:v>
                </c:pt>
                <c:pt idx="244">
                  <c:v>2</c:v>
                </c:pt>
                <c:pt idx="245">
                  <c:v>1.75</c:v>
                </c:pt>
                <c:pt idx="246">
                  <c:v>1.65</c:v>
                </c:pt>
                <c:pt idx="247">
                  <c:v>1.51</c:v>
                </c:pt>
                <c:pt idx="248">
                  <c:v>1.35</c:v>
                </c:pt>
                <c:pt idx="249">
                  <c:v>1.38</c:v>
                </c:pt>
                <c:pt idx="250">
                  <c:v>1.75</c:v>
                </c:pt>
                <c:pt idx="251">
                  <c:v>1.31</c:v>
                </c:pt>
                <c:pt idx="252">
                  <c:v>1.08</c:v>
                </c:pt>
                <c:pt idx="253">
                  <c:v>1.07</c:v>
                </c:pt>
                <c:pt idx="254">
                  <c:v>1.02</c:v>
                </c:pt>
                <c:pt idx="255">
                  <c:v>1</c:v>
                </c:pt>
                <c:pt idx="256">
                  <c:v>0.99</c:v>
                </c:pt>
                <c:pt idx="257">
                  <c:v>0.99</c:v>
                </c:pt>
                <c:pt idx="258">
                  <c:v>0.93</c:v>
                </c:pt>
                <c:pt idx="259">
                  <c:v>0.93</c:v>
                </c:pt>
                <c:pt idx="260">
                  <c:v>0.88</c:v>
                </c:pt>
                <c:pt idx="261">
                  <c:v>0.89</c:v>
                </c:pt>
                <c:pt idx="262">
                  <c:v>0.86</c:v>
                </c:pt>
                <c:pt idx="263">
                  <c:v>0.83</c:v>
                </c:pt>
                <c:pt idx="264">
                  <c:v>0.85</c:v>
                </c:pt>
                <c:pt idx="265">
                  <c:v>0.86</c:v>
                </c:pt>
                <c:pt idx="266">
                  <c:v>0.9</c:v>
                </c:pt>
                <c:pt idx="267">
                  <c:v>0.9</c:v>
                </c:pt>
                <c:pt idx="268">
                  <c:v>0.88</c:v>
                </c:pt>
                <c:pt idx="269">
                  <c:v>0.89</c:v>
                </c:pt>
                <c:pt idx="270">
                  <c:v>0.91</c:v>
                </c:pt>
                <c:pt idx="271">
                  <c:v>0.9</c:v>
                </c:pt>
                <c:pt idx="272">
                  <c:v>0.9</c:v>
                </c:pt>
                <c:pt idx="273">
                  <c:v>0.97</c:v>
                </c:pt>
                <c:pt idx="274">
                  <c:v>1.04</c:v>
                </c:pt>
                <c:pt idx="275">
                  <c:v>1.0900000000000001</c:v>
                </c:pt>
                <c:pt idx="276">
                  <c:v>1.1599999999999999</c:v>
                </c:pt>
                <c:pt idx="277">
                  <c:v>1.1499999999999999</c:v>
                </c:pt>
                <c:pt idx="278">
                  <c:v>1.63</c:v>
                </c:pt>
                <c:pt idx="279">
                  <c:v>1.83</c:v>
                </c:pt>
                <c:pt idx="280">
                  <c:v>1.84</c:v>
                </c:pt>
                <c:pt idx="281">
                  <c:v>1.29</c:v>
                </c:pt>
                <c:pt idx="282">
                  <c:v>1.1499999999999999</c:v>
                </c:pt>
                <c:pt idx="283">
                  <c:v>1.0900000000000001</c:v>
                </c:pt>
                <c:pt idx="284">
                  <c:v>1.08</c:v>
                </c:pt>
                <c:pt idx="285">
                  <c:v>1.03</c:v>
                </c:pt>
                <c:pt idx="286">
                  <c:v>0.99</c:v>
                </c:pt>
                <c:pt idx="287">
                  <c:v>0.97</c:v>
                </c:pt>
                <c:pt idx="288">
                  <c:v>0.96</c:v>
                </c:pt>
                <c:pt idx="289">
                  <c:v>1.03</c:v>
                </c:pt>
                <c:pt idx="290">
                  <c:v>1.06</c:v>
                </c:pt>
                <c:pt idx="291">
                  <c:v>1.03</c:v>
                </c:pt>
                <c:pt idx="292">
                  <c:v>1.03</c:v>
                </c:pt>
                <c:pt idx="293">
                  <c:v>1.05</c:v>
                </c:pt>
                <c:pt idx="294">
                  <c:v>1.01</c:v>
                </c:pt>
                <c:pt idx="295">
                  <c:v>1.03</c:v>
                </c:pt>
                <c:pt idx="296">
                  <c:v>1.07</c:v>
                </c:pt>
                <c:pt idx="297">
                  <c:v>1.1100000000000001</c:v>
                </c:pt>
                <c:pt idx="298">
                  <c:v>1.1299999999999999</c:v>
                </c:pt>
                <c:pt idx="299">
                  <c:v>1.24</c:v>
                </c:pt>
                <c:pt idx="300">
                  <c:v>1.59</c:v>
                </c:pt>
                <c:pt idx="301">
                  <c:v>1.1100000000000001</c:v>
                </c:pt>
                <c:pt idx="302">
                  <c:v>0.99</c:v>
                </c:pt>
                <c:pt idx="303">
                  <c:v>0.91</c:v>
                </c:pt>
                <c:pt idx="304">
                  <c:v>1.1399999999999999</c:v>
                </c:pt>
                <c:pt idx="305">
                  <c:v>1.28</c:v>
                </c:pt>
                <c:pt idx="306">
                  <c:v>1.27</c:v>
                </c:pt>
                <c:pt idx="307">
                  <c:v>1.29</c:v>
                </c:pt>
                <c:pt idx="308">
                  <c:v>1.19</c:v>
                </c:pt>
                <c:pt idx="309">
                  <c:v>1.08</c:v>
                </c:pt>
                <c:pt idx="310">
                  <c:v>1.1000000000000001</c:v>
                </c:pt>
                <c:pt idx="311">
                  <c:v>1.08</c:v>
                </c:pt>
                <c:pt idx="312">
                  <c:v>1.1399999999999999</c:v>
                </c:pt>
                <c:pt idx="313">
                  <c:v>0.95</c:v>
                </c:pt>
                <c:pt idx="314">
                  <c:v>0.92</c:v>
                </c:pt>
                <c:pt idx="315">
                  <c:v>0.95</c:v>
                </c:pt>
                <c:pt idx="316">
                  <c:v>0.95</c:v>
                </c:pt>
                <c:pt idx="317">
                  <c:v>0.95</c:v>
                </c:pt>
                <c:pt idx="318">
                  <c:v>0.89</c:v>
                </c:pt>
                <c:pt idx="319">
                  <c:v>0.86</c:v>
                </c:pt>
                <c:pt idx="320">
                  <c:v>0.91</c:v>
                </c:pt>
                <c:pt idx="321">
                  <c:v>0.98</c:v>
                </c:pt>
                <c:pt idx="322">
                  <c:v>0.98</c:v>
                </c:pt>
                <c:pt idx="323">
                  <c:v>1.04</c:v>
                </c:pt>
                <c:pt idx="324">
                  <c:v>1.0900000000000001</c:v>
                </c:pt>
                <c:pt idx="325">
                  <c:v>0.97</c:v>
                </c:pt>
                <c:pt idx="326">
                  <c:v>0.93</c:v>
                </c:pt>
                <c:pt idx="327">
                  <c:v>0.95</c:v>
                </c:pt>
                <c:pt idx="328">
                  <c:v>0.9</c:v>
                </c:pt>
                <c:pt idx="329">
                  <c:v>0.89</c:v>
                </c:pt>
                <c:pt idx="330">
                  <c:v>0.89</c:v>
                </c:pt>
                <c:pt idx="331">
                  <c:v>0.83</c:v>
                </c:pt>
                <c:pt idx="332">
                  <c:v>0.82</c:v>
                </c:pt>
                <c:pt idx="333">
                  <c:v>0.79</c:v>
                </c:pt>
                <c:pt idx="334">
                  <c:v>0.83</c:v>
                </c:pt>
                <c:pt idx="335">
                  <c:v>0.94</c:v>
                </c:pt>
                <c:pt idx="336">
                  <c:v>1.0900000000000001</c:v>
                </c:pt>
                <c:pt idx="337">
                  <c:v>1.2</c:v>
                </c:pt>
                <c:pt idx="338">
                  <c:v>1.1499999999999999</c:v>
                </c:pt>
                <c:pt idx="339">
                  <c:v>1.04</c:v>
                </c:pt>
                <c:pt idx="340">
                  <c:v>0.99</c:v>
                </c:pt>
                <c:pt idx="341">
                  <c:v>1</c:v>
                </c:pt>
                <c:pt idx="342">
                  <c:v>0.98</c:v>
                </c:pt>
                <c:pt idx="343">
                  <c:v>1.02</c:v>
                </c:pt>
                <c:pt idx="344">
                  <c:v>1.05</c:v>
                </c:pt>
                <c:pt idx="345">
                  <c:v>1.18</c:v>
                </c:pt>
                <c:pt idx="346">
                  <c:v>1.1200000000000001</c:v>
                </c:pt>
                <c:pt idx="347">
                  <c:v>1.18</c:v>
                </c:pt>
                <c:pt idx="348">
                  <c:v>1.07</c:v>
                </c:pt>
                <c:pt idx="349">
                  <c:v>1.04</c:v>
                </c:pt>
                <c:pt idx="350">
                  <c:v>0.99</c:v>
                </c:pt>
                <c:pt idx="351">
                  <c:v>0.92</c:v>
                </c:pt>
                <c:pt idx="352">
                  <c:v>0.9</c:v>
                </c:pt>
                <c:pt idx="353">
                  <c:v>0.87</c:v>
                </c:pt>
                <c:pt idx="354">
                  <c:v>0.84</c:v>
                </c:pt>
                <c:pt idx="355">
                  <c:v>0.85</c:v>
                </c:pt>
                <c:pt idx="356">
                  <c:v>0.86</c:v>
                </c:pt>
                <c:pt idx="357">
                  <c:v>0.85</c:v>
                </c:pt>
                <c:pt idx="358">
                  <c:v>0.84</c:v>
                </c:pt>
                <c:pt idx="359">
                  <c:v>0.88</c:v>
                </c:pt>
                <c:pt idx="360">
                  <c:v>1.01</c:v>
                </c:pt>
                <c:pt idx="361">
                  <c:v>1.1200000000000001</c:v>
                </c:pt>
                <c:pt idx="362">
                  <c:v>1.05</c:v>
                </c:pt>
                <c:pt idx="363">
                  <c:v>0.99</c:v>
                </c:pt>
                <c:pt idx="364">
                  <c:v>1.02</c:v>
                </c:pt>
                <c:pt idx="365">
                  <c:v>0.95</c:v>
                </c:pt>
                <c:pt idx="366">
                  <c:v>0.94</c:v>
                </c:pt>
                <c:pt idx="367">
                  <c:v>0.98</c:v>
                </c:pt>
                <c:pt idx="368">
                  <c:v>1</c:v>
                </c:pt>
                <c:pt idx="369">
                  <c:v>1.01</c:v>
                </c:pt>
                <c:pt idx="370">
                  <c:v>1.01</c:v>
                </c:pt>
                <c:pt idx="371">
                  <c:v>0.94</c:v>
                </c:pt>
                <c:pt idx="372">
                  <c:v>0.96</c:v>
                </c:pt>
                <c:pt idx="373">
                  <c:v>0.95</c:v>
                </c:pt>
                <c:pt idx="374">
                  <c:v>0.9</c:v>
                </c:pt>
                <c:pt idx="375">
                  <c:v>0.91</c:v>
                </c:pt>
                <c:pt idx="376">
                  <c:v>0.9</c:v>
                </c:pt>
                <c:pt idx="377">
                  <c:v>1.0900000000000001</c:v>
                </c:pt>
                <c:pt idx="378">
                  <c:v>1.36</c:v>
                </c:pt>
                <c:pt idx="379">
                  <c:v>1.1299999999999999</c:v>
                </c:pt>
                <c:pt idx="380">
                  <c:v>0.93</c:v>
                </c:pt>
                <c:pt idx="381">
                  <c:v>0.9</c:v>
                </c:pt>
                <c:pt idx="382">
                  <c:v>0.87</c:v>
                </c:pt>
                <c:pt idx="383">
                  <c:v>0.86</c:v>
                </c:pt>
                <c:pt idx="384">
                  <c:v>0.93</c:v>
                </c:pt>
                <c:pt idx="385">
                  <c:v>0.92</c:v>
                </c:pt>
                <c:pt idx="386">
                  <c:v>1.06</c:v>
                </c:pt>
                <c:pt idx="387">
                  <c:v>0.91</c:v>
                </c:pt>
                <c:pt idx="388">
                  <c:v>0.81</c:v>
                </c:pt>
                <c:pt idx="389">
                  <c:v>0.81</c:v>
                </c:pt>
                <c:pt idx="390">
                  <c:v>0.82</c:v>
                </c:pt>
                <c:pt idx="391">
                  <c:v>0.85</c:v>
                </c:pt>
                <c:pt idx="392">
                  <c:v>0.89</c:v>
                </c:pt>
                <c:pt idx="393">
                  <c:v>1.06</c:v>
                </c:pt>
                <c:pt idx="394">
                  <c:v>1</c:v>
                </c:pt>
                <c:pt idx="395">
                  <c:v>0.95</c:v>
                </c:pt>
                <c:pt idx="396">
                  <c:v>0.93</c:v>
                </c:pt>
                <c:pt idx="397">
                  <c:v>0.93</c:v>
                </c:pt>
                <c:pt idx="398">
                  <c:v>0.93</c:v>
                </c:pt>
                <c:pt idx="399">
                  <c:v>0.9</c:v>
                </c:pt>
                <c:pt idx="400">
                  <c:v>0.94</c:v>
                </c:pt>
                <c:pt idx="401">
                  <c:v>0.94</c:v>
                </c:pt>
                <c:pt idx="402">
                  <c:v>0.98</c:v>
                </c:pt>
                <c:pt idx="403">
                  <c:v>0.99</c:v>
                </c:pt>
                <c:pt idx="404">
                  <c:v>1.03</c:v>
                </c:pt>
                <c:pt idx="405">
                  <c:v>1</c:v>
                </c:pt>
                <c:pt idx="406">
                  <c:v>0.94</c:v>
                </c:pt>
                <c:pt idx="407">
                  <c:v>0.86</c:v>
                </c:pt>
                <c:pt idx="408">
                  <c:v>0.86</c:v>
                </c:pt>
                <c:pt idx="409">
                  <c:v>0.83</c:v>
                </c:pt>
                <c:pt idx="410">
                  <c:v>0.85</c:v>
                </c:pt>
                <c:pt idx="411">
                  <c:v>0.87</c:v>
                </c:pt>
                <c:pt idx="412">
                  <c:v>0.82</c:v>
                </c:pt>
                <c:pt idx="413">
                  <c:v>0.79</c:v>
                </c:pt>
                <c:pt idx="414">
                  <c:v>0.79</c:v>
                </c:pt>
                <c:pt idx="415">
                  <c:v>0.83</c:v>
                </c:pt>
                <c:pt idx="416">
                  <c:v>0.92</c:v>
                </c:pt>
                <c:pt idx="417">
                  <c:v>1.06</c:v>
                </c:pt>
                <c:pt idx="418">
                  <c:v>0.95</c:v>
                </c:pt>
                <c:pt idx="419">
                  <c:v>0.91</c:v>
                </c:pt>
                <c:pt idx="420">
                  <c:v>0.96</c:v>
                </c:pt>
                <c:pt idx="421">
                  <c:v>1.0900000000000001</c:v>
                </c:pt>
                <c:pt idx="422">
                  <c:v>1.1000000000000001</c:v>
                </c:pt>
                <c:pt idx="423">
                  <c:v>1.1599999999999999</c:v>
                </c:pt>
                <c:pt idx="424">
                  <c:v>1.2</c:v>
                </c:pt>
                <c:pt idx="425">
                  <c:v>1.28</c:v>
                </c:pt>
                <c:pt idx="426">
                  <c:v>1.21</c:v>
                </c:pt>
                <c:pt idx="427">
                  <c:v>1.1399999999999999</c:v>
                </c:pt>
                <c:pt idx="428">
                  <c:v>1.1299999999999999</c:v>
                </c:pt>
                <c:pt idx="429">
                  <c:v>1.07</c:v>
                </c:pt>
                <c:pt idx="430">
                  <c:v>1</c:v>
                </c:pt>
                <c:pt idx="431">
                  <c:v>1</c:v>
                </c:pt>
                <c:pt idx="432">
                  <c:v>1.06</c:v>
                </c:pt>
                <c:pt idx="433">
                  <c:v>1.18</c:v>
                </c:pt>
                <c:pt idx="434">
                  <c:v>1.1499999999999999</c:v>
                </c:pt>
                <c:pt idx="435">
                  <c:v>1.04</c:v>
                </c:pt>
                <c:pt idx="436">
                  <c:v>1.08</c:v>
                </c:pt>
                <c:pt idx="437">
                  <c:v>1.07</c:v>
                </c:pt>
                <c:pt idx="438">
                  <c:v>1.18</c:v>
                </c:pt>
                <c:pt idx="439">
                  <c:v>1.24</c:v>
                </c:pt>
                <c:pt idx="440">
                  <c:v>1.68</c:v>
                </c:pt>
                <c:pt idx="441">
                  <c:v>1.44</c:v>
                </c:pt>
                <c:pt idx="442">
                  <c:v>1.17</c:v>
                </c:pt>
                <c:pt idx="443">
                  <c:v>1.1100000000000001</c:v>
                </c:pt>
                <c:pt idx="444">
                  <c:v>1.03</c:v>
                </c:pt>
                <c:pt idx="445">
                  <c:v>0.98</c:v>
                </c:pt>
                <c:pt idx="446">
                  <c:v>0.98</c:v>
                </c:pt>
                <c:pt idx="447">
                  <c:v>1</c:v>
                </c:pt>
                <c:pt idx="448">
                  <c:v>1</c:v>
                </c:pt>
                <c:pt idx="449">
                  <c:v>1.0900000000000001</c:v>
                </c:pt>
                <c:pt idx="450">
                  <c:v>1.25</c:v>
                </c:pt>
                <c:pt idx="451">
                  <c:v>1.36</c:v>
                </c:pt>
                <c:pt idx="452">
                  <c:v>1.69</c:v>
                </c:pt>
                <c:pt idx="453">
                  <c:v>1.9</c:v>
                </c:pt>
                <c:pt idx="454">
                  <c:v>2.0299999999999998</c:v>
                </c:pt>
                <c:pt idx="455">
                  <c:v>2.19</c:v>
                </c:pt>
                <c:pt idx="456">
                  <c:v>1.87</c:v>
                </c:pt>
                <c:pt idx="457">
                  <c:v>1.52</c:v>
                </c:pt>
                <c:pt idx="458">
                  <c:v>1.34</c:v>
                </c:pt>
                <c:pt idx="459">
                  <c:v>1.06</c:v>
                </c:pt>
                <c:pt idx="460">
                  <c:v>1.02</c:v>
                </c:pt>
                <c:pt idx="461">
                  <c:v>1.03</c:v>
                </c:pt>
                <c:pt idx="462">
                  <c:v>1.04</c:v>
                </c:pt>
                <c:pt idx="463">
                  <c:v>1.1000000000000001</c:v>
                </c:pt>
                <c:pt idx="464">
                  <c:v>1.1200000000000001</c:v>
                </c:pt>
                <c:pt idx="465">
                  <c:v>1.0900000000000001</c:v>
                </c:pt>
                <c:pt idx="466">
                  <c:v>1.08</c:v>
                </c:pt>
                <c:pt idx="467">
                  <c:v>1.19</c:v>
                </c:pt>
                <c:pt idx="468">
                  <c:v>1.1499999999999999</c:v>
                </c:pt>
                <c:pt idx="469">
                  <c:v>1.18</c:v>
                </c:pt>
                <c:pt idx="470">
                  <c:v>1.18</c:v>
                </c:pt>
                <c:pt idx="471">
                  <c:v>1.17</c:v>
                </c:pt>
                <c:pt idx="472">
                  <c:v>1.1499999999999999</c:v>
                </c:pt>
                <c:pt idx="473">
                  <c:v>1.1100000000000001</c:v>
                </c:pt>
                <c:pt idx="474">
                  <c:v>1.56</c:v>
                </c:pt>
                <c:pt idx="475">
                  <c:v>1.8</c:v>
                </c:pt>
                <c:pt idx="476">
                  <c:v>1.93</c:v>
                </c:pt>
                <c:pt idx="477">
                  <c:v>1.81</c:v>
                </c:pt>
                <c:pt idx="478">
                  <c:v>1.87</c:v>
                </c:pt>
                <c:pt idx="479">
                  <c:v>1.4</c:v>
                </c:pt>
                <c:pt idx="480">
                  <c:v>1.49</c:v>
                </c:pt>
                <c:pt idx="481">
                  <c:v>1.27</c:v>
                </c:pt>
                <c:pt idx="482">
                  <c:v>1.2</c:v>
                </c:pt>
                <c:pt idx="483">
                  <c:v>1.1200000000000001</c:v>
                </c:pt>
                <c:pt idx="484">
                  <c:v>1.0900000000000001</c:v>
                </c:pt>
                <c:pt idx="485">
                  <c:v>1.0900000000000001</c:v>
                </c:pt>
                <c:pt idx="486">
                  <c:v>1.1299999999999999</c:v>
                </c:pt>
                <c:pt idx="487">
                  <c:v>1.27</c:v>
                </c:pt>
                <c:pt idx="488">
                  <c:v>1.48</c:v>
                </c:pt>
                <c:pt idx="489">
                  <c:v>1.32</c:v>
                </c:pt>
                <c:pt idx="490">
                  <c:v>1.19</c:v>
                </c:pt>
                <c:pt idx="491">
                  <c:v>1.23</c:v>
                </c:pt>
                <c:pt idx="492">
                  <c:v>1.18</c:v>
                </c:pt>
                <c:pt idx="493">
                  <c:v>1.1499999999999999</c:v>
                </c:pt>
                <c:pt idx="494">
                  <c:v>1.1599999999999999</c:v>
                </c:pt>
                <c:pt idx="495">
                  <c:v>1.2</c:v>
                </c:pt>
                <c:pt idx="496">
                  <c:v>1.28</c:v>
                </c:pt>
                <c:pt idx="497">
                  <c:v>1.28</c:v>
                </c:pt>
                <c:pt idx="498">
                  <c:v>1.22</c:v>
                </c:pt>
                <c:pt idx="499">
                  <c:v>1.19</c:v>
                </c:pt>
                <c:pt idx="500">
                  <c:v>1.1299999999999999</c:v>
                </c:pt>
                <c:pt idx="501">
                  <c:v>1.08</c:v>
                </c:pt>
                <c:pt idx="502">
                  <c:v>1.0900000000000001</c:v>
                </c:pt>
                <c:pt idx="503">
                  <c:v>1.08</c:v>
                </c:pt>
                <c:pt idx="504">
                  <c:v>1.0900000000000001</c:v>
                </c:pt>
                <c:pt idx="505">
                  <c:v>1.08</c:v>
                </c:pt>
                <c:pt idx="506">
                  <c:v>1.08</c:v>
                </c:pt>
                <c:pt idx="507">
                  <c:v>1.05</c:v>
                </c:pt>
                <c:pt idx="508">
                  <c:v>1.05</c:v>
                </c:pt>
                <c:pt idx="509">
                  <c:v>1.1000000000000001</c:v>
                </c:pt>
                <c:pt idx="510">
                  <c:v>1.25</c:v>
                </c:pt>
                <c:pt idx="511">
                  <c:v>1.52</c:v>
                </c:pt>
                <c:pt idx="512">
                  <c:v>1.31</c:v>
                </c:pt>
                <c:pt idx="513">
                  <c:v>1.22</c:v>
                </c:pt>
                <c:pt idx="514">
                  <c:v>1.18</c:v>
                </c:pt>
                <c:pt idx="515">
                  <c:v>1.1399999999999999</c:v>
                </c:pt>
                <c:pt idx="516">
                  <c:v>1.18</c:v>
                </c:pt>
                <c:pt idx="517">
                  <c:v>1.18</c:v>
                </c:pt>
                <c:pt idx="518">
                  <c:v>1.23</c:v>
                </c:pt>
                <c:pt idx="519">
                  <c:v>1.19</c:v>
                </c:pt>
                <c:pt idx="520">
                  <c:v>1.31</c:v>
                </c:pt>
                <c:pt idx="521">
                  <c:v>1.4</c:v>
                </c:pt>
                <c:pt idx="522">
                  <c:v>1.34</c:v>
                </c:pt>
                <c:pt idx="523">
                  <c:v>1.2</c:v>
                </c:pt>
                <c:pt idx="524">
                  <c:v>1.1599999999999999</c:v>
                </c:pt>
                <c:pt idx="525">
                  <c:v>1.1499999999999999</c:v>
                </c:pt>
                <c:pt idx="526">
                  <c:v>1.1000000000000001</c:v>
                </c:pt>
                <c:pt idx="527">
                  <c:v>1.06</c:v>
                </c:pt>
                <c:pt idx="528">
                  <c:v>1.05</c:v>
                </c:pt>
                <c:pt idx="529">
                  <c:v>1.04</c:v>
                </c:pt>
                <c:pt idx="530">
                  <c:v>1.01</c:v>
                </c:pt>
                <c:pt idx="531">
                  <c:v>1</c:v>
                </c:pt>
                <c:pt idx="532">
                  <c:v>1.02</c:v>
                </c:pt>
                <c:pt idx="533">
                  <c:v>1.07</c:v>
                </c:pt>
                <c:pt idx="534">
                  <c:v>1.21</c:v>
                </c:pt>
                <c:pt idx="535">
                  <c:v>1.51</c:v>
                </c:pt>
                <c:pt idx="536">
                  <c:v>1.38</c:v>
                </c:pt>
                <c:pt idx="537">
                  <c:v>1.25</c:v>
                </c:pt>
                <c:pt idx="538">
                  <c:v>1.1599999999999999</c:v>
                </c:pt>
                <c:pt idx="539">
                  <c:v>1.1399999999999999</c:v>
                </c:pt>
                <c:pt idx="540">
                  <c:v>1.05</c:v>
                </c:pt>
                <c:pt idx="541">
                  <c:v>1.07</c:v>
                </c:pt>
                <c:pt idx="542">
                  <c:v>1.07</c:v>
                </c:pt>
                <c:pt idx="543">
                  <c:v>1.1399999999999999</c:v>
                </c:pt>
                <c:pt idx="544">
                  <c:v>1.23</c:v>
                </c:pt>
                <c:pt idx="545">
                  <c:v>1.24</c:v>
                </c:pt>
                <c:pt idx="546">
                  <c:v>1.25</c:v>
                </c:pt>
                <c:pt idx="547">
                  <c:v>1.25</c:v>
                </c:pt>
                <c:pt idx="548">
                  <c:v>1.22</c:v>
                </c:pt>
                <c:pt idx="549">
                  <c:v>1.2</c:v>
                </c:pt>
                <c:pt idx="550">
                  <c:v>1.2</c:v>
                </c:pt>
                <c:pt idx="551">
                  <c:v>1.19</c:v>
                </c:pt>
                <c:pt idx="552">
                  <c:v>1.18</c:v>
                </c:pt>
                <c:pt idx="553">
                  <c:v>1.1599999999999999</c:v>
                </c:pt>
                <c:pt idx="554">
                  <c:v>1.1399999999999999</c:v>
                </c:pt>
                <c:pt idx="555">
                  <c:v>1.1200000000000001</c:v>
                </c:pt>
                <c:pt idx="556">
                  <c:v>1.0900000000000001</c:v>
                </c:pt>
                <c:pt idx="557">
                  <c:v>1.07</c:v>
                </c:pt>
                <c:pt idx="558">
                  <c:v>1.0900000000000001</c:v>
                </c:pt>
                <c:pt idx="559">
                  <c:v>1.1399999999999999</c:v>
                </c:pt>
                <c:pt idx="560">
                  <c:v>1.07</c:v>
                </c:pt>
                <c:pt idx="561">
                  <c:v>1.08</c:v>
                </c:pt>
                <c:pt idx="562">
                  <c:v>1.05</c:v>
                </c:pt>
                <c:pt idx="563">
                  <c:v>1.03</c:v>
                </c:pt>
                <c:pt idx="564">
                  <c:v>1.07</c:v>
                </c:pt>
                <c:pt idx="565">
                  <c:v>1.0900000000000001</c:v>
                </c:pt>
                <c:pt idx="566">
                  <c:v>1.07</c:v>
                </c:pt>
                <c:pt idx="567">
                  <c:v>1.28</c:v>
                </c:pt>
                <c:pt idx="568">
                  <c:v>1.42</c:v>
                </c:pt>
                <c:pt idx="569">
                  <c:v>1.43</c:v>
                </c:pt>
                <c:pt idx="570">
                  <c:v>1.39</c:v>
                </c:pt>
                <c:pt idx="571">
                  <c:v>1.32</c:v>
                </c:pt>
                <c:pt idx="572">
                  <c:v>1.25</c:v>
                </c:pt>
                <c:pt idx="573">
                  <c:v>1.1599999999999999</c:v>
                </c:pt>
                <c:pt idx="574">
                  <c:v>1.1399999999999999</c:v>
                </c:pt>
                <c:pt idx="575">
                  <c:v>1.1299999999999999</c:v>
                </c:pt>
                <c:pt idx="576">
                  <c:v>1.1000000000000001</c:v>
                </c:pt>
                <c:pt idx="577">
                  <c:v>1.1299999999999999</c:v>
                </c:pt>
                <c:pt idx="578">
                  <c:v>1.1000000000000001</c:v>
                </c:pt>
                <c:pt idx="579">
                  <c:v>1.1200000000000001</c:v>
                </c:pt>
                <c:pt idx="580">
                  <c:v>1.1599999999999999</c:v>
                </c:pt>
                <c:pt idx="581">
                  <c:v>1.22</c:v>
                </c:pt>
                <c:pt idx="582">
                  <c:v>1.52</c:v>
                </c:pt>
                <c:pt idx="583">
                  <c:v>1.49</c:v>
                </c:pt>
                <c:pt idx="584">
                  <c:v>1.36</c:v>
                </c:pt>
                <c:pt idx="585">
                  <c:v>1.33</c:v>
                </c:pt>
                <c:pt idx="586">
                  <c:v>1.52</c:v>
                </c:pt>
                <c:pt idx="587">
                  <c:v>1.32</c:v>
                </c:pt>
                <c:pt idx="588">
                  <c:v>1.26</c:v>
                </c:pt>
                <c:pt idx="589">
                  <c:v>1.22</c:v>
                </c:pt>
                <c:pt idx="590">
                  <c:v>1.27</c:v>
                </c:pt>
                <c:pt idx="591">
                  <c:v>1.3</c:v>
                </c:pt>
                <c:pt idx="592">
                  <c:v>1.25</c:v>
                </c:pt>
                <c:pt idx="593">
                  <c:v>1.26</c:v>
                </c:pt>
                <c:pt idx="594">
                  <c:v>1.3</c:v>
                </c:pt>
                <c:pt idx="595">
                  <c:v>1.34</c:v>
                </c:pt>
                <c:pt idx="596">
                  <c:v>1.31</c:v>
                </c:pt>
                <c:pt idx="597">
                  <c:v>1.38</c:v>
                </c:pt>
                <c:pt idx="598">
                  <c:v>1.22</c:v>
                </c:pt>
                <c:pt idx="599">
                  <c:v>1.2</c:v>
                </c:pt>
                <c:pt idx="600">
                  <c:v>1.1599999999999999</c:v>
                </c:pt>
                <c:pt idx="601">
                  <c:v>1.19</c:v>
                </c:pt>
                <c:pt idx="602">
                  <c:v>1.22</c:v>
                </c:pt>
                <c:pt idx="603">
                  <c:v>1.19</c:v>
                </c:pt>
                <c:pt idx="604">
                  <c:v>1.18</c:v>
                </c:pt>
                <c:pt idx="605">
                  <c:v>1.1000000000000001</c:v>
                </c:pt>
                <c:pt idx="606">
                  <c:v>1.07</c:v>
                </c:pt>
                <c:pt idx="607">
                  <c:v>1.06</c:v>
                </c:pt>
                <c:pt idx="608">
                  <c:v>1.06</c:v>
                </c:pt>
                <c:pt idx="609">
                  <c:v>1.1200000000000001</c:v>
                </c:pt>
                <c:pt idx="610">
                  <c:v>1.1599999999999999</c:v>
                </c:pt>
                <c:pt idx="611">
                  <c:v>1.22</c:v>
                </c:pt>
                <c:pt idx="612">
                  <c:v>1.24</c:v>
                </c:pt>
                <c:pt idx="613">
                  <c:v>1.29</c:v>
                </c:pt>
                <c:pt idx="614">
                  <c:v>1.2</c:v>
                </c:pt>
                <c:pt idx="615">
                  <c:v>1.21</c:v>
                </c:pt>
                <c:pt idx="616">
                  <c:v>1.28</c:v>
                </c:pt>
                <c:pt idx="617">
                  <c:v>1.23</c:v>
                </c:pt>
                <c:pt idx="618">
                  <c:v>1.2</c:v>
                </c:pt>
                <c:pt idx="619">
                  <c:v>1.18</c:v>
                </c:pt>
                <c:pt idx="620">
                  <c:v>1.1499999999999999</c:v>
                </c:pt>
                <c:pt idx="621">
                  <c:v>1.1599999999999999</c:v>
                </c:pt>
                <c:pt idx="622">
                  <c:v>1.1000000000000001</c:v>
                </c:pt>
                <c:pt idx="623">
                  <c:v>1.08</c:v>
                </c:pt>
                <c:pt idx="624">
                  <c:v>1.08</c:v>
                </c:pt>
                <c:pt idx="625">
                  <c:v>1.03</c:v>
                </c:pt>
                <c:pt idx="626">
                  <c:v>1.01</c:v>
                </c:pt>
                <c:pt idx="627">
                  <c:v>0.99</c:v>
                </c:pt>
                <c:pt idx="628">
                  <c:v>1.02</c:v>
                </c:pt>
                <c:pt idx="629">
                  <c:v>1.07</c:v>
                </c:pt>
                <c:pt idx="630">
                  <c:v>1.05</c:v>
                </c:pt>
                <c:pt idx="631">
                  <c:v>1.03</c:v>
                </c:pt>
                <c:pt idx="632">
                  <c:v>1.02</c:v>
                </c:pt>
                <c:pt idx="633">
                  <c:v>1.02</c:v>
                </c:pt>
                <c:pt idx="634">
                  <c:v>1.03</c:v>
                </c:pt>
                <c:pt idx="635">
                  <c:v>1.02</c:v>
                </c:pt>
                <c:pt idx="636">
                  <c:v>1.02</c:v>
                </c:pt>
                <c:pt idx="637">
                  <c:v>1.03</c:v>
                </c:pt>
                <c:pt idx="638">
                  <c:v>1.02</c:v>
                </c:pt>
                <c:pt idx="639">
                  <c:v>1.01</c:v>
                </c:pt>
                <c:pt idx="640">
                  <c:v>1.01</c:v>
                </c:pt>
                <c:pt idx="641">
                  <c:v>0.99</c:v>
                </c:pt>
                <c:pt idx="642">
                  <c:v>0.99</c:v>
                </c:pt>
                <c:pt idx="643">
                  <c:v>1</c:v>
                </c:pt>
                <c:pt idx="644">
                  <c:v>0.98</c:v>
                </c:pt>
                <c:pt idx="645">
                  <c:v>0.96</c:v>
                </c:pt>
                <c:pt idx="646">
                  <c:v>0.95</c:v>
                </c:pt>
                <c:pt idx="647">
                  <c:v>0.95</c:v>
                </c:pt>
                <c:pt idx="648">
                  <c:v>0.93</c:v>
                </c:pt>
                <c:pt idx="649">
                  <c:v>0.92</c:v>
                </c:pt>
                <c:pt idx="650">
                  <c:v>0.93</c:v>
                </c:pt>
                <c:pt idx="651">
                  <c:v>0.99</c:v>
                </c:pt>
                <c:pt idx="652">
                  <c:v>1.08</c:v>
                </c:pt>
                <c:pt idx="653">
                  <c:v>1.3</c:v>
                </c:pt>
                <c:pt idx="654">
                  <c:v>1.25</c:v>
                </c:pt>
                <c:pt idx="655">
                  <c:v>1.1299999999999999</c:v>
                </c:pt>
                <c:pt idx="656">
                  <c:v>1.18</c:v>
                </c:pt>
                <c:pt idx="657">
                  <c:v>1.24</c:v>
                </c:pt>
                <c:pt idx="658">
                  <c:v>1.25</c:v>
                </c:pt>
                <c:pt idx="659">
                  <c:v>1.36</c:v>
                </c:pt>
                <c:pt idx="660">
                  <c:v>1.38</c:v>
                </c:pt>
                <c:pt idx="661">
                  <c:v>1.43</c:v>
                </c:pt>
                <c:pt idx="662">
                  <c:v>1.49</c:v>
                </c:pt>
                <c:pt idx="663">
                  <c:v>1.52</c:v>
                </c:pt>
                <c:pt idx="664">
                  <c:v>1.43</c:v>
                </c:pt>
                <c:pt idx="665">
                  <c:v>1.47</c:v>
                </c:pt>
                <c:pt idx="666">
                  <c:v>1.44</c:v>
                </c:pt>
                <c:pt idx="667">
                  <c:v>1.42</c:v>
                </c:pt>
                <c:pt idx="668">
                  <c:v>1.31</c:v>
                </c:pt>
                <c:pt idx="669">
                  <c:v>1.17</c:v>
                </c:pt>
                <c:pt idx="670">
                  <c:v>1.1499999999999999</c:v>
                </c:pt>
              </c:numCache>
            </c:numRef>
          </c:xVal>
          <c:yVal>
            <c:numRef>
              <c:f>'CO-PM winter'!$F$2:$F$672</c:f>
              <c:numCache>
                <c:formatCode>General</c:formatCode>
                <c:ptCount val="671"/>
                <c:pt idx="0">
                  <c:v>42.94</c:v>
                </c:pt>
                <c:pt idx="1">
                  <c:v>47.32</c:v>
                </c:pt>
                <c:pt idx="2">
                  <c:v>51.31</c:v>
                </c:pt>
                <c:pt idx="3">
                  <c:v>50.45</c:v>
                </c:pt>
                <c:pt idx="4">
                  <c:v>54.38</c:v>
                </c:pt>
                <c:pt idx="5">
                  <c:v>55.1</c:v>
                </c:pt>
                <c:pt idx="6">
                  <c:v>70.430000000000007</c:v>
                </c:pt>
                <c:pt idx="7">
                  <c:v>81.83</c:v>
                </c:pt>
                <c:pt idx="8">
                  <c:v>72.91</c:v>
                </c:pt>
                <c:pt idx="9">
                  <c:v>54.29</c:v>
                </c:pt>
                <c:pt idx="10">
                  <c:v>40.159999999999997</c:v>
                </c:pt>
                <c:pt idx="11">
                  <c:v>27.55</c:v>
                </c:pt>
                <c:pt idx="12">
                  <c:v>27.11</c:v>
                </c:pt>
                <c:pt idx="13">
                  <c:v>35.86</c:v>
                </c:pt>
                <c:pt idx="14">
                  <c:v>48.08</c:v>
                </c:pt>
                <c:pt idx="15">
                  <c:v>64.760000000000005</c:v>
                </c:pt>
                <c:pt idx="16">
                  <c:v>81.17</c:v>
                </c:pt>
                <c:pt idx="17">
                  <c:v>73.5</c:v>
                </c:pt>
                <c:pt idx="18">
                  <c:v>75.959999999999994</c:v>
                </c:pt>
                <c:pt idx="19">
                  <c:v>75.67</c:v>
                </c:pt>
                <c:pt idx="20">
                  <c:v>50.58</c:v>
                </c:pt>
                <c:pt idx="21">
                  <c:v>32.72</c:v>
                </c:pt>
                <c:pt idx="22">
                  <c:v>27.57</c:v>
                </c:pt>
                <c:pt idx="23">
                  <c:v>21.08</c:v>
                </c:pt>
                <c:pt idx="24">
                  <c:v>19.47</c:v>
                </c:pt>
                <c:pt idx="25">
                  <c:v>18.87</c:v>
                </c:pt>
                <c:pt idx="26">
                  <c:v>17.829999999999998</c:v>
                </c:pt>
                <c:pt idx="27">
                  <c:v>20.73</c:v>
                </c:pt>
                <c:pt idx="28">
                  <c:v>21.42</c:v>
                </c:pt>
                <c:pt idx="29">
                  <c:v>19.53</c:v>
                </c:pt>
                <c:pt idx="30">
                  <c:v>21.73</c:v>
                </c:pt>
                <c:pt idx="31">
                  <c:v>29.38</c:v>
                </c:pt>
                <c:pt idx="32">
                  <c:v>33.299999999999997</c:v>
                </c:pt>
                <c:pt idx="33">
                  <c:v>25.68</c:v>
                </c:pt>
                <c:pt idx="34">
                  <c:v>24.23</c:v>
                </c:pt>
                <c:pt idx="35">
                  <c:v>25.06</c:v>
                </c:pt>
                <c:pt idx="36">
                  <c:v>25.34</c:v>
                </c:pt>
                <c:pt idx="37">
                  <c:v>26.92</c:v>
                </c:pt>
                <c:pt idx="38">
                  <c:v>30.21</c:v>
                </c:pt>
                <c:pt idx="39">
                  <c:v>30.4</c:v>
                </c:pt>
                <c:pt idx="40">
                  <c:v>33.729999999999997</c:v>
                </c:pt>
                <c:pt idx="41">
                  <c:v>34.9</c:v>
                </c:pt>
                <c:pt idx="42">
                  <c:v>33.92</c:v>
                </c:pt>
                <c:pt idx="43">
                  <c:v>34.630000000000003</c:v>
                </c:pt>
                <c:pt idx="44">
                  <c:v>35.75</c:v>
                </c:pt>
                <c:pt idx="45">
                  <c:v>31.95</c:v>
                </c:pt>
                <c:pt idx="46">
                  <c:v>25.31</c:v>
                </c:pt>
                <c:pt idx="47">
                  <c:v>23.6</c:v>
                </c:pt>
                <c:pt idx="48">
                  <c:v>25.94</c:v>
                </c:pt>
                <c:pt idx="49">
                  <c:v>27.25</c:v>
                </c:pt>
                <c:pt idx="50">
                  <c:v>27.31</c:v>
                </c:pt>
                <c:pt idx="51">
                  <c:v>29.76</c:v>
                </c:pt>
                <c:pt idx="52">
                  <c:v>36.78</c:v>
                </c:pt>
                <c:pt idx="53">
                  <c:v>31.38</c:v>
                </c:pt>
                <c:pt idx="54">
                  <c:v>31.36</c:v>
                </c:pt>
                <c:pt idx="55">
                  <c:v>26.94</c:v>
                </c:pt>
                <c:pt idx="56">
                  <c:v>24.79</c:v>
                </c:pt>
                <c:pt idx="57">
                  <c:v>26.84</c:v>
                </c:pt>
                <c:pt idx="58">
                  <c:v>28.57</c:v>
                </c:pt>
                <c:pt idx="59">
                  <c:v>29.06</c:v>
                </c:pt>
                <c:pt idx="60">
                  <c:v>26.99</c:v>
                </c:pt>
                <c:pt idx="61">
                  <c:v>31.91</c:v>
                </c:pt>
                <c:pt idx="62">
                  <c:v>36.99</c:v>
                </c:pt>
                <c:pt idx="63">
                  <c:v>54.79</c:v>
                </c:pt>
                <c:pt idx="64">
                  <c:v>86.79</c:v>
                </c:pt>
                <c:pt idx="65">
                  <c:v>87.98</c:v>
                </c:pt>
                <c:pt idx="66">
                  <c:v>74.59</c:v>
                </c:pt>
                <c:pt idx="67">
                  <c:v>69.819999999999993</c:v>
                </c:pt>
                <c:pt idx="68">
                  <c:v>66.33</c:v>
                </c:pt>
                <c:pt idx="69">
                  <c:v>59.76</c:v>
                </c:pt>
                <c:pt idx="70">
                  <c:v>55.46</c:v>
                </c:pt>
                <c:pt idx="71">
                  <c:v>53.1</c:v>
                </c:pt>
                <c:pt idx="72">
                  <c:v>53.3</c:v>
                </c:pt>
                <c:pt idx="73">
                  <c:v>52.71</c:v>
                </c:pt>
                <c:pt idx="74">
                  <c:v>50.66</c:v>
                </c:pt>
                <c:pt idx="75">
                  <c:v>50.35</c:v>
                </c:pt>
                <c:pt idx="76">
                  <c:v>48.55</c:v>
                </c:pt>
                <c:pt idx="77">
                  <c:v>51.77</c:v>
                </c:pt>
                <c:pt idx="78">
                  <c:v>44.89</c:v>
                </c:pt>
                <c:pt idx="79">
                  <c:v>36.49</c:v>
                </c:pt>
                <c:pt idx="80">
                  <c:v>27.1</c:v>
                </c:pt>
                <c:pt idx="81">
                  <c:v>24.74</c:v>
                </c:pt>
                <c:pt idx="82">
                  <c:v>25</c:v>
                </c:pt>
                <c:pt idx="83">
                  <c:v>26.72</c:v>
                </c:pt>
                <c:pt idx="84">
                  <c:v>33.79</c:v>
                </c:pt>
                <c:pt idx="85">
                  <c:v>37.229999999999997</c:v>
                </c:pt>
                <c:pt idx="86">
                  <c:v>34.03</c:v>
                </c:pt>
                <c:pt idx="87">
                  <c:v>35.090000000000003</c:v>
                </c:pt>
                <c:pt idx="88">
                  <c:v>33.700000000000003</c:v>
                </c:pt>
                <c:pt idx="89">
                  <c:v>28.48</c:v>
                </c:pt>
                <c:pt idx="90">
                  <c:v>27.25</c:v>
                </c:pt>
                <c:pt idx="91">
                  <c:v>27.3</c:v>
                </c:pt>
                <c:pt idx="92">
                  <c:v>26.8</c:v>
                </c:pt>
                <c:pt idx="93">
                  <c:v>28.77</c:v>
                </c:pt>
                <c:pt idx="94">
                  <c:v>27.19</c:v>
                </c:pt>
                <c:pt idx="95">
                  <c:v>23.69</c:v>
                </c:pt>
                <c:pt idx="96">
                  <c:v>20.75</c:v>
                </c:pt>
                <c:pt idx="97">
                  <c:v>20.010000000000002</c:v>
                </c:pt>
                <c:pt idx="98">
                  <c:v>21.86</c:v>
                </c:pt>
                <c:pt idx="99">
                  <c:v>25.87</c:v>
                </c:pt>
                <c:pt idx="100">
                  <c:v>30.39</c:v>
                </c:pt>
                <c:pt idx="101">
                  <c:v>33.42</c:v>
                </c:pt>
                <c:pt idx="102">
                  <c:v>33.29</c:v>
                </c:pt>
                <c:pt idx="103">
                  <c:v>28.83</c:v>
                </c:pt>
                <c:pt idx="104">
                  <c:v>28.99</c:v>
                </c:pt>
                <c:pt idx="105">
                  <c:v>31.75</c:v>
                </c:pt>
                <c:pt idx="106">
                  <c:v>33.880000000000003</c:v>
                </c:pt>
                <c:pt idx="107">
                  <c:v>37.270000000000003</c:v>
                </c:pt>
                <c:pt idx="108">
                  <c:v>42.51</c:v>
                </c:pt>
                <c:pt idx="109">
                  <c:v>35.04</c:v>
                </c:pt>
                <c:pt idx="110">
                  <c:v>34.64</c:v>
                </c:pt>
                <c:pt idx="111">
                  <c:v>31.47</c:v>
                </c:pt>
                <c:pt idx="112">
                  <c:v>26.58</c:v>
                </c:pt>
                <c:pt idx="113">
                  <c:v>24.47</c:v>
                </c:pt>
                <c:pt idx="114">
                  <c:v>23.11</c:v>
                </c:pt>
                <c:pt idx="115">
                  <c:v>26.17</c:v>
                </c:pt>
                <c:pt idx="116">
                  <c:v>22.18</c:v>
                </c:pt>
                <c:pt idx="117">
                  <c:v>19.95</c:v>
                </c:pt>
                <c:pt idx="118">
                  <c:v>18.760000000000002</c:v>
                </c:pt>
                <c:pt idx="119">
                  <c:v>17.36</c:v>
                </c:pt>
                <c:pt idx="120">
                  <c:v>17.05</c:v>
                </c:pt>
                <c:pt idx="121">
                  <c:v>17.14</c:v>
                </c:pt>
                <c:pt idx="122">
                  <c:v>17.64</c:v>
                </c:pt>
                <c:pt idx="123">
                  <c:v>17.78</c:v>
                </c:pt>
                <c:pt idx="124">
                  <c:v>21.6</c:v>
                </c:pt>
                <c:pt idx="125">
                  <c:v>19.489999999999998</c:v>
                </c:pt>
                <c:pt idx="126">
                  <c:v>18.63</c:v>
                </c:pt>
                <c:pt idx="127">
                  <c:v>17.579999999999998</c:v>
                </c:pt>
                <c:pt idx="128">
                  <c:v>22.1</c:v>
                </c:pt>
                <c:pt idx="129">
                  <c:v>22.92</c:v>
                </c:pt>
                <c:pt idx="130">
                  <c:v>23.42</c:v>
                </c:pt>
                <c:pt idx="131">
                  <c:v>26.2</c:v>
                </c:pt>
                <c:pt idx="132">
                  <c:v>24.74</c:v>
                </c:pt>
                <c:pt idx="133">
                  <c:v>31.66</c:v>
                </c:pt>
                <c:pt idx="134">
                  <c:v>36.79</c:v>
                </c:pt>
                <c:pt idx="135">
                  <c:v>48.96</c:v>
                </c:pt>
                <c:pt idx="136">
                  <c:v>51.57</c:v>
                </c:pt>
                <c:pt idx="137">
                  <c:v>56.31</c:v>
                </c:pt>
                <c:pt idx="138">
                  <c:v>48.99</c:v>
                </c:pt>
                <c:pt idx="139">
                  <c:v>41.39</c:v>
                </c:pt>
                <c:pt idx="140">
                  <c:v>44.19</c:v>
                </c:pt>
                <c:pt idx="141">
                  <c:v>40.64</c:v>
                </c:pt>
                <c:pt idx="142">
                  <c:v>44.68</c:v>
                </c:pt>
                <c:pt idx="143">
                  <c:v>52.56</c:v>
                </c:pt>
                <c:pt idx="144">
                  <c:v>71.63</c:v>
                </c:pt>
                <c:pt idx="145">
                  <c:v>65.53</c:v>
                </c:pt>
                <c:pt idx="146">
                  <c:v>47.45</c:v>
                </c:pt>
                <c:pt idx="147">
                  <c:v>40.67</c:v>
                </c:pt>
                <c:pt idx="148">
                  <c:v>42.61</c:v>
                </c:pt>
                <c:pt idx="149">
                  <c:v>28.02</c:v>
                </c:pt>
                <c:pt idx="150">
                  <c:v>27.16</c:v>
                </c:pt>
                <c:pt idx="151">
                  <c:v>26.02</c:v>
                </c:pt>
                <c:pt idx="152">
                  <c:v>25.99</c:v>
                </c:pt>
                <c:pt idx="153">
                  <c:v>32.32</c:v>
                </c:pt>
                <c:pt idx="154">
                  <c:v>31.17</c:v>
                </c:pt>
                <c:pt idx="155">
                  <c:v>35.04</c:v>
                </c:pt>
                <c:pt idx="156">
                  <c:v>40.950000000000003</c:v>
                </c:pt>
                <c:pt idx="157">
                  <c:v>69.67</c:v>
                </c:pt>
                <c:pt idx="158">
                  <c:v>71.599999999999994</c:v>
                </c:pt>
                <c:pt idx="159">
                  <c:v>62.81</c:v>
                </c:pt>
                <c:pt idx="160">
                  <c:v>64.42</c:v>
                </c:pt>
                <c:pt idx="161">
                  <c:v>78.989999999999995</c:v>
                </c:pt>
                <c:pt idx="162">
                  <c:v>89.65</c:v>
                </c:pt>
                <c:pt idx="163">
                  <c:v>113.59</c:v>
                </c:pt>
                <c:pt idx="164">
                  <c:v>97.65</c:v>
                </c:pt>
                <c:pt idx="165">
                  <c:v>72.97</c:v>
                </c:pt>
                <c:pt idx="166">
                  <c:v>65.05</c:v>
                </c:pt>
                <c:pt idx="167">
                  <c:v>62.16</c:v>
                </c:pt>
                <c:pt idx="168">
                  <c:v>42.7</c:v>
                </c:pt>
                <c:pt idx="169">
                  <c:v>45.33</c:v>
                </c:pt>
                <c:pt idx="170">
                  <c:v>58.95</c:v>
                </c:pt>
                <c:pt idx="171">
                  <c:v>65.61</c:v>
                </c:pt>
                <c:pt idx="172">
                  <c:v>71.260000000000005</c:v>
                </c:pt>
                <c:pt idx="173">
                  <c:v>87.76</c:v>
                </c:pt>
                <c:pt idx="174">
                  <c:v>83.69</c:v>
                </c:pt>
                <c:pt idx="175">
                  <c:v>78.010000000000005</c:v>
                </c:pt>
                <c:pt idx="176">
                  <c:v>74.36</c:v>
                </c:pt>
                <c:pt idx="177">
                  <c:v>63.21</c:v>
                </c:pt>
                <c:pt idx="178">
                  <c:v>73.569999999999993</c:v>
                </c:pt>
                <c:pt idx="179">
                  <c:v>76.67</c:v>
                </c:pt>
                <c:pt idx="180">
                  <c:v>70.45</c:v>
                </c:pt>
                <c:pt idx="181">
                  <c:v>58.46</c:v>
                </c:pt>
                <c:pt idx="182">
                  <c:v>48.79</c:v>
                </c:pt>
                <c:pt idx="183">
                  <c:v>46.39</c:v>
                </c:pt>
                <c:pt idx="184">
                  <c:v>43.63</c:v>
                </c:pt>
                <c:pt idx="185">
                  <c:v>41.82</c:v>
                </c:pt>
                <c:pt idx="186">
                  <c:v>39.590000000000003</c:v>
                </c:pt>
                <c:pt idx="187">
                  <c:v>35.18</c:v>
                </c:pt>
                <c:pt idx="188">
                  <c:v>36.020000000000003</c:v>
                </c:pt>
                <c:pt idx="189">
                  <c:v>35.53</c:v>
                </c:pt>
                <c:pt idx="190">
                  <c:v>32.35</c:v>
                </c:pt>
                <c:pt idx="191">
                  <c:v>31.43</c:v>
                </c:pt>
                <c:pt idx="192">
                  <c:v>34.26</c:v>
                </c:pt>
                <c:pt idx="193">
                  <c:v>33.299999999999997</c:v>
                </c:pt>
                <c:pt idx="194">
                  <c:v>33.08</c:v>
                </c:pt>
                <c:pt idx="195">
                  <c:v>34.04</c:v>
                </c:pt>
                <c:pt idx="196">
                  <c:v>34.369999999999997</c:v>
                </c:pt>
                <c:pt idx="197">
                  <c:v>26.94</c:v>
                </c:pt>
                <c:pt idx="198">
                  <c:v>19.850000000000001</c:v>
                </c:pt>
                <c:pt idx="199">
                  <c:v>25.11</c:v>
                </c:pt>
                <c:pt idx="200">
                  <c:v>23.96</c:v>
                </c:pt>
                <c:pt idx="201">
                  <c:v>19.82</c:v>
                </c:pt>
                <c:pt idx="202">
                  <c:v>20.63</c:v>
                </c:pt>
                <c:pt idx="203">
                  <c:v>38.03</c:v>
                </c:pt>
                <c:pt idx="204">
                  <c:v>52.11</c:v>
                </c:pt>
                <c:pt idx="205">
                  <c:v>56.44</c:v>
                </c:pt>
                <c:pt idx="206">
                  <c:v>56.25</c:v>
                </c:pt>
                <c:pt idx="207">
                  <c:v>68.48</c:v>
                </c:pt>
                <c:pt idx="208">
                  <c:v>55</c:v>
                </c:pt>
                <c:pt idx="209">
                  <c:v>63.91</c:v>
                </c:pt>
                <c:pt idx="210">
                  <c:v>93.41</c:v>
                </c:pt>
                <c:pt idx="211">
                  <c:v>75.739999999999995</c:v>
                </c:pt>
                <c:pt idx="212">
                  <c:v>62.22</c:v>
                </c:pt>
                <c:pt idx="213">
                  <c:v>68.13</c:v>
                </c:pt>
                <c:pt idx="214">
                  <c:v>63.93</c:v>
                </c:pt>
                <c:pt idx="215">
                  <c:v>48.16</c:v>
                </c:pt>
                <c:pt idx="216">
                  <c:v>43.73</c:v>
                </c:pt>
                <c:pt idx="217">
                  <c:v>43.78</c:v>
                </c:pt>
                <c:pt idx="218">
                  <c:v>51.36</c:v>
                </c:pt>
                <c:pt idx="219">
                  <c:v>79.59</c:v>
                </c:pt>
                <c:pt idx="220">
                  <c:v>65.989999999999995</c:v>
                </c:pt>
                <c:pt idx="221">
                  <c:v>43.27</c:v>
                </c:pt>
                <c:pt idx="222">
                  <c:v>35.31</c:v>
                </c:pt>
                <c:pt idx="223">
                  <c:v>25.96</c:v>
                </c:pt>
                <c:pt idx="224">
                  <c:v>23.43</c:v>
                </c:pt>
                <c:pt idx="225">
                  <c:v>24.32</c:v>
                </c:pt>
                <c:pt idx="226">
                  <c:v>26.05</c:v>
                </c:pt>
                <c:pt idx="227">
                  <c:v>39.090000000000003</c:v>
                </c:pt>
                <c:pt idx="228">
                  <c:v>59.29</c:v>
                </c:pt>
                <c:pt idx="229">
                  <c:v>40.51</c:v>
                </c:pt>
                <c:pt idx="230">
                  <c:v>57.2</c:v>
                </c:pt>
                <c:pt idx="231">
                  <c:v>53.33</c:v>
                </c:pt>
                <c:pt idx="232">
                  <c:v>61.14</c:v>
                </c:pt>
                <c:pt idx="233">
                  <c:v>42.37</c:v>
                </c:pt>
                <c:pt idx="234">
                  <c:v>36.200000000000003</c:v>
                </c:pt>
                <c:pt idx="235">
                  <c:v>36.82</c:v>
                </c:pt>
                <c:pt idx="236">
                  <c:v>34.270000000000003</c:v>
                </c:pt>
                <c:pt idx="237">
                  <c:v>32.17</c:v>
                </c:pt>
                <c:pt idx="238">
                  <c:v>33.049999999999997</c:v>
                </c:pt>
                <c:pt idx="239">
                  <c:v>33.76</c:v>
                </c:pt>
                <c:pt idx="240">
                  <c:v>30.31</c:v>
                </c:pt>
                <c:pt idx="241">
                  <c:v>41.22</c:v>
                </c:pt>
                <c:pt idx="242">
                  <c:v>57.8</c:v>
                </c:pt>
                <c:pt idx="243">
                  <c:v>75.959999999999994</c:v>
                </c:pt>
                <c:pt idx="244">
                  <c:v>86.48</c:v>
                </c:pt>
                <c:pt idx="245">
                  <c:v>83.4</c:v>
                </c:pt>
                <c:pt idx="246">
                  <c:v>87.06</c:v>
                </c:pt>
                <c:pt idx="247">
                  <c:v>81.62</c:v>
                </c:pt>
                <c:pt idx="248">
                  <c:v>72.319999999999993</c:v>
                </c:pt>
                <c:pt idx="249">
                  <c:v>87.38</c:v>
                </c:pt>
                <c:pt idx="250">
                  <c:v>109.16</c:v>
                </c:pt>
                <c:pt idx="251">
                  <c:v>59.04</c:v>
                </c:pt>
                <c:pt idx="252">
                  <c:v>41.64</c:v>
                </c:pt>
                <c:pt idx="253">
                  <c:v>39.299999999999997</c:v>
                </c:pt>
                <c:pt idx="254">
                  <c:v>35.15</c:v>
                </c:pt>
                <c:pt idx="255">
                  <c:v>32.39</c:v>
                </c:pt>
                <c:pt idx="256">
                  <c:v>30.93</c:v>
                </c:pt>
                <c:pt idx="257">
                  <c:v>30.82</c:v>
                </c:pt>
                <c:pt idx="258">
                  <c:v>28.77</c:v>
                </c:pt>
                <c:pt idx="259">
                  <c:v>26.06</c:v>
                </c:pt>
                <c:pt idx="260">
                  <c:v>22.75</c:v>
                </c:pt>
                <c:pt idx="261">
                  <c:v>21.28</c:v>
                </c:pt>
                <c:pt idx="262">
                  <c:v>18.78</c:v>
                </c:pt>
                <c:pt idx="263">
                  <c:v>16.97</c:v>
                </c:pt>
                <c:pt idx="264">
                  <c:v>19.45</c:v>
                </c:pt>
                <c:pt idx="265">
                  <c:v>19.7</c:v>
                </c:pt>
                <c:pt idx="266">
                  <c:v>19.989999999999998</c:v>
                </c:pt>
                <c:pt idx="267">
                  <c:v>30.06</c:v>
                </c:pt>
                <c:pt idx="268">
                  <c:v>38.130000000000003</c:v>
                </c:pt>
                <c:pt idx="269">
                  <c:v>18.739999999999998</c:v>
                </c:pt>
                <c:pt idx="270">
                  <c:v>19.5</c:v>
                </c:pt>
                <c:pt idx="271">
                  <c:v>16.62</c:v>
                </c:pt>
                <c:pt idx="272">
                  <c:v>15.74</c:v>
                </c:pt>
                <c:pt idx="273">
                  <c:v>14.4</c:v>
                </c:pt>
                <c:pt idx="274">
                  <c:v>15.78</c:v>
                </c:pt>
                <c:pt idx="275">
                  <c:v>19.52</c:v>
                </c:pt>
                <c:pt idx="276">
                  <c:v>35.33</c:v>
                </c:pt>
                <c:pt idx="277">
                  <c:v>18.02</c:v>
                </c:pt>
                <c:pt idx="278">
                  <c:v>47.79</c:v>
                </c:pt>
                <c:pt idx="279">
                  <c:v>51.84</c:v>
                </c:pt>
                <c:pt idx="280">
                  <c:v>54.85</c:v>
                </c:pt>
                <c:pt idx="281">
                  <c:v>40.17</c:v>
                </c:pt>
                <c:pt idx="282">
                  <c:v>38.68</c:v>
                </c:pt>
                <c:pt idx="283">
                  <c:v>35.75</c:v>
                </c:pt>
                <c:pt idx="284">
                  <c:v>26.53</c:v>
                </c:pt>
                <c:pt idx="285">
                  <c:v>19.809999999999999</c:v>
                </c:pt>
                <c:pt idx="286">
                  <c:v>16.66</c:v>
                </c:pt>
                <c:pt idx="287">
                  <c:v>15.66</c:v>
                </c:pt>
                <c:pt idx="288">
                  <c:v>14.67</c:v>
                </c:pt>
                <c:pt idx="289">
                  <c:v>17.47</c:v>
                </c:pt>
                <c:pt idx="290">
                  <c:v>19.12</c:v>
                </c:pt>
                <c:pt idx="291">
                  <c:v>20.03</c:v>
                </c:pt>
                <c:pt idx="292">
                  <c:v>18.82</c:v>
                </c:pt>
                <c:pt idx="293">
                  <c:v>21.21</c:v>
                </c:pt>
                <c:pt idx="294">
                  <c:v>22.31</c:v>
                </c:pt>
                <c:pt idx="295">
                  <c:v>25.33</c:v>
                </c:pt>
                <c:pt idx="296">
                  <c:v>30.85</c:v>
                </c:pt>
                <c:pt idx="297">
                  <c:v>37.82</c:v>
                </c:pt>
                <c:pt idx="298">
                  <c:v>36.15</c:v>
                </c:pt>
                <c:pt idx="299">
                  <c:v>40.659999999999997</c:v>
                </c:pt>
                <c:pt idx="300">
                  <c:v>57.1</c:v>
                </c:pt>
                <c:pt idx="301">
                  <c:v>34.090000000000003</c:v>
                </c:pt>
                <c:pt idx="302">
                  <c:v>27.71</c:v>
                </c:pt>
                <c:pt idx="303">
                  <c:v>17.34</c:v>
                </c:pt>
                <c:pt idx="304">
                  <c:v>38.06</c:v>
                </c:pt>
                <c:pt idx="305">
                  <c:v>53.83</c:v>
                </c:pt>
                <c:pt idx="306">
                  <c:v>52.64</c:v>
                </c:pt>
                <c:pt idx="307">
                  <c:v>52.27</c:v>
                </c:pt>
                <c:pt idx="308">
                  <c:v>45.71</c:v>
                </c:pt>
                <c:pt idx="309">
                  <c:v>36.630000000000003</c:v>
                </c:pt>
                <c:pt idx="310">
                  <c:v>37.35</c:v>
                </c:pt>
                <c:pt idx="311">
                  <c:v>35.270000000000003</c:v>
                </c:pt>
                <c:pt idx="312">
                  <c:v>34.06</c:v>
                </c:pt>
                <c:pt idx="313">
                  <c:v>19.420000000000002</c:v>
                </c:pt>
                <c:pt idx="314">
                  <c:v>20.41</c:v>
                </c:pt>
                <c:pt idx="315">
                  <c:v>19.170000000000002</c:v>
                </c:pt>
                <c:pt idx="316">
                  <c:v>20.04</c:v>
                </c:pt>
                <c:pt idx="317">
                  <c:v>22.42</c:v>
                </c:pt>
                <c:pt idx="318">
                  <c:v>14.92</c:v>
                </c:pt>
                <c:pt idx="319">
                  <c:v>10.62</c:v>
                </c:pt>
                <c:pt idx="320">
                  <c:v>15.35</c:v>
                </c:pt>
                <c:pt idx="321">
                  <c:v>13.29</c:v>
                </c:pt>
                <c:pt idx="322">
                  <c:v>17.34</c:v>
                </c:pt>
                <c:pt idx="323">
                  <c:v>13.65</c:v>
                </c:pt>
                <c:pt idx="324">
                  <c:v>14.47</c:v>
                </c:pt>
                <c:pt idx="325">
                  <c:v>11.74</c:v>
                </c:pt>
                <c:pt idx="326">
                  <c:v>6.85</c:v>
                </c:pt>
                <c:pt idx="327">
                  <c:v>4.88</c:v>
                </c:pt>
                <c:pt idx="328">
                  <c:v>4.38</c:v>
                </c:pt>
                <c:pt idx="329">
                  <c:v>5.71</c:v>
                </c:pt>
                <c:pt idx="330">
                  <c:v>5.91</c:v>
                </c:pt>
                <c:pt idx="331">
                  <c:v>5.31</c:v>
                </c:pt>
                <c:pt idx="332">
                  <c:v>5.45</c:v>
                </c:pt>
                <c:pt idx="333">
                  <c:v>5.51</c:v>
                </c:pt>
                <c:pt idx="334">
                  <c:v>5.43</c:v>
                </c:pt>
                <c:pt idx="335">
                  <c:v>11.22</c:v>
                </c:pt>
                <c:pt idx="336">
                  <c:v>12.77</c:v>
                </c:pt>
                <c:pt idx="337">
                  <c:v>16.559999999999999</c:v>
                </c:pt>
                <c:pt idx="338">
                  <c:v>15.2</c:v>
                </c:pt>
                <c:pt idx="339">
                  <c:v>18.05</c:v>
                </c:pt>
                <c:pt idx="340">
                  <c:v>23.54</c:v>
                </c:pt>
                <c:pt idx="341">
                  <c:v>24.85</c:v>
                </c:pt>
                <c:pt idx="342">
                  <c:v>21.66</c:v>
                </c:pt>
                <c:pt idx="343">
                  <c:v>21.69</c:v>
                </c:pt>
                <c:pt idx="344">
                  <c:v>27.17</c:v>
                </c:pt>
                <c:pt idx="345">
                  <c:v>30.56</c:v>
                </c:pt>
                <c:pt idx="346">
                  <c:v>33.99</c:v>
                </c:pt>
                <c:pt idx="347">
                  <c:v>39.06</c:v>
                </c:pt>
                <c:pt idx="348">
                  <c:v>29.41</c:v>
                </c:pt>
                <c:pt idx="349">
                  <c:v>27.54</c:v>
                </c:pt>
                <c:pt idx="350">
                  <c:v>23.77</c:v>
                </c:pt>
                <c:pt idx="351">
                  <c:v>19.690000000000001</c:v>
                </c:pt>
                <c:pt idx="352">
                  <c:v>20.03</c:v>
                </c:pt>
                <c:pt idx="353">
                  <c:v>19.829999999999998</c:v>
                </c:pt>
                <c:pt idx="354">
                  <c:v>19.48</c:v>
                </c:pt>
                <c:pt idx="355">
                  <c:v>19.32</c:v>
                </c:pt>
                <c:pt idx="356">
                  <c:v>17.66</c:v>
                </c:pt>
                <c:pt idx="357">
                  <c:v>16.989999999999998</c:v>
                </c:pt>
                <c:pt idx="358">
                  <c:v>15.55</c:v>
                </c:pt>
                <c:pt idx="359">
                  <c:v>16.329999999999998</c:v>
                </c:pt>
                <c:pt idx="360">
                  <c:v>19.52</c:v>
                </c:pt>
                <c:pt idx="361">
                  <c:v>22.99</c:v>
                </c:pt>
                <c:pt idx="362">
                  <c:v>21.84</c:v>
                </c:pt>
                <c:pt idx="363">
                  <c:v>20.85</c:v>
                </c:pt>
                <c:pt idx="364">
                  <c:v>25.1</c:v>
                </c:pt>
                <c:pt idx="365">
                  <c:v>20.09</c:v>
                </c:pt>
                <c:pt idx="366">
                  <c:v>18.12</c:v>
                </c:pt>
                <c:pt idx="367">
                  <c:v>24.82</c:v>
                </c:pt>
                <c:pt idx="368">
                  <c:v>26.99</c:v>
                </c:pt>
                <c:pt idx="369">
                  <c:v>24.08</c:v>
                </c:pt>
                <c:pt idx="370">
                  <c:v>23.96</c:v>
                </c:pt>
                <c:pt idx="371">
                  <c:v>14.37</c:v>
                </c:pt>
                <c:pt idx="372">
                  <c:v>25.42</c:v>
                </c:pt>
                <c:pt idx="373">
                  <c:v>24.73</c:v>
                </c:pt>
                <c:pt idx="374">
                  <c:v>16.829999999999998</c:v>
                </c:pt>
                <c:pt idx="375">
                  <c:v>18</c:v>
                </c:pt>
                <c:pt idx="376">
                  <c:v>21.7</c:v>
                </c:pt>
                <c:pt idx="377">
                  <c:v>54.72</c:v>
                </c:pt>
                <c:pt idx="378">
                  <c:v>60.26</c:v>
                </c:pt>
                <c:pt idx="379">
                  <c:v>33.99</c:v>
                </c:pt>
                <c:pt idx="380">
                  <c:v>19.97</c:v>
                </c:pt>
                <c:pt idx="381">
                  <c:v>18.68</c:v>
                </c:pt>
                <c:pt idx="382">
                  <c:v>13.46</c:v>
                </c:pt>
                <c:pt idx="383">
                  <c:v>12.64</c:v>
                </c:pt>
                <c:pt idx="384">
                  <c:v>16.399999999999999</c:v>
                </c:pt>
                <c:pt idx="385">
                  <c:v>11.32</c:v>
                </c:pt>
                <c:pt idx="386">
                  <c:v>9.27</c:v>
                </c:pt>
                <c:pt idx="387">
                  <c:v>7.04</c:v>
                </c:pt>
                <c:pt idx="388">
                  <c:v>5.51</c:v>
                </c:pt>
                <c:pt idx="389">
                  <c:v>6.6</c:v>
                </c:pt>
                <c:pt idx="390">
                  <c:v>6.88</c:v>
                </c:pt>
                <c:pt idx="391">
                  <c:v>11.56</c:v>
                </c:pt>
                <c:pt idx="392">
                  <c:v>8.6300000000000008</c:v>
                </c:pt>
                <c:pt idx="393">
                  <c:v>16.05</c:v>
                </c:pt>
                <c:pt idx="394">
                  <c:v>19.23</c:v>
                </c:pt>
                <c:pt idx="395">
                  <c:v>19.04</c:v>
                </c:pt>
                <c:pt idx="396">
                  <c:v>19.920000000000002</c:v>
                </c:pt>
                <c:pt idx="397">
                  <c:v>19.97</c:v>
                </c:pt>
                <c:pt idx="398">
                  <c:v>19.18</c:v>
                </c:pt>
                <c:pt idx="399">
                  <c:v>17.93</c:v>
                </c:pt>
                <c:pt idx="400">
                  <c:v>20.93</c:v>
                </c:pt>
                <c:pt idx="401">
                  <c:v>24.83</c:v>
                </c:pt>
                <c:pt idx="402">
                  <c:v>22.23</c:v>
                </c:pt>
                <c:pt idx="403">
                  <c:v>20.63</c:v>
                </c:pt>
                <c:pt idx="404">
                  <c:v>24.08</c:v>
                </c:pt>
                <c:pt idx="405">
                  <c:v>24.35</c:v>
                </c:pt>
                <c:pt idx="406">
                  <c:v>20.079999999999998</c:v>
                </c:pt>
                <c:pt idx="407">
                  <c:v>16.09</c:v>
                </c:pt>
                <c:pt idx="408">
                  <c:v>12.39</c:v>
                </c:pt>
                <c:pt idx="409">
                  <c:v>13.39</c:v>
                </c:pt>
                <c:pt idx="410">
                  <c:v>14.93</c:v>
                </c:pt>
                <c:pt idx="411">
                  <c:v>19.09</c:v>
                </c:pt>
                <c:pt idx="412">
                  <c:v>8.1300000000000008</c:v>
                </c:pt>
                <c:pt idx="413">
                  <c:v>3.23</c:v>
                </c:pt>
                <c:pt idx="414">
                  <c:v>2.64</c:v>
                </c:pt>
                <c:pt idx="415">
                  <c:v>3.95</c:v>
                </c:pt>
                <c:pt idx="416">
                  <c:v>7.7</c:v>
                </c:pt>
                <c:pt idx="417">
                  <c:v>9.98</c:v>
                </c:pt>
                <c:pt idx="418">
                  <c:v>7.78</c:v>
                </c:pt>
                <c:pt idx="419">
                  <c:v>11.37</c:v>
                </c:pt>
                <c:pt idx="420">
                  <c:v>18.829999999999998</c:v>
                </c:pt>
                <c:pt idx="421">
                  <c:v>27.11</c:v>
                </c:pt>
                <c:pt idx="422">
                  <c:v>25.04</c:v>
                </c:pt>
                <c:pt idx="423">
                  <c:v>28.97</c:v>
                </c:pt>
                <c:pt idx="424">
                  <c:v>23.57</c:v>
                </c:pt>
                <c:pt idx="425">
                  <c:v>35.97</c:v>
                </c:pt>
                <c:pt idx="426">
                  <c:v>35.9</c:v>
                </c:pt>
                <c:pt idx="427">
                  <c:v>42.97</c:v>
                </c:pt>
                <c:pt idx="428">
                  <c:v>42.32</c:v>
                </c:pt>
                <c:pt idx="429">
                  <c:v>29.87</c:v>
                </c:pt>
                <c:pt idx="430">
                  <c:v>29.07</c:v>
                </c:pt>
                <c:pt idx="431">
                  <c:v>29.77</c:v>
                </c:pt>
                <c:pt idx="432">
                  <c:v>31.97</c:v>
                </c:pt>
                <c:pt idx="433">
                  <c:v>41.4</c:v>
                </c:pt>
                <c:pt idx="434">
                  <c:v>38.770000000000003</c:v>
                </c:pt>
                <c:pt idx="435">
                  <c:v>28.59</c:v>
                </c:pt>
                <c:pt idx="436">
                  <c:v>32.42</c:v>
                </c:pt>
                <c:pt idx="437">
                  <c:v>34.229999999999997</c:v>
                </c:pt>
                <c:pt idx="438">
                  <c:v>43.04</c:v>
                </c:pt>
                <c:pt idx="439">
                  <c:v>43.42</c:v>
                </c:pt>
                <c:pt idx="440">
                  <c:v>69.53</c:v>
                </c:pt>
                <c:pt idx="441">
                  <c:v>64.53</c:v>
                </c:pt>
                <c:pt idx="442">
                  <c:v>50.26</c:v>
                </c:pt>
                <c:pt idx="443">
                  <c:v>41.91</c:v>
                </c:pt>
                <c:pt idx="444">
                  <c:v>31.13</c:v>
                </c:pt>
                <c:pt idx="445">
                  <c:v>29.57</c:v>
                </c:pt>
                <c:pt idx="446">
                  <c:v>33.79</c:v>
                </c:pt>
                <c:pt idx="447">
                  <c:v>37.07</c:v>
                </c:pt>
                <c:pt idx="448">
                  <c:v>32.700000000000003</c:v>
                </c:pt>
                <c:pt idx="449">
                  <c:v>33.85</c:v>
                </c:pt>
                <c:pt idx="450">
                  <c:v>43.86</c:v>
                </c:pt>
                <c:pt idx="451">
                  <c:v>56.01</c:v>
                </c:pt>
                <c:pt idx="452">
                  <c:v>77.180000000000007</c:v>
                </c:pt>
                <c:pt idx="453">
                  <c:v>85.63</c:v>
                </c:pt>
                <c:pt idx="454">
                  <c:v>94.99</c:v>
                </c:pt>
                <c:pt idx="455">
                  <c:v>107.07</c:v>
                </c:pt>
                <c:pt idx="456">
                  <c:v>86.15</c:v>
                </c:pt>
                <c:pt idx="457">
                  <c:v>62.5</c:v>
                </c:pt>
                <c:pt idx="458">
                  <c:v>48.98</c:v>
                </c:pt>
                <c:pt idx="459">
                  <c:v>32</c:v>
                </c:pt>
                <c:pt idx="460">
                  <c:v>28.31</c:v>
                </c:pt>
                <c:pt idx="461">
                  <c:v>27.91</c:v>
                </c:pt>
                <c:pt idx="462">
                  <c:v>28.18</c:v>
                </c:pt>
                <c:pt idx="463">
                  <c:v>30.3</c:v>
                </c:pt>
                <c:pt idx="464">
                  <c:v>29.29</c:v>
                </c:pt>
                <c:pt idx="465">
                  <c:v>27.35</c:v>
                </c:pt>
                <c:pt idx="466">
                  <c:v>25.14</c:v>
                </c:pt>
                <c:pt idx="467">
                  <c:v>26.33</c:v>
                </c:pt>
                <c:pt idx="468">
                  <c:v>24.86</c:v>
                </c:pt>
                <c:pt idx="469">
                  <c:v>28.72</c:v>
                </c:pt>
                <c:pt idx="470">
                  <c:v>30.68</c:v>
                </c:pt>
                <c:pt idx="471">
                  <c:v>30.83</c:v>
                </c:pt>
                <c:pt idx="472">
                  <c:v>28.6</c:v>
                </c:pt>
                <c:pt idx="473">
                  <c:v>21.08</c:v>
                </c:pt>
                <c:pt idx="474">
                  <c:v>50.97</c:v>
                </c:pt>
                <c:pt idx="475">
                  <c:v>51.56</c:v>
                </c:pt>
                <c:pt idx="476">
                  <c:v>65.489999999999995</c:v>
                </c:pt>
                <c:pt idx="477">
                  <c:v>65.59</c:v>
                </c:pt>
                <c:pt idx="478">
                  <c:v>58.32</c:v>
                </c:pt>
                <c:pt idx="479">
                  <c:v>39.04</c:v>
                </c:pt>
                <c:pt idx="480">
                  <c:v>46.92</c:v>
                </c:pt>
                <c:pt idx="481">
                  <c:v>45.01</c:v>
                </c:pt>
                <c:pt idx="482">
                  <c:v>30.58</c:v>
                </c:pt>
                <c:pt idx="483">
                  <c:v>21.61</c:v>
                </c:pt>
                <c:pt idx="484">
                  <c:v>17.399999999999999</c:v>
                </c:pt>
                <c:pt idx="485">
                  <c:v>20.91</c:v>
                </c:pt>
                <c:pt idx="486">
                  <c:v>19.45</c:v>
                </c:pt>
                <c:pt idx="487">
                  <c:v>23.15</c:v>
                </c:pt>
                <c:pt idx="488">
                  <c:v>25.98</c:v>
                </c:pt>
                <c:pt idx="489">
                  <c:v>21.82</c:v>
                </c:pt>
                <c:pt idx="490">
                  <c:v>17.3</c:v>
                </c:pt>
                <c:pt idx="491">
                  <c:v>20.16</c:v>
                </c:pt>
                <c:pt idx="492">
                  <c:v>21.22</c:v>
                </c:pt>
                <c:pt idx="493">
                  <c:v>23.76</c:v>
                </c:pt>
                <c:pt idx="494">
                  <c:v>25.73</c:v>
                </c:pt>
                <c:pt idx="495">
                  <c:v>22.4</c:v>
                </c:pt>
                <c:pt idx="496">
                  <c:v>23.62</c:v>
                </c:pt>
                <c:pt idx="497">
                  <c:v>26.19</c:v>
                </c:pt>
                <c:pt idx="498">
                  <c:v>27.8</c:v>
                </c:pt>
                <c:pt idx="499">
                  <c:v>25.79</c:v>
                </c:pt>
                <c:pt idx="500">
                  <c:v>25.43</c:v>
                </c:pt>
                <c:pt idx="501">
                  <c:v>20.99</c:v>
                </c:pt>
                <c:pt idx="502">
                  <c:v>21.61</c:v>
                </c:pt>
                <c:pt idx="503">
                  <c:v>22.55</c:v>
                </c:pt>
                <c:pt idx="504">
                  <c:v>23.33</c:v>
                </c:pt>
                <c:pt idx="505">
                  <c:v>22.96</c:v>
                </c:pt>
                <c:pt idx="506">
                  <c:v>23.34</c:v>
                </c:pt>
                <c:pt idx="507">
                  <c:v>22.66</c:v>
                </c:pt>
                <c:pt idx="508">
                  <c:v>21.56</c:v>
                </c:pt>
                <c:pt idx="509">
                  <c:v>20.97</c:v>
                </c:pt>
                <c:pt idx="510">
                  <c:v>22.1</c:v>
                </c:pt>
                <c:pt idx="511">
                  <c:v>25.48</c:v>
                </c:pt>
                <c:pt idx="512">
                  <c:v>28.12</c:v>
                </c:pt>
                <c:pt idx="513">
                  <c:v>30.99</c:v>
                </c:pt>
                <c:pt idx="514">
                  <c:v>27.26</c:v>
                </c:pt>
                <c:pt idx="515">
                  <c:v>27.88</c:v>
                </c:pt>
                <c:pt idx="516">
                  <c:v>27.57</c:v>
                </c:pt>
                <c:pt idx="517">
                  <c:v>27.82</c:v>
                </c:pt>
                <c:pt idx="518">
                  <c:v>28.25</c:v>
                </c:pt>
                <c:pt idx="519">
                  <c:v>26.54</c:v>
                </c:pt>
                <c:pt idx="520">
                  <c:v>32.83</c:v>
                </c:pt>
                <c:pt idx="521">
                  <c:v>40.9</c:v>
                </c:pt>
                <c:pt idx="522">
                  <c:v>42.12</c:v>
                </c:pt>
                <c:pt idx="523">
                  <c:v>33.06</c:v>
                </c:pt>
                <c:pt idx="524">
                  <c:v>29.89</c:v>
                </c:pt>
                <c:pt idx="525">
                  <c:v>30.69</c:v>
                </c:pt>
                <c:pt idx="526">
                  <c:v>30.1</c:v>
                </c:pt>
                <c:pt idx="527">
                  <c:v>28.57</c:v>
                </c:pt>
                <c:pt idx="528">
                  <c:v>28</c:v>
                </c:pt>
                <c:pt idx="529">
                  <c:v>26.59</c:v>
                </c:pt>
                <c:pt idx="530">
                  <c:v>25.81</c:v>
                </c:pt>
                <c:pt idx="531">
                  <c:v>25.94</c:v>
                </c:pt>
                <c:pt idx="532">
                  <c:v>27.82</c:v>
                </c:pt>
                <c:pt idx="533">
                  <c:v>32.03</c:v>
                </c:pt>
                <c:pt idx="534">
                  <c:v>38.65</c:v>
                </c:pt>
                <c:pt idx="535">
                  <c:v>51.27</c:v>
                </c:pt>
                <c:pt idx="536">
                  <c:v>49.88</c:v>
                </c:pt>
                <c:pt idx="537">
                  <c:v>48.63</c:v>
                </c:pt>
                <c:pt idx="538">
                  <c:v>41.29</c:v>
                </c:pt>
                <c:pt idx="539">
                  <c:v>38.26</c:v>
                </c:pt>
                <c:pt idx="540">
                  <c:v>33.81</c:v>
                </c:pt>
                <c:pt idx="541">
                  <c:v>35.979999999999997</c:v>
                </c:pt>
                <c:pt idx="542">
                  <c:v>37.68</c:v>
                </c:pt>
                <c:pt idx="543">
                  <c:v>40.53</c:v>
                </c:pt>
                <c:pt idx="544">
                  <c:v>44.67</c:v>
                </c:pt>
                <c:pt idx="545">
                  <c:v>43.14</c:v>
                </c:pt>
                <c:pt idx="546">
                  <c:v>46.87</c:v>
                </c:pt>
                <c:pt idx="547">
                  <c:v>48.91</c:v>
                </c:pt>
                <c:pt idx="548">
                  <c:v>46.21</c:v>
                </c:pt>
                <c:pt idx="549">
                  <c:v>43.93</c:v>
                </c:pt>
                <c:pt idx="550">
                  <c:v>44.4</c:v>
                </c:pt>
                <c:pt idx="551">
                  <c:v>44.71</c:v>
                </c:pt>
                <c:pt idx="552">
                  <c:v>43.54</c:v>
                </c:pt>
                <c:pt idx="553">
                  <c:v>40.94</c:v>
                </c:pt>
                <c:pt idx="554">
                  <c:v>37.58</c:v>
                </c:pt>
                <c:pt idx="555">
                  <c:v>33.43</c:v>
                </c:pt>
                <c:pt idx="556">
                  <c:v>28.83</c:v>
                </c:pt>
                <c:pt idx="557">
                  <c:v>24.92</c:v>
                </c:pt>
                <c:pt idx="558">
                  <c:v>23.02</c:v>
                </c:pt>
                <c:pt idx="559">
                  <c:v>23.58</c:v>
                </c:pt>
                <c:pt idx="560">
                  <c:v>19.559999999999999</c:v>
                </c:pt>
                <c:pt idx="561">
                  <c:v>18.75</c:v>
                </c:pt>
                <c:pt idx="562">
                  <c:v>16.93</c:v>
                </c:pt>
                <c:pt idx="563">
                  <c:v>19.23</c:v>
                </c:pt>
                <c:pt idx="564">
                  <c:v>21.9</c:v>
                </c:pt>
                <c:pt idx="565">
                  <c:v>19.04</c:v>
                </c:pt>
                <c:pt idx="566">
                  <c:v>16.34</c:v>
                </c:pt>
                <c:pt idx="567">
                  <c:v>23.17</c:v>
                </c:pt>
                <c:pt idx="568">
                  <c:v>33.979999999999997</c:v>
                </c:pt>
                <c:pt idx="569">
                  <c:v>39.909999999999997</c:v>
                </c:pt>
                <c:pt idx="570">
                  <c:v>31.04</c:v>
                </c:pt>
                <c:pt idx="571">
                  <c:v>27.89</c:v>
                </c:pt>
                <c:pt idx="572">
                  <c:v>20.83</c:v>
                </c:pt>
                <c:pt idx="573">
                  <c:v>17.149999999999999</c:v>
                </c:pt>
                <c:pt idx="574">
                  <c:v>14.71</c:v>
                </c:pt>
                <c:pt idx="575">
                  <c:v>13.28</c:v>
                </c:pt>
                <c:pt idx="576">
                  <c:v>14.99</c:v>
                </c:pt>
                <c:pt idx="577">
                  <c:v>17.03</c:v>
                </c:pt>
                <c:pt idx="578">
                  <c:v>17.87</c:v>
                </c:pt>
                <c:pt idx="579">
                  <c:v>18.45</c:v>
                </c:pt>
                <c:pt idx="580">
                  <c:v>20.18</c:v>
                </c:pt>
                <c:pt idx="581">
                  <c:v>21.06</c:v>
                </c:pt>
                <c:pt idx="582">
                  <c:v>24.72</c:v>
                </c:pt>
                <c:pt idx="583">
                  <c:v>25.89</c:v>
                </c:pt>
                <c:pt idx="584">
                  <c:v>26.71</c:v>
                </c:pt>
                <c:pt idx="585">
                  <c:v>22.3</c:v>
                </c:pt>
                <c:pt idx="586">
                  <c:v>37.130000000000003</c:v>
                </c:pt>
                <c:pt idx="587">
                  <c:v>27.73</c:v>
                </c:pt>
                <c:pt idx="588">
                  <c:v>24.63</c:v>
                </c:pt>
                <c:pt idx="589">
                  <c:v>25.37</c:v>
                </c:pt>
                <c:pt idx="590">
                  <c:v>28.43</c:v>
                </c:pt>
                <c:pt idx="591">
                  <c:v>30.96</c:v>
                </c:pt>
                <c:pt idx="592">
                  <c:v>32.97</c:v>
                </c:pt>
                <c:pt idx="593">
                  <c:v>34.03</c:v>
                </c:pt>
                <c:pt idx="594">
                  <c:v>35.58</c:v>
                </c:pt>
                <c:pt idx="595">
                  <c:v>39.21</c:v>
                </c:pt>
                <c:pt idx="596">
                  <c:v>40.99</c:v>
                </c:pt>
                <c:pt idx="597">
                  <c:v>51.15</c:v>
                </c:pt>
                <c:pt idx="598">
                  <c:v>29.99</c:v>
                </c:pt>
                <c:pt idx="599">
                  <c:v>30.66</c:v>
                </c:pt>
                <c:pt idx="600">
                  <c:v>28.93</c:v>
                </c:pt>
                <c:pt idx="601">
                  <c:v>31.29</c:v>
                </c:pt>
                <c:pt idx="602">
                  <c:v>32.18</c:v>
                </c:pt>
                <c:pt idx="603">
                  <c:v>32.11</c:v>
                </c:pt>
                <c:pt idx="604">
                  <c:v>29.41</c:v>
                </c:pt>
                <c:pt idx="605">
                  <c:v>19.940000000000001</c:v>
                </c:pt>
                <c:pt idx="606">
                  <c:v>17.760000000000002</c:v>
                </c:pt>
                <c:pt idx="607">
                  <c:v>18.91</c:v>
                </c:pt>
                <c:pt idx="608">
                  <c:v>22.06</c:v>
                </c:pt>
                <c:pt idx="609">
                  <c:v>20.29</c:v>
                </c:pt>
                <c:pt idx="610">
                  <c:v>21.75</c:v>
                </c:pt>
                <c:pt idx="611">
                  <c:v>26.9</c:v>
                </c:pt>
                <c:pt idx="612">
                  <c:v>28.5</c:v>
                </c:pt>
                <c:pt idx="613">
                  <c:v>29.97</c:v>
                </c:pt>
                <c:pt idx="614">
                  <c:v>28.01</c:v>
                </c:pt>
                <c:pt idx="615">
                  <c:v>26.36</c:v>
                </c:pt>
                <c:pt idx="616">
                  <c:v>28.66</c:v>
                </c:pt>
                <c:pt idx="617">
                  <c:v>28.02</c:v>
                </c:pt>
                <c:pt idx="618">
                  <c:v>24.89</c:v>
                </c:pt>
                <c:pt idx="619">
                  <c:v>23.31</c:v>
                </c:pt>
                <c:pt idx="620">
                  <c:v>22.79</c:v>
                </c:pt>
                <c:pt idx="621">
                  <c:v>25.9</c:v>
                </c:pt>
                <c:pt idx="622">
                  <c:v>25.86</c:v>
                </c:pt>
                <c:pt idx="623">
                  <c:v>22.77</c:v>
                </c:pt>
                <c:pt idx="624">
                  <c:v>22.2</c:v>
                </c:pt>
                <c:pt idx="625">
                  <c:v>20.420000000000002</c:v>
                </c:pt>
                <c:pt idx="626">
                  <c:v>18.420000000000002</c:v>
                </c:pt>
                <c:pt idx="627">
                  <c:v>18.739999999999998</c:v>
                </c:pt>
                <c:pt idx="628">
                  <c:v>20.56</c:v>
                </c:pt>
                <c:pt idx="629">
                  <c:v>25.49</c:v>
                </c:pt>
                <c:pt idx="630">
                  <c:v>24.01</c:v>
                </c:pt>
                <c:pt idx="631">
                  <c:v>23.54</c:v>
                </c:pt>
                <c:pt idx="632">
                  <c:v>22.05</c:v>
                </c:pt>
                <c:pt idx="633">
                  <c:v>21.18</c:v>
                </c:pt>
                <c:pt idx="634">
                  <c:v>21.27</c:v>
                </c:pt>
                <c:pt idx="635">
                  <c:v>19.78</c:v>
                </c:pt>
                <c:pt idx="636">
                  <c:v>19.41</c:v>
                </c:pt>
                <c:pt idx="637">
                  <c:v>18.670000000000002</c:v>
                </c:pt>
                <c:pt idx="638">
                  <c:v>17.739999999999998</c:v>
                </c:pt>
                <c:pt idx="639">
                  <c:v>17.489999999999998</c:v>
                </c:pt>
                <c:pt idx="640">
                  <c:v>17.170000000000002</c:v>
                </c:pt>
                <c:pt idx="641">
                  <c:v>17.62</c:v>
                </c:pt>
                <c:pt idx="642">
                  <c:v>19.46</c:v>
                </c:pt>
                <c:pt idx="643">
                  <c:v>19.78</c:v>
                </c:pt>
                <c:pt idx="644">
                  <c:v>18.61</c:v>
                </c:pt>
                <c:pt idx="645">
                  <c:v>17.510000000000002</c:v>
                </c:pt>
                <c:pt idx="646">
                  <c:v>17.07</c:v>
                </c:pt>
                <c:pt idx="647">
                  <c:v>16.98</c:v>
                </c:pt>
                <c:pt idx="648">
                  <c:v>16.95</c:v>
                </c:pt>
                <c:pt idx="649">
                  <c:v>16.579999999999998</c:v>
                </c:pt>
                <c:pt idx="650">
                  <c:v>15.75</c:v>
                </c:pt>
                <c:pt idx="651">
                  <c:v>15.27</c:v>
                </c:pt>
                <c:pt idx="652">
                  <c:v>16.93</c:v>
                </c:pt>
                <c:pt idx="653">
                  <c:v>19.559999999999999</c:v>
                </c:pt>
                <c:pt idx="654">
                  <c:v>19.100000000000001</c:v>
                </c:pt>
                <c:pt idx="655">
                  <c:v>18.97</c:v>
                </c:pt>
                <c:pt idx="656">
                  <c:v>27.78</c:v>
                </c:pt>
                <c:pt idx="657">
                  <c:v>27.38</c:v>
                </c:pt>
                <c:pt idx="658">
                  <c:v>29.86</c:v>
                </c:pt>
                <c:pt idx="659">
                  <c:v>36.58</c:v>
                </c:pt>
                <c:pt idx="660">
                  <c:v>42.84</c:v>
                </c:pt>
                <c:pt idx="661">
                  <c:v>44.84</c:v>
                </c:pt>
                <c:pt idx="662">
                  <c:v>52.07</c:v>
                </c:pt>
                <c:pt idx="663">
                  <c:v>52.14</c:v>
                </c:pt>
                <c:pt idx="664">
                  <c:v>43.83</c:v>
                </c:pt>
                <c:pt idx="665">
                  <c:v>46.99</c:v>
                </c:pt>
                <c:pt idx="666">
                  <c:v>42.13</c:v>
                </c:pt>
                <c:pt idx="667">
                  <c:v>43.44</c:v>
                </c:pt>
                <c:pt idx="668">
                  <c:v>40.869999999999997</c:v>
                </c:pt>
                <c:pt idx="669">
                  <c:v>42.79</c:v>
                </c:pt>
                <c:pt idx="670">
                  <c:v>31.03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CE-4EDB-AD60-925ABDDD3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143152"/>
        <c:axId val="396144720"/>
      </c:scatterChart>
      <c:valAx>
        <c:axId val="396143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144720"/>
        <c:crosses val="autoZero"/>
        <c:crossBetween val="midCat"/>
      </c:valAx>
      <c:valAx>
        <c:axId val="39614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143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 vs</a:t>
            </a:r>
            <a:r>
              <a:rPr lang="en-US" baseline="0"/>
              <a:t> PM1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'CO-PM winter'!$C$1</c:f>
              <c:strCache>
                <c:ptCount val="1"/>
                <c:pt idx="0">
                  <c:v>CO [10ug/m3]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'CO-PM winter'!$C$2:$C$672</c:f>
              <c:numCache>
                <c:formatCode>General</c:formatCode>
                <c:ptCount val="671"/>
                <c:pt idx="0">
                  <c:v>88</c:v>
                </c:pt>
                <c:pt idx="1">
                  <c:v>89</c:v>
                </c:pt>
                <c:pt idx="2">
                  <c:v>92</c:v>
                </c:pt>
                <c:pt idx="3">
                  <c:v>91</c:v>
                </c:pt>
                <c:pt idx="4">
                  <c:v>96</c:v>
                </c:pt>
                <c:pt idx="5">
                  <c:v>95</c:v>
                </c:pt>
                <c:pt idx="6">
                  <c:v>104</c:v>
                </c:pt>
                <c:pt idx="7">
                  <c:v>169</c:v>
                </c:pt>
                <c:pt idx="8">
                  <c:v>109.00000000000001</c:v>
                </c:pt>
                <c:pt idx="9">
                  <c:v>95</c:v>
                </c:pt>
                <c:pt idx="10">
                  <c:v>79</c:v>
                </c:pt>
                <c:pt idx="11">
                  <c:v>69</c:v>
                </c:pt>
                <c:pt idx="12">
                  <c:v>69</c:v>
                </c:pt>
                <c:pt idx="13">
                  <c:v>76</c:v>
                </c:pt>
                <c:pt idx="14">
                  <c:v>90</c:v>
                </c:pt>
                <c:pt idx="15">
                  <c:v>123</c:v>
                </c:pt>
                <c:pt idx="16">
                  <c:v>112.99999999999999</c:v>
                </c:pt>
                <c:pt idx="17">
                  <c:v>117</c:v>
                </c:pt>
                <c:pt idx="18">
                  <c:v>121</c:v>
                </c:pt>
                <c:pt idx="19">
                  <c:v>154</c:v>
                </c:pt>
                <c:pt idx="20">
                  <c:v>120</c:v>
                </c:pt>
                <c:pt idx="21">
                  <c:v>88</c:v>
                </c:pt>
                <c:pt idx="22">
                  <c:v>76</c:v>
                </c:pt>
                <c:pt idx="23">
                  <c:v>70</c:v>
                </c:pt>
                <c:pt idx="24">
                  <c:v>68</c:v>
                </c:pt>
                <c:pt idx="25">
                  <c:v>66</c:v>
                </c:pt>
                <c:pt idx="26">
                  <c:v>65</c:v>
                </c:pt>
                <c:pt idx="27">
                  <c:v>62</c:v>
                </c:pt>
                <c:pt idx="28">
                  <c:v>63</c:v>
                </c:pt>
                <c:pt idx="29">
                  <c:v>64</c:v>
                </c:pt>
                <c:pt idx="30">
                  <c:v>70</c:v>
                </c:pt>
                <c:pt idx="31">
                  <c:v>68</c:v>
                </c:pt>
                <c:pt idx="32">
                  <c:v>70</c:v>
                </c:pt>
                <c:pt idx="33">
                  <c:v>68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72</c:v>
                </c:pt>
                <c:pt idx="38">
                  <c:v>73</c:v>
                </c:pt>
                <c:pt idx="39">
                  <c:v>76</c:v>
                </c:pt>
                <c:pt idx="40">
                  <c:v>75</c:v>
                </c:pt>
                <c:pt idx="41">
                  <c:v>76</c:v>
                </c:pt>
                <c:pt idx="42">
                  <c:v>76</c:v>
                </c:pt>
                <c:pt idx="43">
                  <c:v>78</c:v>
                </c:pt>
                <c:pt idx="44">
                  <c:v>94</c:v>
                </c:pt>
                <c:pt idx="45">
                  <c:v>84</c:v>
                </c:pt>
                <c:pt idx="46">
                  <c:v>76</c:v>
                </c:pt>
                <c:pt idx="47">
                  <c:v>73</c:v>
                </c:pt>
                <c:pt idx="48">
                  <c:v>71</c:v>
                </c:pt>
                <c:pt idx="49">
                  <c:v>70</c:v>
                </c:pt>
                <c:pt idx="50">
                  <c:v>70</c:v>
                </c:pt>
                <c:pt idx="51">
                  <c:v>73</c:v>
                </c:pt>
                <c:pt idx="52">
                  <c:v>88</c:v>
                </c:pt>
                <c:pt idx="53">
                  <c:v>83</c:v>
                </c:pt>
                <c:pt idx="54">
                  <c:v>83</c:v>
                </c:pt>
                <c:pt idx="55">
                  <c:v>79</c:v>
                </c:pt>
                <c:pt idx="56">
                  <c:v>76</c:v>
                </c:pt>
                <c:pt idx="57">
                  <c:v>76</c:v>
                </c:pt>
                <c:pt idx="58">
                  <c:v>78</c:v>
                </c:pt>
                <c:pt idx="59">
                  <c:v>80</c:v>
                </c:pt>
                <c:pt idx="60">
                  <c:v>76</c:v>
                </c:pt>
                <c:pt idx="61">
                  <c:v>83</c:v>
                </c:pt>
                <c:pt idx="62">
                  <c:v>90</c:v>
                </c:pt>
                <c:pt idx="63">
                  <c:v>124</c:v>
                </c:pt>
                <c:pt idx="64">
                  <c:v>163</c:v>
                </c:pt>
                <c:pt idx="65">
                  <c:v>145</c:v>
                </c:pt>
                <c:pt idx="66">
                  <c:v>135</c:v>
                </c:pt>
                <c:pt idx="67">
                  <c:v>140</c:v>
                </c:pt>
                <c:pt idx="68">
                  <c:v>130</c:v>
                </c:pt>
                <c:pt idx="69">
                  <c:v>107</c:v>
                </c:pt>
                <c:pt idx="70">
                  <c:v>99</c:v>
                </c:pt>
                <c:pt idx="71">
                  <c:v>96</c:v>
                </c:pt>
                <c:pt idx="72">
                  <c:v>93</c:v>
                </c:pt>
                <c:pt idx="73">
                  <c:v>91</c:v>
                </c:pt>
                <c:pt idx="74">
                  <c:v>89</c:v>
                </c:pt>
                <c:pt idx="75">
                  <c:v>92</c:v>
                </c:pt>
                <c:pt idx="76">
                  <c:v>101</c:v>
                </c:pt>
                <c:pt idx="77">
                  <c:v>129</c:v>
                </c:pt>
                <c:pt idx="78">
                  <c:v>104</c:v>
                </c:pt>
                <c:pt idx="79">
                  <c:v>89</c:v>
                </c:pt>
                <c:pt idx="80">
                  <c:v>89</c:v>
                </c:pt>
                <c:pt idx="81">
                  <c:v>85</c:v>
                </c:pt>
                <c:pt idx="82">
                  <c:v>89</c:v>
                </c:pt>
                <c:pt idx="83">
                  <c:v>87</c:v>
                </c:pt>
                <c:pt idx="84">
                  <c:v>101</c:v>
                </c:pt>
                <c:pt idx="85">
                  <c:v>115.99999999999999</c:v>
                </c:pt>
                <c:pt idx="86">
                  <c:v>102</c:v>
                </c:pt>
                <c:pt idx="87">
                  <c:v>112.99999999999999</c:v>
                </c:pt>
                <c:pt idx="88">
                  <c:v>108</c:v>
                </c:pt>
                <c:pt idx="89">
                  <c:v>93</c:v>
                </c:pt>
                <c:pt idx="90">
                  <c:v>89</c:v>
                </c:pt>
                <c:pt idx="91">
                  <c:v>89</c:v>
                </c:pt>
                <c:pt idx="92">
                  <c:v>86</c:v>
                </c:pt>
                <c:pt idx="93">
                  <c:v>85</c:v>
                </c:pt>
                <c:pt idx="94">
                  <c:v>85</c:v>
                </c:pt>
                <c:pt idx="95">
                  <c:v>81</c:v>
                </c:pt>
                <c:pt idx="96">
                  <c:v>77</c:v>
                </c:pt>
                <c:pt idx="97">
                  <c:v>77</c:v>
                </c:pt>
                <c:pt idx="98">
                  <c:v>81</c:v>
                </c:pt>
                <c:pt idx="99">
                  <c:v>96</c:v>
                </c:pt>
                <c:pt idx="100">
                  <c:v>105</c:v>
                </c:pt>
                <c:pt idx="101">
                  <c:v>106</c:v>
                </c:pt>
                <c:pt idx="102">
                  <c:v>96</c:v>
                </c:pt>
                <c:pt idx="103">
                  <c:v>92</c:v>
                </c:pt>
                <c:pt idx="104">
                  <c:v>90</c:v>
                </c:pt>
                <c:pt idx="105">
                  <c:v>93</c:v>
                </c:pt>
                <c:pt idx="106">
                  <c:v>96</c:v>
                </c:pt>
                <c:pt idx="107">
                  <c:v>101</c:v>
                </c:pt>
                <c:pt idx="108">
                  <c:v>112.00000000000001</c:v>
                </c:pt>
                <c:pt idx="109">
                  <c:v>107</c:v>
                </c:pt>
                <c:pt idx="110">
                  <c:v>105</c:v>
                </c:pt>
                <c:pt idx="111">
                  <c:v>106</c:v>
                </c:pt>
                <c:pt idx="112">
                  <c:v>97</c:v>
                </c:pt>
                <c:pt idx="113">
                  <c:v>95</c:v>
                </c:pt>
                <c:pt idx="114">
                  <c:v>92</c:v>
                </c:pt>
                <c:pt idx="115">
                  <c:v>96</c:v>
                </c:pt>
                <c:pt idx="116">
                  <c:v>86</c:v>
                </c:pt>
                <c:pt idx="117">
                  <c:v>83</c:v>
                </c:pt>
                <c:pt idx="118">
                  <c:v>81</c:v>
                </c:pt>
                <c:pt idx="119">
                  <c:v>79</c:v>
                </c:pt>
                <c:pt idx="120">
                  <c:v>78</c:v>
                </c:pt>
                <c:pt idx="121">
                  <c:v>79</c:v>
                </c:pt>
                <c:pt idx="122">
                  <c:v>80</c:v>
                </c:pt>
                <c:pt idx="123">
                  <c:v>83</c:v>
                </c:pt>
                <c:pt idx="124">
                  <c:v>91</c:v>
                </c:pt>
                <c:pt idx="125">
                  <c:v>86</c:v>
                </c:pt>
                <c:pt idx="126">
                  <c:v>85</c:v>
                </c:pt>
                <c:pt idx="127">
                  <c:v>81</c:v>
                </c:pt>
                <c:pt idx="128">
                  <c:v>80</c:v>
                </c:pt>
                <c:pt idx="129">
                  <c:v>81</c:v>
                </c:pt>
                <c:pt idx="130">
                  <c:v>84</c:v>
                </c:pt>
                <c:pt idx="131">
                  <c:v>88</c:v>
                </c:pt>
                <c:pt idx="132">
                  <c:v>90</c:v>
                </c:pt>
                <c:pt idx="133">
                  <c:v>101</c:v>
                </c:pt>
                <c:pt idx="134">
                  <c:v>104</c:v>
                </c:pt>
                <c:pt idx="135">
                  <c:v>123</c:v>
                </c:pt>
                <c:pt idx="136">
                  <c:v>134</c:v>
                </c:pt>
                <c:pt idx="137">
                  <c:v>126</c:v>
                </c:pt>
                <c:pt idx="138">
                  <c:v>117</c:v>
                </c:pt>
                <c:pt idx="139">
                  <c:v>114.99999999999999</c:v>
                </c:pt>
                <c:pt idx="140">
                  <c:v>124</c:v>
                </c:pt>
                <c:pt idx="141">
                  <c:v>120</c:v>
                </c:pt>
                <c:pt idx="142">
                  <c:v>136</c:v>
                </c:pt>
                <c:pt idx="143">
                  <c:v>136</c:v>
                </c:pt>
                <c:pt idx="144">
                  <c:v>163</c:v>
                </c:pt>
                <c:pt idx="145">
                  <c:v>155</c:v>
                </c:pt>
                <c:pt idx="146">
                  <c:v>129</c:v>
                </c:pt>
                <c:pt idx="147">
                  <c:v>120</c:v>
                </c:pt>
                <c:pt idx="148">
                  <c:v>125</c:v>
                </c:pt>
                <c:pt idx="149">
                  <c:v>81</c:v>
                </c:pt>
                <c:pt idx="150">
                  <c:v>76</c:v>
                </c:pt>
                <c:pt idx="151">
                  <c:v>75</c:v>
                </c:pt>
                <c:pt idx="152">
                  <c:v>77</c:v>
                </c:pt>
                <c:pt idx="153">
                  <c:v>82</c:v>
                </c:pt>
                <c:pt idx="154">
                  <c:v>85</c:v>
                </c:pt>
                <c:pt idx="155">
                  <c:v>89</c:v>
                </c:pt>
                <c:pt idx="156">
                  <c:v>108</c:v>
                </c:pt>
                <c:pt idx="157">
                  <c:v>163</c:v>
                </c:pt>
                <c:pt idx="158">
                  <c:v>165</c:v>
                </c:pt>
                <c:pt idx="159">
                  <c:v>169</c:v>
                </c:pt>
                <c:pt idx="160">
                  <c:v>160</c:v>
                </c:pt>
                <c:pt idx="161">
                  <c:v>185</c:v>
                </c:pt>
                <c:pt idx="162">
                  <c:v>211</c:v>
                </c:pt>
                <c:pt idx="163">
                  <c:v>236</c:v>
                </c:pt>
                <c:pt idx="164">
                  <c:v>187</c:v>
                </c:pt>
                <c:pt idx="165">
                  <c:v>130</c:v>
                </c:pt>
                <c:pt idx="166">
                  <c:v>136</c:v>
                </c:pt>
                <c:pt idx="167">
                  <c:v>136</c:v>
                </c:pt>
                <c:pt idx="168">
                  <c:v>110.00000000000001</c:v>
                </c:pt>
                <c:pt idx="169">
                  <c:v>119</c:v>
                </c:pt>
                <c:pt idx="170">
                  <c:v>143</c:v>
                </c:pt>
                <c:pt idx="171">
                  <c:v>183</c:v>
                </c:pt>
                <c:pt idx="172">
                  <c:v>154</c:v>
                </c:pt>
                <c:pt idx="173">
                  <c:v>139</c:v>
                </c:pt>
                <c:pt idx="174">
                  <c:v>137</c:v>
                </c:pt>
                <c:pt idx="175">
                  <c:v>130</c:v>
                </c:pt>
                <c:pt idx="176">
                  <c:v>128</c:v>
                </c:pt>
                <c:pt idx="177">
                  <c:v>114.99999999999999</c:v>
                </c:pt>
                <c:pt idx="178">
                  <c:v>130</c:v>
                </c:pt>
                <c:pt idx="179">
                  <c:v>135</c:v>
                </c:pt>
                <c:pt idx="180">
                  <c:v>132</c:v>
                </c:pt>
                <c:pt idx="181">
                  <c:v>130</c:v>
                </c:pt>
                <c:pt idx="182">
                  <c:v>115.99999999999999</c:v>
                </c:pt>
                <c:pt idx="183">
                  <c:v>112.00000000000001</c:v>
                </c:pt>
                <c:pt idx="184">
                  <c:v>112.00000000000001</c:v>
                </c:pt>
                <c:pt idx="185">
                  <c:v>102</c:v>
                </c:pt>
                <c:pt idx="186">
                  <c:v>99</c:v>
                </c:pt>
                <c:pt idx="187">
                  <c:v>95</c:v>
                </c:pt>
                <c:pt idx="188">
                  <c:v>95</c:v>
                </c:pt>
                <c:pt idx="189">
                  <c:v>91</c:v>
                </c:pt>
                <c:pt idx="190">
                  <c:v>88</c:v>
                </c:pt>
                <c:pt idx="191">
                  <c:v>86</c:v>
                </c:pt>
                <c:pt idx="192">
                  <c:v>87</c:v>
                </c:pt>
                <c:pt idx="193">
                  <c:v>96</c:v>
                </c:pt>
                <c:pt idx="194">
                  <c:v>113.99999999999999</c:v>
                </c:pt>
                <c:pt idx="195">
                  <c:v>136</c:v>
                </c:pt>
                <c:pt idx="196">
                  <c:v>115.99999999999999</c:v>
                </c:pt>
                <c:pt idx="197">
                  <c:v>105</c:v>
                </c:pt>
                <c:pt idx="198">
                  <c:v>80</c:v>
                </c:pt>
                <c:pt idx="199">
                  <c:v>81</c:v>
                </c:pt>
                <c:pt idx="200">
                  <c:v>78</c:v>
                </c:pt>
                <c:pt idx="201">
                  <c:v>80</c:v>
                </c:pt>
                <c:pt idx="202">
                  <c:v>82</c:v>
                </c:pt>
                <c:pt idx="203">
                  <c:v>105</c:v>
                </c:pt>
                <c:pt idx="204">
                  <c:v>128</c:v>
                </c:pt>
                <c:pt idx="205">
                  <c:v>120</c:v>
                </c:pt>
                <c:pt idx="206">
                  <c:v>129</c:v>
                </c:pt>
                <c:pt idx="207">
                  <c:v>137</c:v>
                </c:pt>
                <c:pt idx="208">
                  <c:v>120</c:v>
                </c:pt>
                <c:pt idx="209">
                  <c:v>137</c:v>
                </c:pt>
                <c:pt idx="210">
                  <c:v>184</c:v>
                </c:pt>
                <c:pt idx="211">
                  <c:v>161</c:v>
                </c:pt>
                <c:pt idx="212">
                  <c:v>144</c:v>
                </c:pt>
                <c:pt idx="213">
                  <c:v>150</c:v>
                </c:pt>
                <c:pt idx="214">
                  <c:v>143</c:v>
                </c:pt>
                <c:pt idx="215">
                  <c:v>126</c:v>
                </c:pt>
                <c:pt idx="216">
                  <c:v>124</c:v>
                </c:pt>
                <c:pt idx="217">
                  <c:v>109.00000000000001</c:v>
                </c:pt>
                <c:pt idx="218">
                  <c:v>131</c:v>
                </c:pt>
                <c:pt idx="219">
                  <c:v>245.00000000000003</c:v>
                </c:pt>
                <c:pt idx="220">
                  <c:v>144</c:v>
                </c:pt>
                <c:pt idx="221">
                  <c:v>99</c:v>
                </c:pt>
                <c:pt idx="222">
                  <c:v>89</c:v>
                </c:pt>
                <c:pt idx="223">
                  <c:v>82</c:v>
                </c:pt>
                <c:pt idx="224">
                  <c:v>80</c:v>
                </c:pt>
                <c:pt idx="225">
                  <c:v>83</c:v>
                </c:pt>
                <c:pt idx="226">
                  <c:v>85</c:v>
                </c:pt>
                <c:pt idx="227">
                  <c:v>104</c:v>
                </c:pt>
                <c:pt idx="228">
                  <c:v>122</c:v>
                </c:pt>
                <c:pt idx="229">
                  <c:v>108</c:v>
                </c:pt>
                <c:pt idx="230">
                  <c:v>126</c:v>
                </c:pt>
                <c:pt idx="231">
                  <c:v>131</c:v>
                </c:pt>
                <c:pt idx="232">
                  <c:v>128</c:v>
                </c:pt>
                <c:pt idx="233">
                  <c:v>111.00000000000001</c:v>
                </c:pt>
                <c:pt idx="234">
                  <c:v>100</c:v>
                </c:pt>
                <c:pt idx="235">
                  <c:v>100</c:v>
                </c:pt>
                <c:pt idx="236">
                  <c:v>99</c:v>
                </c:pt>
                <c:pt idx="237">
                  <c:v>95</c:v>
                </c:pt>
                <c:pt idx="238">
                  <c:v>94</c:v>
                </c:pt>
                <c:pt idx="239">
                  <c:v>94</c:v>
                </c:pt>
                <c:pt idx="240">
                  <c:v>93</c:v>
                </c:pt>
                <c:pt idx="241">
                  <c:v>131</c:v>
                </c:pt>
                <c:pt idx="242">
                  <c:v>280</c:v>
                </c:pt>
                <c:pt idx="243">
                  <c:v>210</c:v>
                </c:pt>
                <c:pt idx="244">
                  <c:v>200</c:v>
                </c:pt>
                <c:pt idx="245">
                  <c:v>175</c:v>
                </c:pt>
                <c:pt idx="246">
                  <c:v>165</c:v>
                </c:pt>
                <c:pt idx="247">
                  <c:v>151</c:v>
                </c:pt>
                <c:pt idx="248">
                  <c:v>135</c:v>
                </c:pt>
                <c:pt idx="249">
                  <c:v>138</c:v>
                </c:pt>
                <c:pt idx="250">
                  <c:v>175</c:v>
                </c:pt>
                <c:pt idx="251">
                  <c:v>131</c:v>
                </c:pt>
                <c:pt idx="252">
                  <c:v>108</c:v>
                </c:pt>
                <c:pt idx="253">
                  <c:v>107</c:v>
                </c:pt>
                <c:pt idx="254">
                  <c:v>102</c:v>
                </c:pt>
                <c:pt idx="255">
                  <c:v>100</c:v>
                </c:pt>
                <c:pt idx="256">
                  <c:v>99</c:v>
                </c:pt>
                <c:pt idx="257">
                  <c:v>99</c:v>
                </c:pt>
                <c:pt idx="258">
                  <c:v>93</c:v>
                </c:pt>
                <c:pt idx="259">
                  <c:v>93</c:v>
                </c:pt>
                <c:pt idx="260">
                  <c:v>88</c:v>
                </c:pt>
                <c:pt idx="261">
                  <c:v>89</c:v>
                </c:pt>
                <c:pt idx="262">
                  <c:v>86</c:v>
                </c:pt>
                <c:pt idx="263">
                  <c:v>83</c:v>
                </c:pt>
                <c:pt idx="264">
                  <c:v>85</c:v>
                </c:pt>
                <c:pt idx="265">
                  <c:v>86</c:v>
                </c:pt>
                <c:pt idx="266">
                  <c:v>90</c:v>
                </c:pt>
                <c:pt idx="267">
                  <c:v>90</c:v>
                </c:pt>
                <c:pt idx="268">
                  <c:v>88</c:v>
                </c:pt>
                <c:pt idx="269">
                  <c:v>89</c:v>
                </c:pt>
                <c:pt idx="270">
                  <c:v>91</c:v>
                </c:pt>
                <c:pt idx="271">
                  <c:v>90</c:v>
                </c:pt>
                <c:pt idx="272">
                  <c:v>90</c:v>
                </c:pt>
                <c:pt idx="273">
                  <c:v>97</c:v>
                </c:pt>
                <c:pt idx="274">
                  <c:v>104</c:v>
                </c:pt>
                <c:pt idx="275">
                  <c:v>109.00000000000001</c:v>
                </c:pt>
                <c:pt idx="276">
                  <c:v>115.99999999999999</c:v>
                </c:pt>
                <c:pt idx="277">
                  <c:v>114.99999999999999</c:v>
                </c:pt>
                <c:pt idx="278">
                  <c:v>163</c:v>
                </c:pt>
                <c:pt idx="279">
                  <c:v>183</c:v>
                </c:pt>
                <c:pt idx="280">
                  <c:v>184</c:v>
                </c:pt>
                <c:pt idx="281">
                  <c:v>129</c:v>
                </c:pt>
                <c:pt idx="282">
                  <c:v>114.99999999999999</c:v>
                </c:pt>
                <c:pt idx="283">
                  <c:v>109.00000000000001</c:v>
                </c:pt>
                <c:pt idx="284">
                  <c:v>108</c:v>
                </c:pt>
                <c:pt idx="285">
                  <c:v>103</c:v>
                </c:pt>
                <c:pt idx="286">
                  <c:v>99</c:v>
                </c:pt>
                <c:pt idx="287">
                  <c:v>97</c:v>
                </c:pt>
                <c:pt idx="288">
                  <c:v>96</c:v>
                </c:pt>
                <c:pt idx="289">
                  <c:v>103</c:v>
                </c:pt>
                <c:pt idx="290">
                  <c:v>106</c:v>
                </c:pt>
                <c:pt idx="291">
                  <c:v>103</c:v>
                </c:pt>
                <c:pt idx="292">
                  <c:v>103</c:v>
                </c:pt>
                <c:pt idx="293">
                  <c:v>105</c:v>
                </c:pt>
                <c:pt idx="294">
                  <c:v>101</c:v>
                </c:pt>
                <c:pt idx="295">
                  <c:v>103</c:v>
                </c:pt>
                <c:pt idx="296">
                  <c:v>107</c:v>
                </c:pt>
                <c:pt idx="297">
                  <c:v>111.00000000000001</c:v>
                </c:pt>
                <c:pt idx="298">
                  <c:v>112.99999999999999</c:v>
                </c:pt>
                <c:pt idx="299">
                  <c:v>124</c:v>
                </c:pt>
                <c:pt idx="300">
                  <c:v>159</c:v>
                </c:pt>
                <c:pt idx="301">
                  <c:v>111.00000000000001</c:v>
                </c:pt>
                <c:pt idx="302">
                  <c:v>99</c:v>
                </c:pt>
                <c:pt idx="303">
                  <c:v>91</c:v>
                </c:pt>
                <c:pt idx="304">
                  <c:v>113.99999999999999</c:v>
                </c:pt>
                <c:pt idx="305">
                  <c:v>128</c:v>
                </c:pt>
                <c:pt idx="306">
                  <c:v>127</c:v>
                </c:pt>
                <c:pt idx="307">
                  <c:v>129</c:v>
                </c:pt>
                <c:pt idx="308">
                  <c:v>119</c:v>
                </c:pt>
                <c:pt idx="309">
                  <c:v>108</c:v>
                </c:pt>
                <c:pt idx="310">
                  <c:v>110.00000000000001</c:v>
                </c:pt>
                <c:pt idx="311">
                  <c:v>108</c:v>
                </c:pt>
                <c:pt idx="312">
                  <c:v>113.99999999999999</c:v>
                </c:pt>
                <c:pt idx="313">
                  <c:v>95</c:v>
                </c:pt>
                <c:pt idx="314">
                  <c:v>92</c:v>
                </c:pt>
                <c:pt idx="315">
                  <c:v>95</c:v>
                </c:pt>
                <c:pt idx="316">
                  <c:v>95</c:v>
                </c:pt>
                <c:pt idx="317">
                  <c:v>95</c:v>
                </c:pt>
                <c:pt idx="318">
                  <c:v>89</c:v>
                </c:pt>
                <c:pt idx="319">
                  <c:v>86</c:v>
                </c:pt>
                <c:pt idx="320">
                  <c:v>91</c:v>
                </c:pt>
                <c:pt idx="321">
                  <c:v>98</c:v>
                </c:pt>
                <c:pt idx="322">
                  <c:v>98</c:v>
                </c:pt>
                <c:pt idx="323">
                  <c:v>104</c:v>
                </c:pt>
                <c:pt idx="324">
                  <c:v>109.00000000000001</c:v>
                </c:pt>
                <c:pt idx="325">
                  <c:v>97</c:v>
                </c:pt>
                <c:pt idx="326">
                  <c:v>93</c:v>
                </c:pt>
                <c:pt idx="327">
                  <c:v>95</c:v>
                </c:pt>
                <c:pt idx="328">
                  <c:v>90</c:v>
                </c:pt>
                <c:pt idx="329">
                  <c:v>89</c:v>
                </c:pt>
                <c:pt idx="330">
                  <c:v>89</c:v>
                </c:pt>
                <c:pt idx="331">
                  <c:v>83</c:v>
                </c:pt>
                <c:pt idx="332">
                  <c:v>82</c:v>
                </c:pt>
                <c:pt idx="333">
                  <c:v>79</c:v>
                </c:pt>
                <c:pt idx="334">
                  <c:v>83</c:v>
                </c:pt>
                <c:pt idx="335">
                  <c:v>94</c:v>
                </c:pt>
                <c:pt idx="336">
                  <c:v>109.00000000000001</c:v>
                </c:pt>
                <c:pt idx="337">
                  <c:v>120</c:v>
                </c:pt>
                <c:pt idx="338">
                  <c:v>114.99999999999999</c:v>
                </c:pt>
                <c:pt idx="339">
                  <c:v>104</c:v>
                </c:pt>
                <c:pt idx="340">
                  <c:v>99</c:v>
                </c:pt>
                <c:pt idx="341">
                  <c:v>100</c:v>
                </c:pt>
                <c:pt idx="342">
                  <c:v>98</c:v>
                </c:pt>
                <c:pt idx="343">
                  <c:v>102</c:v>
                </c:pt>
                <c:pt idx="344">
                  <c:v>105</c:v>
                </c:pt>
                <c:pt idx="345">
                  <c:v>118</c:v>
                </c:pt>
                <c:pt idx="346">
                  <c:v>112.00000000000001</c:v>
                </c:pt>
                <c:pt idx="347">
                  <c:v>118</c:v>
                </c:pt>
                <c:pt idx="348">
                  <c:v>107</c:v>
                </c:pt>
                <c:pt idx="349">
                  <c:v>104</c:v>
                </c:pt>
                <c:pt idx="350">
                  <c:v>99</c:v>
                </c:pt>
                <c:pt idx="351">
                  <c:v>92</c:v>
                </c:pt>
                <c:pt idx="352">
                  <c:v>90</c:v>
                </c:pt>
                <c:pt idx="353">
                  <c:v>87</c:v>
                </c:pt>
                <c:pt idx="354">
                  <c:v>84</c:v>
                </c:pt>
                <c:pt idx="355">
                  <c:v>85</c:v>
                </c:pt>
                <c:pt idx="356">
                  <c:v>86</c:v>
                </c:pt>
                <c:pt idx="357">
                  <c:v>85</c:v>
                </c:pt>
                <c:pt idx="358">
                  <c:v>84</c:v>
                </c:pt>
                <c:pt idx="359">
                  <c:v>88</c:v>
                </c:pt>
                <c:pt idx="360">
                  <c:v>101</c:v>
                </c:pt>
                <c:pt idx="361">
                  <c:v>112.00000000000001</c:v>
                </c:pt>
                <c:pt idx="362">
                  <c:v>105</c:v>
                </c:pt>
                <c:pt idx="363">
                  <c:v>99</c:v>
                </c:pt>
                <c:pt idx="364">
                  <c:v>102</c:v>
                </c:pt>
                <c:pt idx="365">
                  <c:v>95</c:v>
                </c:pt>
                <c:pt idx="366">
                  <c:v>94</c:v>
                </c:pt>
                <c:pt idx="367">
                  <c:v>98</c:v>
                </c:pt>
                <c:pt idx="368">
                  <c:v>100</c:v>
                </c:pt>
                <c:pt idx="369">
                  <c:v>101</c:v>
                </c:pt>
                <c:pt idx="370">
                  <c:v>101</c:v>
                </c:pt>
                <c:pt idx="371">
                  <c:v>94</c:v>
                </c:pt>
                <c:pt idx="372">
                  <c:v>96</c:v>
                </c:pt>
                <c:pt idx="373">
                  <c:v>95</c:v>
                </c:pt>
                <c:pt idx="374">
                  <c:v>90</c:v>
                </c:pt>
                <c:pt idx="375">
                  <c:v>91</c:v>
                </c:pt>
                <c:pt idx="376">
                  <c:v>90</c:v>
                </c:pt>
                <c:pt idx="377">
                  <c:v>109.00000000000001</c:v>
                </c:pt>
                <c:pt idx="378">
                  <c:v>136</c:v>
                </c:pt>
                <c:pt idx="379">
                  <c:v>112.99999999999999</c:v>
                </c:pt>
                <c:pt idx="380">
                  <c:v>93</c:v>
                </c:pt>
                <c:pt idx="381">
                  <c:v>90</c:v>
                </c:pt>
                <c:pt idx="382">
                  <c:v>87</c:v>
                </c:pt>
                <c:pt idx="383">
                  <c:v>86</c:v>
                </c:pt>
                <c:pt idx="384">
                  <c:v>93</c:v>
                </c:pt>
                <c:pt idx="385">
                  <c:v>92</c:v>
                </c:pt>
                <c:pt idx="386">
                  <c:v>106</c:v>
                </c:pt>
                <c:pt idx="387">
                  <c:v>91</c:v>
                </c:pt>
                <c:pt idx="388">
                  <c:v>81</c:v>
                </c:pt>
                <c:pt idx="389">
                  <c:v>81</c:v>
                </c:pt>
                <c:pt idx="390">
                  <c:v>82</c:v>
                </c:pt>
                <c:pt idx="391">
                  <c:v>85</c:v>
                </c:pt>
                <c:pt idx="392">
                  <c:v>89</c:v>
                </c:pt>
                <c:pt idx="393">
                  <c:v>106</c:v>
                </c:pt>
                <c:pt idx="394">
                  <c:v>100</c:v>
                </c:pt>
                <c:pt idx="395">
                  <c:v>95</c:v>
                </c:pt>
                <c:pt idx="396">
                  <c:v>93</c:v>
                </c:pt>
                <c:pt idx="397">
                  <c:v>93</c:v>
                </c:pt>
                <c:pt idx="398">
                  <c:v>93</c:v>
                </c:pt>
                <c:pt idx="399">
                  <c:v>90</c:v>
                </c:pt>
                <c:pt idx="400">
                  <c:v>94</c:v>
                </c:pt>
                <c:pt idx="401">
                  <c:v>94</c:v>
                </c:pt>
                <c:pt idx="402">
                  <c:v>98</c:v>
                </c:pt>
                <c:pt idx="403">
                  <c:v>99</c:v>
                </c:pt>
                <c:pt idx="404">
                  <c:v>103</c:v>
                </c:pt>
                <c:pt idx="405">
                  <c:v>100</c:v>
                </c:pt>
                <c:pt idx="406">
                  <c:v>94</c:v>
                </c:pt>
                <c:pt idx="407">
                  <c:v>86</c:v>
                </c:pt>
                <c:pt idx="408">
                  <c:v>86</c:v>
                </c:pt>
                <c:pt idx="409">
                  <c:v>83</c:v>
                </c:pt>
                <c:pt idx="410">
                  <c:v>85</c:v>
                </c:pt>
                <c:pt idx="411">
                  <c:v>87</c:v>
                </c:pt>
                <c:pt idx="412">
                  <c:v>82</c:v>
                </c:pt>
                <c:pt idx="413">
                  <c:v>79</c:v>
                </c:pt>
                <c:pt idx="414">
                  <c:v>79</c:v>
                </c:pt>
                <c:pt idx="415">
                  <c:v>83</c:v>
                </c:pt>
                <c:pt idx="416">
                  <c:v>92</c:v>
                </c:pt>
                <c:pt idx="417">
                  <c:v>106</c:v>
                </c:pt>
                <c:pt idx="418">
                  <c:v>95</c:v>
                </c:pt>
                <c:pt idx="419">
                  <c:v>91</c:v>
                </c:pt>
                <c:pt idx="420">
                  <c:v>96</c:v>
                </c:pt>
                <c:pt idx="421">
                  <c:v>109.00000000000001</c:v>
                </c:pt>
                <c:pt idx="422">
                  <c:v>110.00000000000001</c:v>
                </c:pt>
                <c:pt idx="423">
                  <c:v>115.99999999999999</c:v>
                </c:pt>
                <c:pt idx="424">
                  <c:v>120</c:v>
                </c:pt>
                <c:pt idx="425">
                  <c:v>128</c:v>
                </c:pt>
                <c:pt idx="426">
                  <c:v>121</c:v>
                </c:pt>
                <c:pt idx="427">
                  <c:v>113.99999999999999</c:v>
                </c:pt>
                <c:pt idx="428">
                  <c:v>112.99999999999999</c:v>
                </c:pt>
                <c:pt idx="429">
                  <c:v>107</c:v>
                </c:pt>
                <c:pt idx="430">
                  <c:v>100</c:v>
                </c:pt>
                <c:pt idx="431">
                  <c:v>100</c:v>
                </c:pt>
                <c:pt idx="432">
                  <c:v>106</c:v>
                </c:pt>
                <c:pt idx="433">
                  <c:v>118</c:v>
                </c:pt>
                <c:pt idx="434">
                  <c:v>114.99999999999999</c:v>
                </c:pt>
                <c:pt idx="435">
                  <c:v>104</c:v>
                </c:pt>
                <c:pt idx="436">
                  <c:v>108</c:v>
                </c:pt>
                <c:pt idx="437">
                  <c:v>107</c:v>
                </c:pt>
                <c:pt idx="438">
                  <c:v>118</c:v>
                </c:pt>
                <c:pt idx="439">
                  <c:v>124</c:v>
                </c:pt>
                <c:pt idx="440">
                  <c:v>168</c:v>
                </c:pt>
                <c:pt idx="441">
                  <c:v>144</c:v>
                </c:pt>
                <c:pt idx="442">
                  <c:v>117</c:v>
                </c:pt>
                <c:pt idx="443">
                  <c:v>111.00000000000001</c:v>
                </c:pt>
                <c:pt idx="444">
                  <c:v>103</c:v>
                </c:pt>
                <c:pt idx="445">
                  <c:v>98</c:v>
                </c:pt>
                <c:pt idx="446">
                  <c:v>98</c:v>
                </c:pt>
                <c:pt idx="447">
                  <c:v>100</c:v>
                </c:pt>
                <c:pt idx="448">
                  <c:v>100</c:v>
                </c:pt>
                <c:pt idx="449">
                  <c:v>109.00000000000001</c:v>
                </c:pt>
                <c:pt idx="450">
                  <c:v>125</c:v>
                </c:pt>
                <c:pt idx="451">
                  <c:v>136</c:v>
                </c:pt>
                <c:pt idx="452">
                  <c:v>169</c:v>
                </c:pt>
                <c:pt idx="453">
                  <c:v>190</c:v>
                </c:pt>
                <c:pt idx="454">
                  <c:v>202.99999999999997</c:v>
                </c:pt>
                <c:pt idx="455">
                  <c:v>219</c:v>
                </c:pt>
                <c:pt idx="456">
                  <c:v>187</c:v>
                </c:pt>
                <c:pt idx="457">
                  <c:v>152</c:v>
                </c:pt>
                <c:pt idx="458">
                  <c:v>134</c:v>
                </c:pt>
                <c:pt idx="459">
                  <c:v>106</c:v>
                </c:pt>
                <c:pt idx="460">
                  <c:v>102</c:v>
                </c:pt>
                <c:pt idx="461">
                  <c:v>103</c:v>
                </c:pt>
                <c:pt idx="462">
                  <c:v>104</c:v>
                </c:pt>
                <c:pt idx="463">
                  <c:v>110.00000000000001</c:v>
                </c:pt>
                <c:pt idx="464">
                  <c:v>112.00000000000001</c:v>
                </c:pt>
                <c:pt idx="465">
                  <c:v>109.00000000000001</c:v>
                </c:pt>
                <c:pt idx="466">
                  <c:v>108</c:v>
                </c:pt>
                <c:pt idx="467">
                  <c:v>119</c:v>
                </c:pt>
                <c:pt idx="468">
                  <c:v>114.99999999999999</c:v>
                </c:pt>
                <c:pt idx="469">
                  <c:v>118</c:v>
                </c:pt>
                <c:pt idx="470">
                  <c:v>118</c:v>
                </c:pt>
                <c:pt idx="471">
                  <c:v>117</c:v>
                </c:pt>
                <c:pt idx="472">
                  <c:v>114.99999999999999</c:v>
                </c:pt>
                <c:pt idx="473">
                  <c:v>111.00000000000001</c:v>
                </c:pt>
                <c:pt idx="474">
                  <c:v>156</c:v>
                </c:pt>
                <c:pt idx="475">
                  <c:v>180</c:v>
                </c:pt>
                <c:pt idx="476">
                  <c:v>193</c:v>
                </c:pt>
                <c:pt idx="477">
                  <c:v>181</c:v>
                </c:pt>
                <c:pt idx="478">
                  <c:v>187</c:v>
                </c:pt>
                <c:pt idx="479">
                  <c:v>140</c:v>
                </c:pt>
                <c:pt idx="480">
                  <c:v>149</c:v>
                </c:pt>
                <c:pt idx="481">
                  <c:v>127</c:v>
                </c:pt>
                <c:pt idx="482">
                  <c:v>120</c:v>
                </c:pt>
                <c:pt idx="483">
                  <c:v>112.00000000000001</c:v>
                </c:pt>
                <c:pt idx="484">
                  <c:v>109.00000000000001</c:v>
                </c:pt>
                <c:pt idx="485">
                  <c:v>109.00000000000001</c:v>
                </c:pt>
                <c:pt idx="486">
                  <c:v>112.99999999999999</c:v>
                </c:pt>
                <c:pt idx="487">
                  <c:v>127</c:v>
                </c:pt>
                <c:pt idx="488">
                  <c:v>148</c:v>
                </c:pt>
                <c:pt idx="489">
                  <c:v>132</c:v>
                </c:pt>
                <c:pt idx="490">
                  <c:v>119</c:v>
                </c:pt>
                <c:pt idx="491">
                  <c:v>123</c:v>
                </c:pt>
                <c:pt idx="492">
                  <c:v>118</c:v>
                </c:pt>
                <c:pt idx="493">
                  <c:v>114.99999999999999</c:v>
                </c:pt>
                <c:pt idx="494">
                  <c:v>115.99999999999999</c:v>
                </c:pt>
                <c:pt idx="495">
                  <c:v>120</c:v>
                </c:pt>
                <c:pt idx="496">
                  <c:v>128</c:v>
                </c:pt>
                <c:pt idx="497">
                  <c:v>128</c:v>
                </c:pt>
                <c:pt idx="498">
                  <c:v>122</c:v>
                </c:pt>
                <c:pt idx="499">
                  <c:v>119</c:v>
                </c:pt>
                <c:pt idx="500">
                  <c:v>112.99999999999999</c:v>
                </c:pt>
                <c:pt idx="501">
                  <c:v>108</c:v>
                </c:pt>
                <c:pt idx="502">
                  <c:v>109.00000000000001</c:v>
                </c:pt>
                <c:pt idx="503">
                  <c:v>108</c:v>
                </c:pt>
                <c:pt idx="504">
                  <c:v>109.00000000000001</c:v>
                </c:pt>
                <c:pt idx="505">
                  <c:v>108</c:v>
                </c:pt>
                <c:pt idx="506">
                  <c:v>108</c:v>
                </c:pt>
                <c:pt idx="507">
                  <c:v>105</c:v>
                </c:pt>
                <c:pt idx="508">
                  <c:v>105</c:v>
                </c:pt>
                <c:pt idx="509">
                  <c:v>110.00000000000001</c:v>
                </c:pt>
                <c:pt idx="510">
                  <c:v>125</c:v>
                </c:pt>
                <c:pt idx="511">
                  <c:v>152</c:v>
                </c:pt>
                <c:pt idx="512">
                  <c:v>131</c:v>
                </c:pt>
                <c:pt idx="513">
                  <c:v>122</c:v>
                </c:pt>
                <c:pt idx="514">
                  <c:v>118</c:v>
                </c:pt>
                <c:pt idx="515">
                  <c:v>113.99999999999999</c:v>
                </c:pt>
                <c:pt idx="516">
                  <c:v>118</c:v>
                </c:pt>
                <c:pt idx="517">
                  <c:v>118</c:v>
                </c:pt>
                <c:pt idx="518">
                  <c:v>123</c:v>
                </c:pt>
                <c:pt idx="519">
                  <c:v>119</c:v>
                </c:pt>
                <c:pt idx="520">
                  <c:v>131</c:v>
                </c:pt>
                <c:pt idx="521">
                  <c:v>140</c:v>
                </c:pt>
                <c:pt idx="522">
                  <c:v>134</c:v>
                </c:pt>
                <c:pt idx="523">
                  <c:v>120</c:v>
                </c:pt>
                <c:pt idx="524">
                  <c:v>115.99999999999999</c:v>
                </c:pt>
                <c:pt idx="525">
                  <c:v>114.99999999999999</c:v>
                </c:pt>
                <c:pt idx="526">
                  <c:v>110.00000000000001</c:v>
                </c:pt>
                <c:pt idx="527">
                  <c:v>106</c:v>
                </c:pt>
                <c:pt idx="528">
                  <c:v>105</c:v>
                </c:pt>
                <c:pt idx="529">
                  <c:v>104</c:v>
                </c:pt>
                <c:pt idx="530">
                  <c:v>101</c:v>
                </c:pt>
                <c:pt idx="531">
                  <c:v>100</c:v>
                </c:pt>
                <c:pt idx="532">
                  <c:v>102</c:v>
                </c:pt>
                <c:pt idx="533">
                  <c:v>107</c:v>
                </c:pt>
                <c:pt idx="534">
                  <c:v>121</c:v>
                </c:pt>
                <c:pt idx="535">
                  <c:v>151</c:v>
                </c:pt>
                <c:pt idx="536">
                  <c:v>138</c:v>
                </c:pt>
                <c:pt idx="537">
                  <c:v>125</c:v>
                </c:pt>
                <c:pt idx="538">
                  <c:v>115.99999999999999</c:v>
                </c:pt>
                <c:pt idx="539">
                  <c:v>113.99999999999999</c:v>
                </c:pt>
                <c:pt idx="540">
                  <c:v>105</c:v>
                </c:pt>
                <c:pt idx="541">
                  <c:v>107</c:v>
                </c:pt>
                <c:pt idx="542">
                  <c:v>107</c:v>
                </c:pt>
                <c:pt idx="543">
                  <c:v>113.99999999999999</c:v>
                </c:pt>
                <c:pt idx="544">
                  <c:v>123</c:v>
                </c:pt>
                <c:pt idx="545">
                  <c:v>124</c:v>
                </c:pt>
                <c:pt idx="546">
                  <c:v>125</c:v>
                </c:pt>
                <c:pt idx="547">
                  <c:v>125</c:v>
                </c:pt>
                <c:pt idx="548">
                  <c:v>122</c:v>
                </c:pt>
                <c:pt idx="549">
                  <c:v>120</c:v>
                </c:pt>
                <c:pt idx="550">
                  <c:v>120</c:v>
                </c:pt>
                <c:pt idx="551">
                  <c:v>119</c:v>
                </c:pt>
                <c:pt idx="552">
                  <c:v>118</c:v>
                </c:pt>
                <c:pt idx="553">
                  <c:v>115.99999999999999</c:v>
                </c:pt>
                <c:pt idx="554">
                  <c:v>113.99999999999999</c:v>
                </c:pt>
                <c:pt idx="555">
                  <c:v>112.00000000000001</c:v>
                </c:pt>
                <c:pt idx="556">
                  <c:v>109.00000000000001</c:v>
                </c:pt>
                <c:pt idx="557">
                  <c:v>107</c:v>
                </c:pt>
                <c:pt idx="558">
                  <c:v>109.00000000000001</c:v>
                </c:pt>
                <c:pt idx="559">
                  <c:v>113.99999999999999</c:v>
                </c:pt>
                <c:pt idx="560">
                  <c:v>107</c:v>
                </c:pt>
                <c:pt idx="561">
                  <c:v>108</c:v>
                </c:pt>
                <c:pt idx="562">
                  <c:v>105</c:v>
                </c:pt>
                <c:pt idx="563">
                  <c:v>103</c:v>
                </c:pt>
                <c:pt idx="564">
                  <c:v>107</c:v>
                </c:pt>
                <c:pt idx="565">
                  <c:v>109.00000000000001</c:v>
                </c:pt>
                <c:pt idx="566">
                  <c:v>107</c:v>
                </c:pt>
                <c:pt idx="567">
                  <c:v>128</c:v>
                </c:pt>
                <c:pt idx="568">
                  <c:v>142</c:v>
                </c:pt>
                <c:pt idx="569">
                  <c:v>143</c:v>
                </c:pt>
                <c:pt idx="570">
                  <c:v>139</c:v>
                </c:pt>
                <c:pt idx="571">
                  <c:v>132</c:v>
                </c:pt>
                <c:pt idx="572">
                  <c:v>125</c:v>
                </c:pt>
                <c:pt idx="573">
                  <c:v>115.99999999999999</c:v>
                </c:pt>
                <c:pt idx="574">
                  <c:v>113.99999999999999</c:v>
                </c:pt>
                <c:pt idx="575">
                  <c:v>112.99999999999999</c:v>
                </c:pt>
                <c:pt idx="576">
                  <c:v>110.00000000000001</c:v>
                </c:pt>
                <c:pt idx="577">
                  <c:v>112.99999999999999</c:v>
                </c:pt>
                <c:pt idx="578">
                  <c:v>110.00000000000001</c:v>
                </c:pt>
                <c:pt idx="579">
                  <c:v>112.00000000000001</c:v>
                </c:pt>
                <c:pt idx="580">
                  <c:v>115.99999999999999</c:v>
                </c:pt>
                <c:pt idx="581">
                  <c:v>122</c:v>
                </c:pt>
                <c:pt idx="582">
                  <c:v>152</c:v>
                </c:pt>
                <c:pt idx="583">
                  <c:v>149</c:v>
                </c:pt>
                <c:pt idx="584">
                  <c:v>136</c:v>
                </c:pt>
                <c:pt idx="585">
                  <c:v>133</c:v>
                </c:pt>
                <c:pt idx="586">
                  <c:v>152</c:v>
                </c:pt>
                <c:pt idx="587">
                  <c:v>132</c:v>
                </c:pt>
                <c:pt idx="588">
                  <c:v>126</c:v>
                </c:pt>
                <c:pt idx="589">
                  <c:v>122</c:v>
                </c:pt>
                <c:pt idx="590">
                  <c:v>127</c:v>
                </c:pt>
                <c:pt idx="591">
                  <c:v>130</c:v>
                </c:pt>
                <c:pt idx="592">
                  <c:v>125</c:v>
                </c:pt>
                <c:pt idx="593">
                  <c:v>126</c:v>
                </c:pt>
                <c:pt idx="594">
                  <c:v>130</c:v>
                </c:pt>
                <c:pt idx="595">
                  <c:v>134</c:v>
                </c:pt>
                <c:pt idx="596">
                  <c:v>131</c:v>
                </c:pt>
                <c:pt idx="597">
                  <c:v>138</c:v>
                </c:pt>
                <c:pt idx="598">
                  <c:v>122</c:v>
                </c:pt>
                <c:pt idx="599">
                  <c:v>120</c:v>
                </c:pt>
                <c:pt idx="600">
                  <c:v>115.99999999999999</c:v>
                </c:pt>
                <c:pt idx="601">
                  <c:v>119</c:v>
                </c:pt>
                <c:pt idx="602">
                  <c:v>122</c:v>
                </c:pt>
                <c:pt idx="603">
                  <c:v>119</c:v>
                </c:pt>
                <c:pt idx="604">
                  <c:v>118</c:v>
                </c:pt>
                <c:pt idx="605">
                  <c:v>110.00000000000001</c:v>
                </c:pt>
                <c:pt idx="606">
                  <c:v>107</c:v>
                </c:pt>
                <c:pt idx="607">
                  <c:v>106</c:v>
                </c:pt>
                <c:pt idx="608">
                  <c:v>106</c:v>
                </c:pt>
                <c:pt idx="609">
                  <c:v>112.00000000000001</c:v>
                </c:pt>
                <c:pt idx="610">
                  <c:v>115.99999999999999</c:v>
                </c:pt>
                <c:pt idx="611">
                  <c:v>122</c:v>
                </c:pt>
                <c:pt idx="612">
                  <c:v>124</c:v>
                </c:pt>
                <c:pt idx="613">
                  <c:v>129</c:v>
                </c:pt>
                <c:pt idx="614">
                  <c:v>120</c:v>
                </c:pt>
                <c:pt idx="615">
                  <c:v>121</c:v>
                </c:pt>
                <c:pt idx="616">
                  <c:v>128</c:v>
                </c:pt>
                <c:pt idx="617">
                  <c:v>123</c:v>
                </c:pt>
                <c:pt idx="618">
                  <c:v>120</c:v>
                </c:pt>
                <c:pt idx="619">
                  <c:v>118</c:v>
                </c:pt>
                <c:pt idx="620">
                  <c:v>114.99999999999999</c:v>
                </c:pt>
                <c:pt idx="621">
                  <c:v>115.99999999999999</c:v>
                </c:pt>
                <c:pt idx="622">
                  <c:v>110.00000000000001</c:v>
                </c:pt>
                <c:pt idx="623">
                  <c:v>108</c:v>
                </c:pt>
                <c:pt idx="624">
                  <c:v>108</c:v>
                </c:pt>
                <c:pt idx="625">
                  <c:v>103</c:v>
                </c:pt>
                <c:pt idx="626">
                  <c:v>101</c:v>
                </c:pt>
                <c:pt idx="627">
                  <c:v>99</c:v>
                </c:pt>
                <c:pt idx="628">
                  <c:v>102</c:v>
                </c:pt>
                <c:pt idx="629">
                  <c:v>107</c:v>
                </c:pt>
                <c:pt idx="630">
                  <c:v>105</c:v>
                </c:pt>
                <c:pt idx="631">
                  <c:v>103</c:v>
                </c:pt>
                <c:pt idx="632">
                  <c:v>102</c:v>
                </c:pt>
                <c:pt idx="633">
                  <c:v>102</c:v>
                </c:pt>
                <c:pt idx="634">
                  <c:v>103</c:v>
                </c:pt>
                <c:pt idx="635">
                  <c:v>102</c:v>
                </c:pt>
                <c:pt idx="636">
                  <c:v>102</c:v>
                </c:pt>
                <c:pt idx="637">
                  <c:v>103</c:v>
                </c:pt>
                <c:pt idx="638">
                  <c:v>102</c:v>
                </c:pt>
                <c:pt idx="639">
                  <c:v>101</c:v>
                </c:pt>
                <c:pt idx="640">
                  <c:v>101</c:v>
                </c:pt>
                <c:pt idx="641">
                  <c:v>99</c:v>
                </c:pt>
                <c:pt idx="642">
                  <c:v>99</c:v>
                </c:pt>
                <c:pt idx="643">
                  <c:v>100</c:v>
                </c:pt>
                <c:pt idx="644">
                  <c:v>98</c:v>
                </c:pt>
                <c:pt idx="645">
                  <c:v>96</c:v>
                </c:pt>
                <c:pt idx="646">
                  <c:v>95</c:v>
                </c:pt>
                <c:pt idx="647">
                  <c:v>95</c:v>
                </c:pt>
                <c:pt idx="648">
                  <c:v>93</c:v>
                </c:pt>
                <c:pt idx="649">
                  <c:v>92</c:v>
                </c:pt>
                <c:pt idx="650">
                  <c:v>93</c:v>
                </c:pt>
                <c:pt idx="651">
                  <c:v>99</c:v>
                </c:pt>
                <c:pt idx="652">
                  <c:v>108</c:v>
                </c:pt>
                <c:pt idx="653">
                  <c:v>130</c:v>
                </c:pt>
                <c:pt idx="654">
                  <c:v>125</c:v>
                </c:pt>
                <c:pt idx="655">
                  <c:v>112.99999999999999</c:v>
                </c:pt>
                <c:pt idx="656">
                  <c:v>118</c:v>
                </c:pt>
                <c:pt idx="657">
                  <c:v>124</c:v>
                </c:pt>
                <c:pt idx="658">
                  <c:v>125</c:v>
                </c:pt>
                <c:pt idx="659">
                  <c:v>136</c:v>
                </c:pt>
                <c:pt idx="660">
                  <c:v>138</c:v>
                </c:pt>
                <c:pt idx="661">
                  <c:v>143</c:v>
                </c:pt>
                <c:pt idx="662">
                  <c:v>149</c:v>
                </c:pt>
                <c:pt idx="663">
                  <c:v>152</c:v>
                </c:pt>
                <c:pt idx="664">
                  <c:v>143</c:v>
                </c:pt>
                <c:pt idx="665">
                  <c:v>147</c:v>
                </c:pt>
                <c:pt idx="666">
                  <c:v>144</c:v>
                </c:pt>
                <c:pt idx="667">
                  <c:v>142</c:v>
                </c:pt>
                <c:pt idx="668">
                  <c:v>131</c:v>
                </c:pt>
                <c:pt idx="669">
                  <c:v>117</c:v>
                </c:pt>
                <c:pt idx="670">
                  <c:v>114.99999999999999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FD-42B5-8948-6E18FBD29F02}"/>
            </c:ext>
          </c:extLst>
        </c:ser>
        <c:ser>
          <c:idx val="1"/>
          <c:order val="1"/>
          <c:tx>
            <c:strRef>
              <c:f>'CO-PM winter'!$D$1</c:f>
              <c:strCache>
                <c:ptCount val="1"/>
                <c:pt idx="0">
                  <c:v>PM1  [µg/m3]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'CO-PM winter'!$D$2:$D$672</c:f>
              <c:numCache>
                <c:formatCode>General</c:formatCode>
                <c:ptCount val="671"/>
                <c:pt idx="0">
                  <c:v>35.94</c:v>
                </c:pt>
                <c:pt idx="1">
                  <c:v>41.52</c:v>
                </c:pt>
                <c:pt idx="2">
                  <c:v>46.02</c:v>
                </c:pt>
                <c:pt idx="3">
                  <c:v>45.39</c:v>
                </c:pt>
                <c:pt idx="4">
                  <c:v>46.15</c:v>
                </c:pt>
                <c:pt idx="5">
                  <c:v>45.72</c:v>
                </c:pt>
                <c:pt idx="6">
                  <c:v>51.17</c:v>
                </c:pt>
                <c:pt idx="7">
                  <c:v>51.71</c:v>
                </c:pt>
                <c:pt idx="8">
                  <c:v>50.9</c:v>
                </c:pt>
                <c:pt idx="9">
                  <c:v>47.26</c:v>
                </c:pt>
                <c:pt idx="10">
                  <c:v>33.979999999999997</c:v>
                </c:pt>
                <c:pt idx="11">
                  <c:v>21.38</c:v>
                </c:pt>
                <c:pt idx="12">
                  <c:v>20.39</c:v>
                </c:pt>
                <c:pt idx="13">
                  <c:v>27.31</c:v>
                </c:pt>
                <c:pt idx="14">
                  <c:v>33.799999999999997</c:v>
                </c:pt>
                <c:pt idx="15">
                  <c:v>51.31</c:v>
                </c:pt>
                <c:pt idx="16">
                  <c:v>53.54</c:v>
                </c:pt>
                <c:pt idx="17">
                  <c:v>51.43</c:v>
                </c:pt>
                <c:pt idx="18">
                  <c:v>54.33</c:v>
                </c:pt>
                <c:pt idx="19">
                  <c:v>63.92</c:v>
                </c:pt>
                <c:pt idx="20">
                  <c:v>44.57</c:v>
                </c:pt>
                <c:pt idx="21">
                  <c:v>29.3</c:v>
                </c:pt>
                <c:pt idx="22">
                  <c:v>23.44</c:v>
                </c:pt>
                <c:pt idx="23">
                  <c:v>18.690000000000001</c:v>
                </c:pt>
                <c:pt idx="24">
                  <c:v>18.05</c:v>
                </c:pt>
                <c:pt idx="25">
                  <c:v>16.98</c:v>
                </c:pt>
                <c:pt idx="26">
                  <c:v>16</c:v>
                </c:pt>
                <c:pt idx="27">
                  <c:v>13.11</c:v>
                </c:pt>
                <c:pt idx="28">
                  <c:v>14.19</c:v>
                </c:pt>
                <c:pt idx="29">
                  <c:v>15.61</c:v>
                </c:pt>
                <c:pt idx="30">
                  <c:v>16.649999999999999</c:v>
                </c:pt>
                <c:pt idx="31">
                  <c:v>14.81</c:v>
                </c:pt>
                <c:pt idx="32">
                  <c:v>14.98</c:v>
                </c:pt>
                <c:pt idx="33">
                  <c:v>15.6</c:v>
                </c:pt>
                <c:pt idx="34">
                  <c:v>15.83</c:v>
                </c:pt>
                <c:pt idx="35">
                  <c:v>16.54</c:v>
                </c:pt>
                <c:pt idx="36">
                  <c:v>17.97</c:v>
                </c:pt>
                <c:pt idx="37">
                  <c:v>19.670000000000002</c:v>
                </c:pt>
                <c:pt idx="38">
                  <c:v>22.67</c:v>
                </c:pt>
                <c:pt idx="39">
                  <c:v>25.05</c:v>
                </c:pt>
                <c:pt idx="40">
                  <c:v>28.12</c:v>
                </c:pt>
                <c:pt idx="41">
                  <c:v>29.31</c:v>
                </c:pt>
                <c:pt idx="42">
                  <c:v>28.57</c:v>
                </c:pt>
                <c:pt idx="43">
                  <c:v>29.94</c:v>
                </c:pt>
                <c:pt idx="44">
                  <c:v>30.4</c:v>
                </c:pt>
                <c:pt idx="45">
                  <c:v>28.35</c:v>
                </c:pt>
                <c:pt idx="46">
                  <c:v>23.27</c:v>
                </c:pt>
                <c:pt idx="47">
                  <c:v>21.59</c:v>
                </c:pt>
                <c:pt idx="48">
                  <c:v>23.81</c:v>
                </c:pt>
                <c:pt idx="49">
                  <c:v>25.47</c:v>
                </c:pt>
                <c:pt idx="50">
                  <c:v>25.56</c:v>
                </c:pt>
                <c:pt idx="51">
                  <c:v>26.37</c:v>
                </c:pt>
                <c:pt idx="52">
                  <c:v>28.88</c:v>
                </c:pt>
                <c:pt idx="53">
                  <c:v>27.63</c:v>
                </c:pt>
                <c:pt idx="54">
                  <c:v>26.66</c:v>
                </c:pt>
                <c:pt idx="55">
                  <c:v>22.61</c:v>
                </c:pt>
                <c:pt idx="56">
                  <c:v>21.15</c:v>
                </c:pt>
                <c:pt idx="57">
                  <c:v>20.03</c:v>
                </c:pt>
                <c:pt idx="58">
                  <c:v>19.87</c:v>
                </c:pt>
                <c:pt idx="59">
                  <c:v>20.71</c:v>
                </c:pt>
                <c:pt idx="60">
                  <c:v>21.24</c:v>
                </c:pt>
                <c:pt idx="61">
                  <c:v>24.16</c:v>
                </c:pt>
                <c:pt idx="62">
                  <c:v>28.65</c:v>
                </c:pt>
                <c:pt idx="63">
                  <c:v>36.47</c:v>
                </c:pt>
                <c:pt idx="64">
                  <c:v>52.93</c:v>
                </c:pt>
                <c:pt idx="65">
                  <c:v>64.959999999999994</c:v>
                </c:pt>
                <c:pt idx="66">
                  <c:v>57.4</c:v>
                </c:pt>
                <c:pt idx="67">
                  <c:v>56.52</c:v>
                </c:pt>
                <c:pt idx="68">
                  <c:v>53.12</c:v>
                </c:pt>
                <c:pt idx="69">
                  <c:v>50.69</c:v>
                </c:pt>
                <c:pt idx="70">
                  <c:v>49.48</c:v>
                </c:pt>
                <c:pt idx="71">
                  <c:v>48.1</c:v>
                </c:pt>
                <c:pt idx="72">
                  <c:v>48.62</c:v>
                </c:pt>
                <c:pt idx="73">
                  <c:v>47.92</c:v>
                </c:pt>
                <c:pt idx="74">
                  <c:v>45.95</c:v>
                </c:pt>
                <c:pt idx="75">
                  <c:v>44.09</c:v>
                </c:pt>
                <c:pt idx="76">
                  <c:v>38.74</c:v>
                </c:pt>
                <c:pt idx="77">
                  <c:v>36.299999999999997</c:v>
                </c:pt>
                <c:pt idx="78">
                  <c:v>33.21</c:v>
                </c:pt>
                <c:pt idx="79">
                  <c:v>24.7</c:v>
                </c:pt>
                <c:pt idx="80">
                  <c:v>19.79</c:v>
                </c:pt>
                <c:pt idx="81">
                  <c:v>17.38</c:v>
                </c:pt>
                <c:pt idx="82">
                  <c:v>16.829999999999998</c:v>
                </c:pt>
                <c:pt idx="83">
                  <c:v>17.79</c:v>
                </c:pt>
                <c:pt idx="84">
                  <c:v>19.13</c:v>
                </c:pt>
                <c:pt idx="85">
                  <c:v>23.34</c:v>
                </c:pt>
                <c:pt idx="86">
                  <c:v>23.91</c:v>
                </c:pt>
                <c:pt idx="87">
                  <c:v>24.49</c:v>
                </c:pt>
                <c:pt idx="88">
                  <c:v>24.33</c:v>
                </c:pt>
                <c:pt idx="89">
                  <c:v>23.03</c:v>
                </c:pt>
                <c:pt idx="90">
                  <c:v>22.81</c:v>
                </c:pt>
                <c:pt idx="91">
                  <c:v>23</c:v>
                </c:pt>
                <c:pt idx="92">
                  <c:v>23.1</c:v>
                </c:pt>
                <c:pt idx="93">
                  <c:v>25.17</c:v>
                </c:pt>
                <c:pt idx="94">
                  <c:v>24.72</c:v>
                </c:pt>
                <c:pt idx="95">
                  <c:v>21.39</c:v>
                </c:pt>
                <c:pt idx="96">
                  <c:v>18.3</c:v>
                </c:pt>
                <c:pt idx="97">
                  <c:v>17.28</c:v>
                </c:pt>
                <c:pt idx="98">
                  <c:v>18.440000000000001</c:v>
                </c:pt>
                <c:pt idx="99">
                  <c:v>19.61</c:v>
                </c:pt>
                <c:pt idx="100">
                  <c:v>22.2</c:v>
                </c:pt>
                <c:pt idx="101">
                  <c:v>21.37</c:v>
                </c:pt>
                <c:pt idx="102">
                  <c:v>22.39</c:v>
                </c:pt>
                <c:pt idx="103">
                  <c:v>18.97</c:v>
                </c:pt>
                <c:pt idx="104">
                  <c:v>13.36</c:v>
                </c:pt>
                <c:pt idx="105">
                  <c:v>12.74</c:v>
                </c:pt>
                <c:pt idx="106">
                  <c:v>17.59</c:v>
                </c:pt>
                <c:pt idx="107">
                  <c:v>19.09</c:v>
                </c:pt>
                <c:pt idx="108">
                  <c:v>21.16</c:v>
                </c:pt>
                <c:pt idx="109">
                  <c:v>19.22</c:v>
                </c:pt>
                <c:pt idx="110">
                  <c:v>22.61</c:v>
                </c:pt>
                <c:pt idx="111">
                  <c:v>21.29</c:v>
                </c:pt>
                <c:pt idx="112">
                  <c:v>19.54</c:v>
                </c:pt>
                <c:pt idx="113">
                  <c:v>18.440000000000001</c:v>
                </c:pt>
                <c:pt idx="114">
                  <c:v>18.36</c:v>
                </c:pt>
                <c:pt idx="115">
                  <c:v>21.2</c:v>
                </c:pt>
                <c:pt idx="116">
                  <c:v>18.260000000000002</c:v>
                </c:pt>
                <c:pt idx="117">
                  <c:v>17.5</c:v>
                </c:pt>
                <c:pt idx="118">
                  <c:v>16.27</c:v>
                </c:pt>
                <c:pt idx="119">
                  <c:v>15.35</c:v>
                </c:pt>
                <c:pt idx="120">
                  <c:v>15</c:v>
                </c:pt>
                <c:pt idx="121">
                  <c:v>14.96</c:v>
                </c:pt>
                <c:pt idx="122">
                  <c:v>15</c:v>
                </c:pt>
                <c:pt idx="123">
                  <c:v>14.16</c:v>
                </c:pt>
                <c:pt idx="124">
                  <c:v>13.81</c:v>
                </c:pt>
                <c:pt idx="125">
                  <c:v>13.53</c:v>
                </c:pt>
                <c:pt idx="126">
                  <c:v>12.94</c:v>
                </c:pt>
                <c:pt idx="127">
                  <c:v>11.71</c:v>
                </c:pt>
                <c:pt idx="128">
                  <c:v>12.31</c:v>
                </c:pt>
                <c:pt idx="129">
                  <c:v>11.13</c:v>
                </c:pt>
                <c:pt idx="130">
                  <c:v>13.03</c:v>
                </c:pt>
                <c:pt idx="131">
                  <c:v>13.74</c:v>
                </c:pt>
                <c:pt idx="132">
                  <c:v>13.85</c:v>
                </c:pt>
                <c:pt idx="133">
                  <c:v>20.96</c:v>
                </c:pt>
                <c:pt idx="134">
                  <c:v>23.72</c:v>
                </c:pt>
                <c:pt idx="135">
                  <c:v>32.64</c:v>
                </c:pt>
                <c:pt idx="136">
                  <c:v>37</c:v>
                </c:pt>
                <c:pt idx="137">
                  <c:v>43.39</c:v>
                </c:pt>
                <c:pt idx="138">
                  <c:v>36.71</c:v>
                </c:pt>
                <c:pt idx="139">
                  <c:v>30.39</c:v>
                </c:pt>
                <c:pt idx="140">
                  <c:v>31.94</c:v>
                </c:pt>
                <c:pt idx="141">
                  <c:v>30.08</c:v>
                </c:pt>
                <c:pt idx="142">
                  <c:v>32.479999999999997</c:v>
                </c:pt>
                <c:pt idx="143">
                  <c:v>42.75</c:v>
                </c:pt>
                <c:pt idx="144">
                  <c:v>61.83</c:v>
                </c:pt>
                <c:pt idx="145">
                  <c:v>55.67</c:v>
                </c:pt>
                <c:pt idx="146">
                  <c:v>41.65</c:v>
                </c:pt>
                <c:pt idx="147">
                  <c:v>34.25</c:v>
                </c:pt>
                <c:pt idx="148">
                  <c:v>28.98</c:v>
                </c:pt>
                <c:pt idx="149">
                  <c:v>24.98</c:v>
                </c:pt>
                <c:pt idx="150">
                  <c:v>24.65</c:v>
                </c:pt>
                <c:pt idx="151">
                  <c:v>22.85</c:v>
                </c:pt>
                <c:pt idx="152">
                  <c:v>21.66</c:v>
                </c:pt>
                <c:pt idx="153">
                  <c:v>22.55</c:v>
                </c:pt>
                <c:pt idx="154">
                  <c:v>22.58</c:v>
                </c:pt>
                <c:pt idx="155">
                  <c:v>24.89</c:v>
                </c:pt>
                <c:pt idx="156">
                  <c:v>32.06</c:v>
                </c:pt>
                <c:pt idx="157">
                  <c:v>47.64</c:v>
                </c:pt>
                <c:pt idx="158">
                  <c:v>50.82</c:v>
                </c:pt>
                <c:pt idx="159">
                  <c:v>44.55</c:v>
                </c:pt>
                <c:pt idx="160">
                  <c:v>46.52</c:v>
                </c:pt>
                <c:pt idx="161">
                  <c:v>58.91</c:v>
                </c:pt>
                <c:pt idx="162">
                  <c:v>65.69</c:v>
                </c:pt>
                <c:pt idx="163">
                  <c:v>91.94</c:v>
                </c:pt>
                <c:pt idx="164">
                  <c:v>85.29</c:v>
                </c:pt>
                <c:pt idx="165">
                  <c:v>65.41</c:v>
                </c:pt>
                <c:pt idx="166">
                  <c:v>56.7</c:v>
                </c:pt>
                <c:pt idx="167">
                  <c:v>52.45</c:v>
                </c:pt>
                <c:pt idx="168">
                  <c:v>35.450000000000003</c:v>
                </c:pt>
                <c:pt idx="169">
                  <c:v>35.74</c:v>
                </c:pt>
                <c:pt idx="170">
                  <c:v>49.18</c:v>
                </c:pt>
                <c:pt idx="171">
                  <c:v>48.46</c:v>
                </c:pt>
                <c:pt idx="172">
                  <c:v>55.51</c:v>
                </c:pt>
                <c:pt idx="173">
                  <c:v>63.53</c:v>
                </c:pt>
                <c:pt idx="174">
                  <c:v>66.89</c:v>
                </c:pt>
                <c:pt idx="175">
                  <c:v>65.64</c:v>
                </c:pt>
                <c:pt idx="176">
                  <c:v>63.54</c:v>
                </c:pt>
                <c:pt idx="177">
                  <c:v>54.93</c:v>
                </c:pt>
                <c:pt idx="178">
                  <c:v>58.12</c:v>
                </c:pt>
                <c:pt idx="179">
                  <c:v>59.71</c:v>
                </c:pt>
                <c:pt idx="180">
                  <c:v>56.52</c:v>
                </c:pt>
                <c:pt idx="181">
                  <c:v>50.05</c:v>
                </c:pt>
                <c:pt idx="182">
                  <c:v>45.84</c:v>
                </c:pt>
                <c:pt idx="183">
                  <c:v>43.71</c:v>
                </c:pt>
                <c:pt idx="184">
                  <c:v>40.590000000000003</c:v>
                </c:pt>
                <c:pt idx="185">
                  <c:v>39.74</c:v>
                </c:pt>
                <c:pt idx="186">
                  <c:v>37.520000000000003</c:v>
                </c:pt>
                <c:pt idx="187">
                  <c:v>33.79</c:v>
                </c:pt>
                <c:pt idx="188">
                  <c:v>34.520000000000003</c:v>
                </c:pt>
                <c:pt idx="189">
                  <c:v>33.53</c:v>
                </c:pt>
                <c:pt idx="190">
                  <c:v>30.53</c:v>
                </c:pt>
                <c:pt idx="191">
                  <c:v>29.77</c:v>
                </c:pt>
                <c:pt idx="192">
                  <c:v>31.8</c:v>
                </c:pt>
                <c:pt idx="193">
                  <c:v>31.07</c:v>
                </c:pt>
                <c:pt idx="194">
                  <c:v>30.38</c:v>
                </c:pt>
                <c:pt idx="195">
                  <c:v>31.12</c:v>
                </c:pt>
                <c:pt idx="196">
                  <c:v>30.41</c:v>
                </c:pt>
                <c:pt idx="197">
                  <c:v>23.33</c:v>
                </c:pt>
                <c:pt idx="198">
                  <c:v>14.17</c:v>
                </c:pt>
                <c:pt idx="199">
                  <c:v>14.15</c:v>
                </c:pt>
                <c:pt idx="200">
                  <c:v>13.05</c:v>
                </c:pt>
                <c:pt idx="201">
                  <c:v>11.18</c:v>
                </c:pt>
                <c:pt idx="202">
                  <c:v>10.15</c:v>
                </c:pt>
                <c:pt idx="203">
                  <c:v>14.32</c:v>
                </c:pt>
                <c:pt idx="204">
                  <c:v>21.5</c:v>
                </c:pt>
                <c:pt idx="205">
                  <c:v>25.66</c:v>
                </c:pt>
                <c:pt idx="206">
                  <c:v>34.659999999999997</c:v>
                </c:pt>
                <c:pt idx="207">
                  <c:v>50.33</c:v>
                </c:pt>
                <c:pt idx="208">
                  <c:v>40.54</c:v>
                </c:pt>
                <c:pt idx="209">
                  <c:v>42.76</c:v>
                </c:pt>
                <c:pt idx="210">
                  <c:v>62.52</c:v>
                </c:pt>
                <c:pt idx="211">
                  <c:v>52.15</c:v>
                </c:pt>
                <c:pt idx="212">
                  <c:v>48.85</c:v>
                </c:pt>
                <c:pt idx="213">
                  <c:v>48.16</c:v>
                </c:pt>
                <c:pt idx="214">
                  <c:v>45.64</c:v>
                </c:pt>
                <c:pt idx="215">
                  <c:v>40.98</c:v>
                </c:pt>
                <c:pt idx="216">
                  <c:v>37</c:v>
                </c:pt>
                <c:pt idx="217">
                  <c:v>32.19</c:v>
                </c:pt>
                <c:pt idx="218">
                  <c:v>36.24</c:v>
                </c:pt>
                <c:pt idx="219">
                  <c:v>47.92</c:v>
                </c:pt>
                <c:pt idx="220">
                  <c:v>45.65</c:v>
                </c:pt>
                <c:pt idx="221">
                  <c:v>29.96</c:v>
                </c:pt>
                <c:pt idx="222">
                  <c:v>27.1</c:v>
                </c:pt>
                <c:pt idx="223">
                  <c:v>20.27</c:v>
                </c:pt>
                <c:pt idx="224">
                  <c:v>19.46</c:v>
                </c:pt>
                <c:pt idx="225">
                  <c:v>20.76</c:v>
                </c:pt>
                <c:pt idx="226">
                  <c:v>21.34</c:v>
                </c:pt>
                <c:pt idx="227">
                  <c:v>26.02</c:v>
                </c:pt>
                <c:pt idx="228">
                  <c:v>35.24</c:v>
                </c:pt>
                <c:pt idx="229">
                  <c:v>33.79</c:v>
                </c:pt>
                <c:pt idx="230">
                  <c:v>47.32</c:v>
                </c:pt>
                <c:pt idx="231">
                  <c:v>46.51</c:v>
                </c:pt>
                <c:pt idx="232">
                  <c:v>53.19</c:v>
                </c:pt>
                <c:pt idx="233">
                  <c:v>37.14</c:v>
                </c:pt>
                <c:pt idx="234">
                  <c:v>33.9</c:v>
                </c:pt>
                <c:pt idx="235">
                  <c:v>33.86</c:v>
                </c:pt>
                <c:pt idx="236">
                  <c:v>31.94</c:v>
                </c:pt>
                <c:pt idx="237">
                  <c:v>30.18</c:v>
                </c:pt>
                <c:pt idx="238">
                  <c:v>30.76</c:v>
                </c:pt>
                <c:pt idx="239">
                  <c:v>30.93</c:v>
                </c:pt>
                <c:pt idx="240">
                  <c:v>27.66</c:v>
                </c:pt>
                <c:pt idx="241">
                  <c:v>30.23</c:v>
                </c:pt>
                <c:pt idx="242">
                  <c:v>38.67</c:v>
                </c:pt>
                <c:pt idx="243">
                  <c:v>46.91</c:v>
                </c:pt>
                <c:pt idx="244">
                  <c:v>51.34</c:v>
                </c:pt>
                <c:pt idx="245">
                  <c:v>52.87</c:v>
                </c:pt>
                <c:pt idx="246">
                  <c:v>56.9</c:v>
                </c:pt>
                <c:pt idx="247">
                  <c:v>59.29</c:v>
                </c:pt>
                <c:pt idx="248">
                  <c:v>48.72</c:v>
                </c:pt>
                <c:pt idx="249">
                  <c:v>54.5</c:v>
                </c:pt>
                <c:pt idx="250">
                  <c:v>66.86</c:v>
                </c:pt>
                <c:pt idx="251">
                  <c:v>44.64</c:v>
                </c:pt>
                <c:pt idx="252">
                  <c:v>32.880000000000003</c:v>
                </c:pt>
                <c:pt idx="253">
                  <c:v>29.7</c:v>
                </c:pt>
                <c:pt idx="254">
                  <c:v>29.45</c:v>
                </c:pt>
                <c:pt idx="255">
                  <c:v>27.76</c:v>
                </c:pt>
                <c:pt idx="256">
                  <c:v>26.56</c:v>
                </c:pt>
                <c:pt idx="257">
                  <c:v>26.84</c:v>
                </c:pt>
                <c:pt idx="258">
                  <c:v>25.01</c:v>
                </c:pt>
                <c:pt idx="259">
                  <c:v>23.79</c:v>
                </c:pt>
                <c:pt idx="260">
                  <c:v>20.65</c:v>
                </c:pt>
                <c:pt idx="261">
                  <c:v>19.61</c:v>
                </c:pt>
                <c:pt idx="262">
                  <c:v>16.829999999999998</c:v>
                </c:pt>
                <c:pt idx="263">
                  <c:v>14.04</c:v>
                </c:pt>
                <c:pt idx="264">
                  <c:v>15.76</c:v>
                </c:pt>
                <c:pt idx="265">
                  <c:v>17.420000000000002</c:v>
                </c:pt>
                <c:pt idx="266">
                  <c:v>16.57</c:v>
                </c:pt>
                <c:pt idx="267">
                  <c:v>15.97</c:v>
                </c:pt>
                <c:pt idx="268">
                  <c:v>15.88</c:v>
                </c:pt>
                <c:pt idx="269">
                  <c:v>16.309999999999999</c:v>
                </c:pt>
                <c:pt idx="270">
                  <c:v>16</c:v>
                </c:pt>
                <c:pt idx="271">
                  <c:v>15.17</c:v>
                </c:pt>
                <c:pt idx="272">
                  <c:v>13.59</c:v>
                </c:pt>
                <c:pt idx="273">
                  <c:v>12.7</c:v>
                </c:pt>
                <c:pt idx="274">
                  <c:v>13.27</c:v>
                </c:pt>
                <c:pt idx="275">
                  <c:v>13.77</c:v>
                </c:pt>
                <c:pt idx="276">
                  <c:v>14.29</c:v>
                </c:pt>
                <c:pt idx="277">
                  <c:v>14.89</c:v>
                </c:pt>
                <c:pt idx="278">
                  <c:v>34.15</c:v>
                </c:pt>
                <c:pt idx="279">
                  <c:v>33.799999999999997</c:v>
                </c:pt>
                <c:pt idx="280">
                  <c:v>41.2</c:v>
                </c:pt>
                <c:pt idx="281">
                  <c:v>34.270000000000003</c:v>
                </c:pt>
                <c:pt idx="282">
                  <c:v>34.799999999999997</c:v>
                </c:pt>
                <c:pt idx="283">
                  <c:v>30.38</c:v>
                </c:pt>
                <c:pt idx="284">
                  <c:v>24.64</c:v>
                </c:pt>
                <c:pt idx="285">
                  <c:v>19.13</c:v>
                </c:pt>
                <c:pt idx="286">
                  <c:v>16.22</c:v>
                </c:pt>
                <c:pt idx="287">
                  <c:v>15.16</c:v>
                </c:pt>
                <c:pt idx="288">
                  <c:v>14.19</c:v>
                </c:pt>
                <c:pt idx="289">
                  <c:v>16.63</c:v>
                </c:pt>
                <c:pt idx="290">
                  <c:v>18.21</c:v>
                </c:pt>
                <c:pt idx="291">
                  <c:v>18.95</c:v>
                </c:pt>
                <c:pt idx="292">
                  <c:v>17.850000000000001</c:v>
                </c:pt>
                <c:pt idx="293">
                  <c:v>19.68</c:v>
                </c:pt>
                <c:pt idx="294">
                  <c:v>19.98</c:v>
                </c:pt>
                <c:pt idx="295">
                  <c:v>22.71</c:v>
                </c:pt>
                <c:pt idx="296">
                  <c:v>24.29</c:v>
                </c:pt>
                <c:pt idx="297">
                  <c:v>31.92</c:v>
                </c:pt>
                <c:pt idx="298">
                  <c:v>31.12</c:v>
                </c:pt>
                <c:pt idx="299">
                  <c:v>30.82</c:v>
                </c:pt>
                <c:pt idx="300">
                  <c:v>37.119999999999997</c:v>
                </c:pt>
                <c:pt idx="301">
                  <c:v>18.8</c:v>
                </c:pt>
                <c:pt idx="302">
                  <c:v>16.48</c:v>
                </c:pt>
                <c:pt idx="303">
                  <c:v>10.73</c:v>
                </c:pt>
                <c:pt idx="304">
                  <c:v>30.62</c:v>
                </c:pt>
                <c:pt idx="305">
                  <c:v>47.01</c:v>
                </c:pt>
                <c:pt idx="306">
                  <c:v>46.29</c:v>
                </c:pt>
                <c:pt idx="307">
                  <c:v>45.68</c:v>
                </c:pt>
                <c:pt idx="308">
                  <c:v>42.22</c:v>
                </c:pt>
                <c:pt idx="309">
                  <c:v>34.74</c:v>
                </c:pt>
                <c:pt idx="310">
                  <c:v>35.200000000000003</c:v>
                </c:pt>
                <c:pt idx="311">
                  <c:v>32.97</c:v>
                </c:pt>
                <c:pt idx="312">
                  <c:v>31.74</c:v>
                </c:pt>
                <c:pt idx="313">
                  <c:v>18.04</c:v>
                </c:pt>
                <c:pt idx="314">
                  <c:v>18.940000000000001</c:v>
                </c:pt>
                <c:pt idx="315">
                  <c:v>16.41</c:v>
                </c:pt>
                <c:pt idx="316">
                  <c:v>13.97</c:v>
                </c:pt>
                <c:pt idx="317">
                  <c:v>14.54</c:v>
                </c:pt>
                <c:pt idx="318">
                  <c:v>9.2100000000000009</c:v>
                </c:pt>
                <c:pt idx="319">
                  <c:v>5.57</c:v>
                </c:pt>
                <c:pt idx="320">
                  <c:v>9.84</c:v>
                </c:pt>
                <c:pt idx="321">
                  <c:v>9.23</c:v>
                </c:pt>
                <c:pt idx="322">
                  <c:v>15.08</c:v>
                </c:pt>
                <c:pt idx="323">
                  <c:v>12.58</c:v>
                </c:pt>
                <c:pt idx="324">
                  <c:v>13.55</c:v>
                </c:pt>
                <c:pt idx="325">
                  <c:v>10.83</c:v>
                </c:pt>
                <c:pt idx="326">
                  <c:v>6.17</c:v>
                </c:pt>
                <c:pt idx="327">
                  <c:v>4.24</c:v>
                </c:pt>
                <c:pt idx="328">
                  <c:v>3.84</c:v>
                </c:pt>
                <c:pt idx="329">
                  <c:v>5.24</c:v>
                </c:pt>
                <c:pt idx="330">
                  <c:v>5.5</c:v>
                </c:pt>
                <c:pt idx="331">
                  <c:v>4.88</c:v>
                </c:pt>
                <c:pt idx="332">
                  <c:v>4.9000000000000004</c:v>
                </c:pt>
                <c:pt idx="333">
                  <c:v>5.18</c:v>
                </c:pt>
                <c:pt idx="334">
                  <c:v>5.03</c:v>
                </c:pt>
                <c:pt idx="335">
                  <c:v>10.32</c:v>
                </c:pt>
                <c:pt idx="336">
                  <c:v>11.38</c:v>
                </c:pt>
                <c:pt idx="337">
                  <c:v>15.4</c:v>
                </c:pt>
                <c:pt idx="338">
                  <c:v>13.29</c:v>
                </c:pt>
                <c:pt idx="339">
                  <c:v>16.86</c:v>
                </c:pt>
                <c:pt idx="340">
                  <c:v>17.2</c:v>
                </c:pt>
                <c:pt idx="341">
                  <c:v>15.98</c:v>
                </c:pt>
                <c:pt idx="342">
                  <c:v>13.9</c:v>
                </c:pt>
                <c:pt idx="343">
                  <c:v>14.55</c:v>
                </c:pt>
                <c:pt idx="344">
                  <c:v>19.149999999999999</c:v>
                </c:pt>
                <c:pt idx="345">
                  <c:v>19.899999999999999</c:v>
                </c:pt>
                <c:pt idx="346">
                  <c:v>23.53</c:v>
                </c:pt>
                <c:pt idx="347">
                  <c:v>29.18</c:v>
                </c:pt>
                <c:pt idx="348">
                  <c:v>22.31</c:v>
                </c:pt>
                <c:pt idx="349">
                  <c:v>21.01</c:v>
                </c:pt>
                <c:pt idx="350">
                  <c:v>19.2</c:v>
                </c:pt>
                <c:pt idx="351">
                  <c:v>16.7</c:v>
                </c:pt>
                <c:pt idx="352">
                  <c:v>17.39</c:v>
                </c:pt>
                <c:pt idx="353">
                  <c:v>18.04</c:v>
                </c:pt>
                <c:pt idx="354">
                  <c:v>18.260000000000002</c:v>
                </c:pt>
                <c:pt idx="355">
                  <c:v>18.48</c:v>
                </c:pt>
                <c:pt idx="356">
                  <c:v>17.010000000000002</c:v>
                </c:pt>
                <c:pt idx="357">
                  <c:v>16.329999999999998</c:v>
                </c:pt>
                <c:pt idx="358">
                  <c:v>14.55</c:v>
                </c:pt>
                <c:pt idx="359">
                  <c:v>13.72</c:v>
                </c:pt>
                <c:pt idx="360">
                  <c:v>14.48</c:v>
                </c:pt>
                <c:pt idx="361">
                  <c:v>15.15</c:v>
                </c:pt>
                <c:pt idx="362">
                  <c:v>14.61</c:v>
                </c:pt>
                <c:pt idx="363">
                  <c:v>14.25</c:v>
                </c:pt>
                <c:pt idx="364">
                  <c:v>13.6</c:v>
                </c:pt>
                <c:pt idx="365">
                  <c:v>10.62</c:v>
                </c:pt>
                <c:pt idx="366">
                  <c:v>9.49</c:v>
                </c:pt>
                <c:pt idx="367">
                  <c:v>8.81</c:v>
                </c:pt>
                <c:pt idx="368">
                  <c:v>11.31</c:v>
                </c:pt>
                <c:pt idx="369">
                  <c:v>10.97</c:v>
                </c:pt>
                <c:pt idx="370">
                  <c:v>11.24</c:v>
                </c:pt>
                <c:pt idx="371">
                  <c:v>8.0299999999999994</c:v>
                </c:pt>
                <c:pt idx="372">
                  <c:v>7.9</c:v>
                </c:pt>
                <c:pt idx="373">
                  <c:v>7.71</c:v>
                </c:pt>
                <c:pt idx="374">
                  <c:v>5.56</c:v>
                </c:pt>
                <c:pt idx="375">
                  <c:v>6.39</c:v>
                </c:pt>
                <c:pt idx="376">
                  <c:v>9.7899999999999991</c:v>
                </c:pt>
                <c:pt idx="377">
                  <c:v>17.899999999999999</c:v>
                </c:pt>
                <c:pt idx="378">
                  <c:v>26.05</c:v>
                </c:pt>
                <c:pt idx="379">
                  <c:v>18.62</c:v>
                </c:pt>
                <c:pt idx="380">
                  <c:v>10.27</c:v>
                </c:pt>
                <c:pt idx="381">
                  <c:v>10.69</c:v>
                </c:pt>
                <c:pt idx="382">
                  <c:v>7.9</c:v>
                </c:pt>
                <c:pt idx="383">
                  <c:v>7.68</c:v>
                </c:pt>
                <c:pt idx="384">
                  <c:v>9.69</c:v>
                </c:pt>
                <c:pt idx="385">
                  <c:v>6.8</c:v>
                </c:pt>
                <c:pt idx="386">
                  <c:v>5.04</c:v>
                </c:pt>
                <c:pt idx="387">
                  <c:v>4.26</c:v>
                </c:pt>
                <c:pt idx="388">
                  <c:v>3.97</c:v>
                </c:pt>
                <c:pt idx="389">
                  <c:v>4.4400000000000004</c:v>
                </c:pt>
                <c:pt idx="390">
                  <c:v>5.01</c:v>
                </c:pt>
                <c:pt idx="391">
                  <c:v>3.73</c:v>
                </c:pt>
                <c:pt idx="392">
                  <c:v>3.18</c:v>
                </c:pt>
                <c:pt idx="393">
                  <c:v>4.5199999999999996</c:v>
                </c:pt>
                <c:pt idx="394">
                  <c:v>4.59</c:v>
                </c:pt>
                <c:pt idx="395">
                  <c:v>5.47</c:v>
                </c:pt>
                <c:pt idx="396">
                  <c:v>5.76</c:v>
                </c:pt>
                <c:pt idx="397">
                  <c:v>5.49</c:v>
                </c:pt>
                <c:pt idx="398">
                  <c:v>5.35</c:v>
                </c:pt>
                <c:pt idx="399">
                  <c:v>5.85</c:v>
                </c:pt>
                <c:pt idx="400">
                  <c:v>6.62</c:v>
                </c:pt>
                <c:pt idx="401">
                  <c:v>10.15</c:v>
                </c:pt>
                <c:pt idx="402">
                  <c:v>11.67</c:v>
                </c:pt>
                <c:pt idx="403">
                  <c:v>12.69</c:v>
                </c:pt>
                <c:pt idx="404">
                  <c:v>14.17</c:v>
                </c:pt>
                <c:pt idx="405">
                  <c:v>13.52</c:v>
                </c:pt>
                <c:pt idx="406">
                  <c:v>9.9700000000000006</c:v>
                </c:pt>
                <c:pt idx="407">
                  <c:v>6.85</c:v>
                </c:pt>
                <c:pt idx="408">
                  <c:v>7.34</c:v>
                </c:pt>
                <c:pt idx="409">
                  <c:v>6.14</c:v>
                </c:pt>
                <c:pt idx="410">
                  <c:v>9.81</c:v>
                </c:pt>
                <c:pt idx="411">
                  <c:v>18.2</c:v>
                </c:pt>
                <c:pt idx="412">
                  <c:v>7.66</c:v>
                </c:pt>
                <c:pt idx="413">
                  <c:v>2.92</c:v>
                </c:pt>
                <c:pt idx="414">
                  <c:v>2.08</c:v>
                </c:pt>
                <c:pt idx="415">
                  <c:v>3.36</c:v>
                </c:pt>
                <c:pt idx="416">
                  <c:v>7.1</c:v>
                </c:pt>
                <c:pt idx="417">
                  <c:v>9.16</c:v>
                </c:pt>
                <c:pt idx="418">
                  <c:v>7.07</c:v>
                </c:pt>
                <c:pt idx="419">
                  <c:v>10.53</c:v>
                </c:pt>
                <c:pt idx="420">
                  <c:v>17.55</c:v>
                </c:pt>
                <c:pt idx="421">
                  <c:v>24.64</c:v>
                </c:pt>
                <c:pt idx="422">
                  <c:v>22.3</c:v>
                </c:pt>
                <c:pt idx="423">
                  <c:v>19.87</c:v>
                </c:pt>
                <c:pt idx="424">
                  <c:v>15.96</c:v>
                </c:pt>
                <c:pt idx="425">
                  <c:v>19.940000000000001</c:v>
                </c:pt>
                <c:pt idx="426">
                  <c:v>19.97</c:v>
                </c:pt>
                <c:pt idx="427">
                  <c:v>20.350000000000001</c:v>
                </c:pt>
                <c:pt idx="428">
                  <c:v>18.84</c:v>
                </c:pt>
                <c:pt idx="429">
                  <c:v>13.14</c:v>
                </c:pt>
                <c:pt idx="430">
                  <c:v>14.37</c:v>
                </c:pt>
                <c:pt idx="431">
                  <c:v>15.37</c:v>
                </c:pt>
                <c:pt idx="432">
                  <c:v>16.52</c:v>
                </c:pt>
                <c:pt idx="433">
                  <c:v>27.94</c:v>
                </c:pt>
                <c:pt idx="434">
                  <c:v>27.75</c:v>
                </c:pt>
                <c:pt idx="435">
                  <c:v>21.35</c:v>
                </c:pt>
                <c:pt idx="436">
                  <c:v>24.35</c:v>
                </c:pt>
                <c:pt idx="437">
                  <c:v>23.65</c:v>
                </c:pt>
                <c:pt idx="438">
                  <c:v>25.37</c:v>
                </c:pt>
                <c:pt idx="439">
                  <c:v>28.16</c:v>
                </c:pt>
                <c:pt idx="440">
                  <c:v>40.36</c:v>
                </c:pt>
                <c:pt idx="441">
                  <c:v>38.799999999999997</c:v>
                </c:pt>
                <c:pt idx="442">
                  <c:v>34.03</c:v>
                </c:pt>
                <c:pt idx="443">
                  <c:v>28.85</c:v>
                </c:pt>
                <c:pt idx="444">
                  <c:v>22.46</c:v>
                </c:pt>
                <c:pt idx="445">
                  <c:v>22.11</c:v>
                </c:pt>
                <c:pt idx="446">
                  <c:v>26.23</c:v>
                </c:pt>
                <c:pt idx="447">
                  <c:v>30.44</c:v>
                </c:pt>
                <c:pt idx="448">
                  <c:v>26.78</c:v>
                </c:pt>
                <c:pt idx="449">
                  <c:v>27.57</c:v>
                </c:pt>
                <c:pt idx="450">
                  <c:v>36.18</c:v>
                </c:pt>
                <c:pt idx="451">
                  <c:v>45.2</c:v>
                </c:pt>
                <c:pt idx="452">
                  <c:v>52.59</c:v>
                </c:pt>
                <c:pt idx="453">
                  <c:v>53.7</c:v>
                </c:pt>
                <c:pt idx="454">
                  <c:v>62</c:v>
                </c:pt>
                <c:pt idx="455">
                  <c:v>75.239999999999995</c:v>
                </c:pt>
                <c:pt idx="456">
                  <c:v>64.66</c:v>
                </c:pt>
                <c:pt idx="457">
                  <c:v>50.13</c:v>
                </c:pt>
                <c:pt idx="458">
                  <c:v>41.69</c:v>
                </c:pt>
                <c:pt idx="459">
                  <c:v>28.95</c:v>
                </c:pt>
                <c:pt idx="460">
                  <c:v>25.49</c:v>
                </c:pt>
                <c:pt idx="461">
                  <c:v>25.56</c:v>
                </c:pt>
                <c:pt idx="462">
                  <c:v>26.43</c:v>
                </c:pt>
                <c:pt idx="463">
                  <c:v>27.76</c:v>
                </c:pt>
                <c:pt idx="464">
                  <c:v>26.81</c:v>
                </c:pt>
                <c:pt idx="465">
                  <c:v>25.22</c:v>
                </c:pt>
                <c:pt idx="466">
                  <c:v>23.4</c:v>
                </c:pt>
                <c:pt idx="467">
                  <c:v>24.3</c:v>
                </c:pt>
                <c:pt idx="468">
                  <c:v>22.71</c:v>
                </c:pt>
                <c:pt idx="469">
                  <c:v>26.59</c:v>
                </c:pt>
                <c:pt idx="470">
                  <c:v>28.58</c:v>
                </c:pt>
                <c:pt idx="471">
                  <c:v>29.31</c:v>
                </c:pt>
                <c:pt idx="472">
                  <c:v>26.63</c:v>
                </c:pt>
                <c:pt idx="473">
                  <c:v>19.579999999999998</c:v>
                </c:pt>
                <c:pt idx="474">
                  <c:v>47.73</c:v>
                </c:pt>
                <c:pt idx="475">
                  <c:v>48.15</c:v>
                </c:pt>
                <c:pt idx="476">
                  <c:v>61.58</c:v>
                </c:pt>
                <c:pt idx="477">
                  <c:v>62.05</c:v>
                </c:pt>
                <c:pt idx="478">
                  <c:v>54.92</c:v>
                </c:pt>
                <c:pt idx="479">
                  <c:v>36.11</c:v>
                </c:pt>
                <c:pt idx="480">
                  <c:v>43.88</c:v>
                </c:pt>
                <c:pt idx="481">
                  <c:v>42.97</c:v>
                </c:pt>
                <c:pt idx="482">
                  <c:v>29.77</c:v>
                </c:pt>
                <c:pt idx="483">
                  <c:v>21.24</c:v>
                </c:pt>
                <c:pt idx="484">
                  <c:v>17.12</c:v>
                </c:pt>
                <c:pt idx="485">
                  <c:v>20.46</c:v>
                </c:pt>
                <c:pt idx="486">
                  <c:v>19.079999999999998</c:v>
                </c:pt>
                <c:pt idx="487">
                  <c:v>22.42</c:v>
                </c:pt>
                <c:pt idx="488">
                  <c:v>23.83</c:v>
                </c:pt>
                <c:pt idx="489">
                  <c:v>21.05</c:v>
                </c:pt>
                <c:pt idx="490">
                  <c:v>16.809999999999999</c:v>
                </c:pt>
                <c:pt idx="491">
                  <c:v>19.309999999999999</c:v>
                </c:pt>
                <c:pt idx="492">
                  <c:v>20.41</c:v>
                </c:pt>
                <c:pt idx="493">
                  <c:v>21.95</c:v>
                </c:pt>
                <c:pt idx="494">
                  <c:v>22.1</c:v>
                </c:pt>
                <c:pt idx="495">
                  <c:v>21.16</c:v>
                </c:pt>
                <c:pt idx="496">
                  <c:v>22.37</c:v>
                </c:pt>
                <c:pt idx="497">
                  <c:v>24.8</c:v>
                </c:pt>
                <c:pt idx="498">
                  <c:v>26.41</c:v>
                </c:pt>
                <c:pt idx="499">
                  <c:v>24.59</c:v>
                </c:pt>
                <c:pt idx="500">
                  <c:v>24.53</c:v>
                </c:pt>
                <c:pt idx="501">
                  <c:v>20.16</c:v>
                </c:pt>
                <c:pt idx="502">
                  <c:v>20.87</c:v>
                </c:pt>
                <c:pt idx="503">
                  <c:v>22</c:v>
                </c:pt>
                <c:pt idx="504">
                  <c:v>22.86</c:v>
                </c:pt>
                <c:pt idx="505">
                  <c:v>22.55</c:v>
                </c:pt>
                <c:pt idx="506">
                  <c:v>22.82</c:v>
                </c:pt>
                <c:pt idx="507">
                  <c:v>22.04</c:v>
                </c:pt>
                <c:pt idx="508">
                  <c:v>21.09</c:v>
                </c:pt>
                <c:pt idx="509">
                  <c:v>20.350000000000001</c:v>
                </c:pt>
                <c:pt idx="510">
                  <c:v>21.16</c:v>
                </c:pt>
                <c:pt idx="511">
                  <c:v>23.94</c:v>
                </c:pt>
                <c:pt idx="512">
                  <c:v>26.97</c:v>
                </c:pt>
                <c:pt idx="513">
                  <c:v>30.25</c:v>
                </c:pt>
                <c:pt idx="514">
                  <c:v>26.7</c:v>
                </c:pt>
                <c:pt idx="515">
                  <c:v>27.22</c:v>
                </c:pt>
                <c:pt idx="516">
                  <c:v>26.97</c:v>
                </c:pt>
                <c:pt idx="517">
                  <c:v>26.91</c:v>
                </c:pt>
                <c:pt idx="518">
                  <c:v>26.98</c:v>
                </c:pt>
                <c:pt idx="519">
                  <c:v>22.94</c:v>
                </c:pt>
                <c:pt idx="520">
                  <c:v>23.2</c:v>
                </c:pt>
                <c:pt idx="521">
                  <c:v>27.97</c:v>
                </c:pt>
                <c:pt idx="522">
                  <c:v>28.72</c:v>
                </c:pt>
                <c:pt idx="523">
                  <c:v>24.24</c:v>
                </c:pt>
                <c:pt idx="524">
                  <c:v>21.25</c:v>
                </c:pt>
                <c:pt idx="525">
                  <c:v>22.8</c:v>
                </c:pt>
                <c:pt idx="526">
                  <c:v>23.26</c:v>
                </c:pt>
                <c:pt idx="527">
                  <c:v>24.01</c:v>
                </c:pt>
                <c:pt idx="528">
                  <c:v>25.37</c:v>
                </c:pt>
                <c:pt idx="529">
                  <c:v>24.55</c:v>
                </c:pt>
                <c:pt idx="530">
                  <c:v>24.05</c:v>
                </c:pt>
                <c:pt idx="531">
                  <c:v>24</c:v>
                </c:pt>
                <c:pt idx="532">
                  <c:v>25.21</c:v>
                </c:pt>
                <c:pt idx="533">
                  <c:v>27.02</c:v>
                </c:pt>
                <c:pt idx="534">
                  <c:v>29.2</c:v>
                </c:pt>
                <c:pt idx="535">
                  <c:v>36.369999999999997</c:v>
                </c:pt>
                <c:pt idx="536">
                  <c:v>35.31</c:v>
                </c:pt>
                <c:pt idx="537">
                  <c:v>32.89</c:v>
                </c:pt>
                <c:pt idx="538">
                  <c:v>28.89</c:v>
                </c:pt>
                <c:pt idx="539">
                  <c:v>23.95</c:v>
                </c:pt>
                <c:pt idx="540">
                  <c:v>21.53</c:v>
                </c:pt>
                <c:pt idx="541">
                  <c:v>23.21</c:v>
                </c:pt>
                <c:pt idx="542">
                  <c:v>26.82</c:v>
                </c:pt>
                <c:pt idx="543">
                  <c:v>33.99</c:v>
                </c:pt>
                <c:pt idx="544">
                  <c:v>34.229999999999997</c:v>
                </c:pt>
                <c:pt idx="545">
                  <c:v>36.4</c:v>
                </c:pt>
                <c:pt idx="546">
                  <c:v>40.46</c:v>
                </c:pt>
                <c:pt idx="547">
                  <c:v>44.69</c:v>
                </c:pt>
                <c:pt idx="548">
                  <c:v>42.89</c:v>
                </c:pt>
                <c:pt idx="549">
                  <c:v>40.69</c:v>
                </c:pt>
                <c:pt idx="550">
                  <c:v>41.69</c:v>
                </c:pt>
                <c:pt idx="551">
                  <c:v>42.7</c:v>
                </c:pt>
                <c:pt idx="552">
                  <c:v>41.87</c:v>
                </c:pt>
                <c:pt idx="553">
                  <c:v>39.68</c:v>
                </c:pt>
                <c:pt idx="554">
                  <c:v>36.409999999999997</c:v>
                </c:pt>
                <c:pt idx="555">
                  <c:v>32.299999999999997</c:v>
                </c:pt>
                <c:pt idx="556">
                  <c:v>27.99</c:v>
                </c:pt>
                <c:pt idx="557">
                  <c:v>24.1</c:v>
                </c:pt>
                <c:pt idx="558">
                  <c:v>21.57</c:v>
                </c:pt>
                <c:pt idx="559">
                  <c:v>21.89</c:v>
                </c:pt>
                <c:pt idx="560">
                  <c:v>17.66</c:v>
                </c:pt>
                <c:pt idx="561">
                  <c:v>16.27</c:v>
                </c:pt>
                <c:pt idx="562">
                  <c:v>14.52</c:v>
                </c:pt>
                <c:pt idx="563">
                  <c:v>14.84</c:v>
                </c:pt>
                <c:pt idx="564">
                  <c:v>17.11</c:v>
                </c:pt>
                <c:pt idx="565">
                  <c:v>15.2</c:v>
                </c:pt>
                <c:pt idx="566">
                  <c:v>13.64</c:v>
                </c:pt>
                <c:pt idx="567">
                  <c:v>19.920000000000002</c:v>
                </c:pt>
                <c:pt idx="568">
                  <c:v>29.92</c:v>
                </c:pt>
                <c:pt idx="569">
                  <c:v>34.72</c:v>
                </c:pt>
                <c:pt idx="570">
                  <c:v>29.38</c:v>
                </c:pt>
                <c:pt idx="571">
                  <c:v>26.81</c:v>
                </c:pt>
                <c:pt idx="572">
                  <c:v>20.16</c:v>
                </c:pt>
                <c:pt idx="573">
                  <c:v>16.690000000000001</c:v>
                </c:pt>
                <c:pt idx="574">
                  <c:v>14.44</c:v>
                </c:pt>
                <c:pt idx="575">
                  <c:v>12.95</c:v>
                </c:pt>
                <c:pt idx="576">
                  <c:v>14.46</c:v>
                </c:pt>
                <c:pt idx="577">
                  <c:v>16.600000000000001</c:v>
                </c:pt>
                <c:pt idx="578">
                  <c:v>17.47</c:v>
                </c:pt>
                <c:pt idx="579">
                  <c:v>18.190000000000001</c:v>
                </c:pt>
                <c:pt idx="580">
                  <c:v>19.07</c:v>
                </c:pt>
                <c:pt idx="581">
                  <c:v>19.399999999999999</c:v>
                </c:pt>
                <c:pt idx="582">
                  <c:v>22.68</c:v>
                </c:pt>
                <c:pt idx="583">
                  <c:v>24.03</c:v>
                </c:pt>
                <c:pt idx="584">
                  <c:v>25.11</c:v>
                </c:pt>
                <c:pt idx="585">
                  <c:v>21.11</c:v>
                </c:pt>
                <c:pt idx="586">
                  <c:v>34.53</c:v>
                </c:pt>
                <c:pt idx="587">
                  <c:v>26.56</c:v>
                </c:pt>
                <c:pt idx="588">
                  <c:v>23.27</c:v>
                </c:pt>
                <c:pt idx="589">
                  <c:v>24.01</c:v>
                </c:pt>
                <c:pt idx="590">
                  <c:v>26.84</c:v>
                </c:pt>
                <c:pt idx="591">
                  <c:v>29.49</c:v>
                </c:pt>
                <c:pt idx="592">
                  <c:v>30.89</c:v>
                </c:pt>
                <c:pt idx="593">
                  <c:v>31.6</c:v>
                </c:pt>
                <c:pt idx="594">
                  <c:v>32.1</c:v>
                </c:pt>
                <c:pt idx="595">
                  <c:v>33.869999999999997</c:v>
                </c:pt>
                <c:pt idx="596">
                  <c:v>33.69</c:v>
                </c:pt>
                <c:pt idx="597">
                  <c:v>43.92</c:v>
                </c:pt>
                <c:pt idx="598">
                  <c:v>27.98</c:v>
                </c:pt>
                <c:pt idx="599">
                  <c:v>29.22</c:v>
                </c:pt>
                <c:pt idx="600">
                  <c:v>27.76</c:v>
                </c:pt>
                <c:pt idx="601">
                  <c:v>30.16</c:v>
                </c:pt>
                <c:pt idx="602">
                  <c:v>30.69</c:v>
                </c:pt>
                <c:pt idx="603">
                  <c:v>29.97</c:v>
                </c:pt>
                <c:pt idx="604">
                  <c:v>27.74</c:v>
                </c:pt>
                <c:pt idx="605">
                  <c:v>19.32</c:v>
                </c:pt>
                <c:pt idx="606">
                  <c:v>16.7</c:v>
                </c:pt>
                <c:pt idx="607">
                  <c:v>17.690000000000001</c:v>
                </c:pt>
                <c:pt idx="608">
                  <c:v>19.86</c:v>
                </c:pt>
                <c:pt idx="609">
                  <c:v>17.600000000000001</c:v>
                </c:pt>
                <c:pt idx="610">
                  <c:v>20.13</c:v>
                </c:pt>
                <c:pt idx="611">
                  <c:v>25.51</c:v>
                </c:pt>
                <c:pt idx="612">
                  <c:v>27.41</c:v>
                </c:pt>
                <c:pt idx="613">
                  <c:v>28.53</c:v>
                </c:pt>
                <c:pt idx="614">
                  <c:v>26.94</c:v>
                </c:pt>
                <c:pt idx="615">
                  <c:v>25.37</c:v>
                </c:pt>
                <c:pt idx="616">
                  <c:v>27.52</c:v>
                </c:pt>
                <c:pt idx="617">
                  <c:v>26.97</c:v>
                </c:pt>
                <c:pt idx="618">
                  <c:v>24.19</c:v>
                </c:pt>
                <c:pt idx="619">
                  <c:v>22.7</c:v>
                </c:pt>
                <c:pt idx="620">
                  <c:v>22</c:v>
                </c:pt>
                <c:pt idx="621">
                  <c:v>24.74</c:v>
                </c:pt>
                <c:pt idx="622">
                  <c:v>25.16</c:v>
                </c:pt>
                <c:pt idx="623">
                  <c:v>22.34</c:v>
                </c:pt>
                <c:pt idx="624">
                  <c:v>21.72</c:v>
                </c:pt>
                <c:pt idx="625">
                  <c:v>20.100000000000001</c:v>
                </c:pt>
                <c:pt idx="626">
                  <c:v>18.03</c:v>
                </c:pt>
                <c:pt idx="627">
                  <c:v>18.28</c:v>
                </c:pt>
                <c:pt idx="628">
                  <c:v>20.04</c:v>
                </c:pt>
                <c:pt idx="629">
                  <c:v>24.81</c:v>
                </c:pt>
                <c:pt idx="630">
                  <c:v>23.66</c:v>
                </c:pt>
                <c:pt idx="631">
                  <c:v>23.14</c:v>
                </c:pt>
                <c:pt idx="632">
                  <c:v>21.62</c:v>
                </c:pt>
                <c:pt idx="633">
                  <c:v>20.79</c:v>
                </c:pt>
                <c:pt idx="634">
                  <c:v>20.81</c:v>
                </c:pt>
                <c:pt idx="635">
                  <c:v>19.329999999999998</c:v>
                </c:pt>
                <c:pt idx="636">
                  <c:v>18.97</c:v>
                </c:pt>
                <c:pt idx="637">
                  <c:v>18.32</c:v>
                </c:pt>
                <c:pt idx="638">
                  <c:v>17.32</c:v>
                </c:pt>
                <c:pt idx="639">
                  <c:v>17.04</c:v>
                </c:pt>
                <c:pt idx="640">
                  <c:v>16.760000000000002</c:v>
                </c:pt>
                <c:pt idx="641">
                  <c:v>17.16</c:v>
                </c:pt>
                <c:pt idx="642">
                  <c:v>19.010000000000002</c:v>
                </c:pt>
                <c:pt idx="643">
                  <c:v>19.45</c:v>
                </c:pt>
                <c:pt idx="644">
                  <c:v>18.239999999999998</c:v>
                </c:pt>
                <c:pt idx="645">
                  <c:v>17.079999999999998</c:v>
                </c:pt>
                <c:pt idx="646">
                  <c:v>16.78</c:v>
                </c:pt>
                <c:pt idx="647">
                  <c:v>16.73</c:v>
                </c:pt>
                <c:pt idx="648">
                  <c:v>16.62</c:v>
                </c:pt>
                <c:pt idx="649">
                  <c:v>16.23</c:v>
                </c:pt>
                <c:pt idx="650">
                  <c:v>15.31</c:v>
                </c:pt>
                <c:pt idx="651">
                  <c:v>14.34</c:v>
                </c:pt>
                <c:pt idx="652">
                  <c:v>16.04</c:v>
                </c:pt>
                <c:pt idx="653">
                  <c:v>18.68</c:v>
                </c:pt>
                <c:pt idx="654">
                  <c:v>17.34</c:v>
                </c:pt>
                <c:pt idx="655">
                  <c:v>17.29</c:v>
                </c:pt>
                <c:pt idx="656">
                  <c:v>22.3</c:v>
                </c:pt>
                <c:pt idx="657">
                  <c:v>24.33</c:v>
                </c:pt>
                <c:pt idx="658">
                  <c:v>26.58</c:v>
                </c:pt>
                <c:pt idx="659">
                  <c:v>32.15</c:v>
                </c:pt>
                <c:pt idx="660">
                  <c:v>36.94</c:v>
                </c:pt>
                <c:pt idx="661">
                  <c:v>39.15</c:v>
                </c:pt>
                <c:pt idx="662">
                  <c:v>47.3</c:v>
                </c:pt>
                <c:pt idx="663">
                  <c:v>47.96</c:v>
                </c:pt>
                <c:pt idx="664">
                  <c:v>41.06</c:v>
                </c:pt>
                <c:pt idx="665">
                  <c:v>44.66</c:v>
                </c:pt>
                <c:pt idx="666">
                  <c:v>39.93</c:v>
                </c:pt>
                <c:pt idx="667">
                  <c:v>40.880000000000003</c:v>
                </c:pt>
                <c:pt idx="668">
                  <c:v>37.409999999999997</c:v>
                </c:pt>
                <c:pt idx="669">
                  <c:v>36.229999999999997</c:v>
                </c:pt>
                <c:pt idx="670">
                  <c:v>29.7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FD-42B5-8948-6E18FBD29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6143544"/>
        <c:axId val="396142368"/>
      </c:lineChart>
      <c:catAx>
        <c:axId val="396143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142368"/>
        <c:crosses val="autoZero"/>
        <c:auto val="1"/>
        <c:lblAlgn val="ctr"/>
        <c:lblOffset val="100"/>
        <c:noMultiLvlLbl val="0"/>
      </c:catAx>
      <c:valAx>
        <c:axId val="39614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143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 vs PM2.5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'CO-PM winter'!$C$1</c:f>
              <c:strCache>
                <c:ptCount val="1"/>
                <c:pt idx="0">
                  <c:v>CO [10ug/m3]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'CO-PM winter'!$C$2:$C$672</c:f>
              <c:numCache>
                <c:formatCode>General</c:formatCode>
                <c:ptCount val="671"/>
                <c:pt idx="0">
                  <c:v>88</c:v>
                </c:pt>
                <c:pt idx="1">
                  <c:v>89</c:v>
                </c:pt>
                <c:pt idx="2">
                  <c:v>92</c:v>
                </c:pt>
                <c:pt idx="3">
                  <c:v>91</c:v>
                </c:pt>
                <c:pt idx="4">
                  <c:v>96</c:v>
                </c:pt>
                <c:pt idx="5">
                  <c:v>95</c:v>
                </c:pt>
                <c:pt idx="6">
                  <c:v>104</c:v>
                </c:pt>
                <c:pt idx="7">
                  <c:v>169</c:v>
                </c:pt>
                <c:pt idx="8">
                  <c:v>109.00000000000001</c:v>
                </c:pt>
                <c:pt idx="9">
                  <c:v>95</c:v>
                </c:pt>
                <c:pt idx="10">
                  <c:v>79</c:v>
                </c:pt>
                <c:pt idx="11">
                  <c:v>69</c:v>
                </c:pt>
                <c:pt idx="12">
                  <c:v>69</c:v>
                </c:pt>
                <c:pt idx="13">
                  <c:v>76</c:v>
                </c:pt>
                <c:pt idx="14">
                  <c:v>90</c:v>
                </c:pt>
                <c:pt idx="15">
                  <c:v>123</c:v>
                </c:pt>
                <c:pt idx="16">
                  <c:v>112.99999999999999</c:v>
                </c:pt>
                <c:pt idx="17">
                  <c:v>117</c:v>
                </c:pt>
                <c:pt idx="18">
                  <c:v>121</c:v>
                </c:pt>
                <c:pt idx="19">
                  <c:v>154</c:v>
                </c:pt>
                <c:pt idx="20">
                  <c:v>120</c:v>
                </c:pt>
                <c:pt idx="21">
                  <c:v>88</c:v>
                </c:pt>
                <c:pt idx="22">
                  <c:v>76</c:v>
                </c:pt>
                <c:pt idx="23">
                  <c:v>70</c:v>
                </c:pt>
                <c:pt idx="24">
                  <c:v>68</c:v>
                </c:pt>
                <c:pt idx="25">
                  <c:v>66</c:v>
                </c:pt>
                <c:pt idx="26">
                  <c:v>65</c:v>
                </c:pt>
                <c:pt idx="27">
                  <c:v>62</c:v>
                </c:pt>
                <c:pt idx="28">
                  <c:v>63</c:v>
                </c:pt>
                <c:pt idx="29">
                  <c:v>64</c:v>
                </c:pt>
                <c:pt idx="30">
                  <c:v>70</c:v>
                </c:pt>
                <c:pt idx="31">
                  <c:v>68</c:v>
                </c:pt>
                <c:pt idx="32">
                  <c:v>70</c:v>
                </c:pt>
                <c:pt idx="33">
                  <c:v>68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72</c:v>
                </c:pt>
                <c:pt idx="38">
                  <c:v>73</c:v>
                </c:pt>
                <c:pt idx="39">
                  <c:v>76</c:v>
                </c:pt>
                <c:pt idx="40">
                  <c:v>75</c:v>
                </c:pt>
                <c:pt idx="41">
                  <c:v>76</c:v>
                </c:pt>
                <c:pt idx="42">
                  <c:v>76</c:v>
                </c:pt>
                <c:pt idx="43">
                  <c:v>78</c:v>
                </c:pt>
                <c:pt idx="44">
                  <c:v>94</c:v>
                </c:pt>
                <c:pt idx="45">
                  <c:v>84</c:v>
                </c:pt>
                <c:pt idx="46">
                  <c:v>76</c:v>
                </c:pt>
                <c:pt idx="47">
                  <c:v>73</c:v>
                </c:pt>
                <c:pt idx="48">
                  <c:v>71</c:v>
                </c:pt>
                <c:pt idx="49">
                  <c:v>70</c:v>
                </c:pt>
                <c:pt idx="50">
                  <c:v>70</c:v>
                </c:pt>
                <c:pt idx="51">
                  <c:v>73</c:v>
                </c:pt>
                <c:pt idx="52">
                  <c:v>88</c:v>
                </c:pt>
                <c:pt idx="53">
                  <c:v>83</c:v>
                </c:pt>
                <c:pt idx="54">
                  <c:v>83</c:v>
                </c:pt>
                <c:pt idx="55">
                  <c:v>79</c:v>
                </c:pt>
                <c:pt idx="56">
                  <c:v>76</c:v>
                </c:pt>
                <c:pt idx="57">
                  <c:v>76</c:v>
                </c:pt>
                <c:pt idx="58">
                  <c:v>78</c:v>
                </c:pt>
                <c:pt idx="59">
                  <c:v>80</c:v>
                </c:pt>
                <c:pt idx="60">
                  <c:v>76</c:v>
                </c:pt>
                <c:pt idx="61">
                  <c:v>83</c:v>
                </c:pt>
                <c:pt idx="62">
                  <c:v>90</c:v>
                </c:pt>
                <c:pt idx="63">
                  <c:v>124</c:v>
                </c:pt>
                <c:pt idx="64">
                  <c:v>163</c:v>
                </c:pt>
                <c:pt idx="65">
                  <c:v>145</c:v>
                </c:pt>
                <c:pt idx="66">
                  <c:v>135</c:v>
                </c:pt>
                <c:pt idx="67">
                  <c:v>140</c:v>
                </c:pt>
                <c:pt idx="68">
                  <c:v>130</c:v>
                </c:pt>
                <c:pt idx="69">
                  <c:v>107</c:v>
                </c:pt>
                <c:pt idx="70">
                  <c:v>99</c:v>
                </c:pt>
                <c:pt idx="71">
                  <c:v>96</c:v>
                </c:pt>
                <c:pt idx="72">
                  <c:v>93</c:v>
                </c:pt>
                <c:pt idx="73">
                  <c:v>91</c:v>
                </c:pt>
                <c:pt idx="74">
                  <c:v>89</c:v>
                </c:pt>
                <c:pt idx="75">
                  <c:v>92</c:v>
                </c:pt>
                <c:pt idx="76">
                  <c:v>101</c:v>
                </c:pt>
                <c:pt idx="77">
                  <c:v>129</c:v>
                </c:pt>
                <c:pt idx="78">
                  <c:v>104</c:v>
                </c:pt>
                <c:pt idx="79">
                  <c:v>89</c:v>
                </c:pt>
                <c:pt idx="80">
                  <c:v>89</c:v>
                </c:pt>
                <c:pt idx="81">
                  <c:v>85</c:v>
                </c:pt>
                <c:pt idx="82">
                  <c:v>89</c:v>
                </c:pt>
                <c:pt idx="83">
                  <c:v>87</c:v>
                </c:pt>
                <c:pt idx="84">
                  <c:v>101</c:v>
                </c:pt>
                <c:pt idx="85">
                  <c:v>115.99999999999999</c:v>
                </c:pt>
                <c:pt idx="86">
                  <c:v>102</c:v>
                </c:pt>
                <c:pt idx="87">
                  <c:v>112.99999999999999</c:v>
                </c:pt>
                <c:pt idx="88">
                  <c:v>108</c:v>
                </c:pt>
                <c:pt idx="89">
                  <c:v>93</c:v>
                </c:pt>
                <c:pt idx="90">
                  <c:v>89</c:v>
                </c:pt>
                <c:pt idx="91">
                  <c:v>89</c:v>
                </c:pt>
                <c:pt idx="92">
                  <c:v>86</c:v>
                </c:pt>
                <c:pt idx="93">
                  <c:v>85</c:v>
                </c:pt>
                <c:pt idx="94">
                  <c:v>85</c:v>
                </c:pt>
                <c:pt idx="95">
                  <c:v>81</c:v>
                </c:pt>
                <c:pt idx="96">
                  <c:v>77</c:v>
                </c:pt>
                <c:pt idx="97">
                  <c:v>77</c:v>
                </c:pt>
                <c:pt idx="98">
                  <c:v>81</c:v>
                </c:pt>
                <c:pt idx="99">
                  <c:v>96</c:v>
                </c:pt>
                <c:pt idx="100">
                  <c:v>105</c:v>
                </c:pt>
                <c:pt idx="101">
                  <c:v>106</c:v>
                </c:pt>
                <c:pt idx="102">
                  <c:v>96</c:v>
                </c:pt>
                <c:pt idx="103">
                  <c:v>92</c:v>
                </c:pt>
                <c:pt idx="104">
                  <c:v>90</c:v>
                </c:pt>
                <c:pt idx="105">
                  <c:v>93</c:v>
                </c:pt>
                <c:pt idx="106">
                  <c:v>96</c:v>
                </c:pt>
                <c:pt idx="107">
                  <c:v>101</c:v>
                </c:pt>
                <c:pt idx="108">
                  <c:v>112.00000000000001</c:v>
                </c:pt>
                <c:pt idx="109">
                  <c:v>107</c:v>
                </c:pt>
                <c:pt idx="110">
                  <c:v>105</c:v>
                </c:pt>
                <c:pt idx="111">
                  <c:v>106</c:v>
                </c:pt>
                <c:pt idx="112">
                  <c:v>97</c:v>
                </c:pt>
                <c:pt idx="113">
                  <c:v>95</c:v>
                </c:pt>
                <c:pt idx="114">
                  <c:v>92</c:v>
                </c:pt>
                <c:pt idx="115">
                  <c:v>96</c:v>
                </c:pt>
                <c:pt idx="116">
                  <c:v>86</c:v>
                </c:pt>
                <c:pt idx="117">
                  <c:v>83</c:v>
                </c:pt>
                <c:pt idx="118">
                  <c:v>81</c:v>
                </c:pt>
                <c:pt idx="119">
                  <c:v>79</c:v>
                </c:pt>
                <c:pt idx="120">
                  <c:v>78</c:v>
                </c:pt>
                <c:pt idx="121">
                  <c:v>79</c:v>
                </c:pt>
                <c:pt idx="122">
                  <c:v>80</c:v>
                </c:pt>
                <c:pt idx="123">
                  <c:v>83</c:v>
                </c:pt>
                <c:pt idx="124">
                  <c:v>91</c:v>
                </c:pt>
                <c:pt idx="125">
                  <c:v>86</c:v>
                </c:pt>
                <c:pt idx="126">
                  <c:v>85</c:v>
                </c:pt>
                <c:pt idx="127">
                  <c:v>81</c:v>
                </c:pt>
                <c:pt idx="128">
                  <c:v>80</c:v>
                </c:pt>
                <c:pt idx="129">
                  <c:v>81</c:v>
                </c:pt>
                <c:pt idx="130">
                  <c:v>84</c:v>
                </c:pt>
                <c:pt idx="131">
                  <c:v>88</c:v>
                </c:pt>
                <c:pt idx="132">
                  <c:v>90</c:v>
                </c:pt>
                <c:pt idx="133">
                  <c:v>101</c:v>
                </c:pt>
                <c:pt idx="134">
                  <c:v>104</c:v>
                </c:pt>
                <c:pt idx="135">
                  <c:v>123</c:v>
                </c:pt>
                <c:pt idx="136">
                  <c:v>134</c:v>
                </c:pt>
                <c:pt idx="137">
                  <c:v>126</c:v>
                </c:pt>
                <c:pt idx="138">
                  <c:v>117</c:v>
                </c:pt>
                <c:pt idx="139">
                  <c:v>114.99999999999999</c:v>
                </c:pt>
                <c:pt idx="140">
                  <c:v>124</c:v>
                </c:pt>
                <c:pt idx="141">
                  <c:v>120</c:v>
                </c:pt>
                <c:pt idx="142">
                  <c:v>136</c:v>
                </c:pt>
                <c:pt idx="143">
                  <c:v>136</c:v>
                </c:pt>
                <c:pt idx="144">
                  <c:v>163</c:v>
                </c:pt>
                <c:pt idx="145">
                  <c:v>155</c:v>
                </c:pt>
                <c:pt idx="146">
                  <c:v>129</c:v>
                </c:pt>
                <c:pt idx="147">
                  <c:v>120</c:v>
                </c:pt>
                <c:pt idx="148">
                  <c:v>125</c:v>
                </c:pt>
                <c:pt idx="149">
                  <c:v>81</c:v>
                </c:pt>
                <c:pt idx="150">
                  <c:v>76</c:v>
                </c:pt>
                <c:pt idx="151">
                  <c:v>75</c:v>
                </c:pt>
                <c:pt idx="152">
                  <c:v>77</c:v>
                </c:pt>
                <c:pt idx="153">
                  <c:v>82</c:v>
                </c:pt>
                <c:pt idx="154">
                  <c:v>85</c:v>
                </c:pt>
                <c:pt idx="155">
                  <c:v>89</c:v>
                </c:pt>
                <c:pt idx="156">
                  <c:v>108</c:v>
                </c:pt>
                <c:pt idx="157">
                  <c:v>163</c:v>
                </c:pt>
                <c:pt idx="158">
                  <c:v>165</c:v>
                </c:pt>
                <c:pt idx="159">
                  <c:v>169</c:v>
                </c:pt>
                <c:pt idx="160">
                  <c:v>160</c:v>
                </c:pt>
                <c:pt idx="161">
                  <c:v>185</c:v>
                </c:pt>
                <c:pt idx="162">
                  <c:v>211</c:v>
                </c:pt>
                <c:pt idx="163">
                  <c:v>236</c:v>
                </c:pt>
                <c:pt idx="164">
                  <c:v>187</c:v>
                </c:pt>
                <c:pt idx="165">
                  <c:v>130</c:v>
                </c:pt>
                <c:pt idx="166">
                  <c:v>136</c:v>
                </c:pt>
                <c:pt idx="167">
                  <c:v>136</c:v>
                </c:pt>
                <c:pt idx="168">
                  <c:v>110.00000000000001</c:v>
                </c:pt>
                <c:pt idx="169">
                  <c:v>119</c:v>
                </c:pt>
                <c:pt idx="170">
                  <c:v>143</c:v>
                </c:pt>
                <c:pt idx="171">
                  <c:v>183</c:v>
                </c:pt>
                <c:pt idx="172">
                  <c:v>154</c:v>
                </c:pt>
                <c:pt idx="173">
                  <c:v>139</c:v>
                </c:pt>
                <c:pt idx="174">
                  <c:v>137</c:v>
                </c:pt>
                <c:pt idx="175">
                  <c:v>130</c:v>
                </c:pt>
                <c:pt idx="176">
                  <c:v>128</c:v>
                </c:pt>
                <c:pt idx="177">
                  <c:v>114.99999999999999</c:v>
                </c:pt>
                <c:pt idx="178">
                  <c:v>130</c:v>
                </c:pt>
                <c:pt idx="179">
                  <c:v>135</c:v>
                </c:pt>
                <c:pt idx="180">
                  <c:v>132</c:v>
                </c:pt>
                <c:pt idx="181">
                  <c:v>130</c:v>
                </c:pt>
                <c:pt idx="182">
                  <c:v>115.99999999999999</c:v>
                </c:pt>
                <c:pt idx="183">
                  <c:v>112.00000000000001</c:v>
                </c:pt>
                <c:pt idx="184">
                  <c:v>112.00000000000001</c:v>
                </c:pt>
                <c:pt idx="185">
                  <c:v>102</c:v>
                </c:pt>
                <c:pt idx="186">
                  <c:v>99</c:v>
                </c:pt>
                <c:pt idx="187">
                  <c:v>95</c:v>
                </c:pt>
                <c:pt idx="188">
                  <c:v>95</c:v>
                </c:pt>
                <c:pt idx="189">
                  <c:v>91</c:v>
                </c:pt>
                <c:pt idx="190">
                  <c:v>88</c:v>
                </c:pt>
                <c:pt idx="191">
                  <c:v>86</c:v>
                </c:pt>
                <c:pt idx="192">
                  <c:v>87</c:v>
                </c:pt>
                <c:pt idx="193">
                  <c:v>96</c:v>
                </c:pt>
                <c:pt idx="194">
                  <c:v>113.99999999999999</c:v>
                </c:pt>
                <c:pt idx="195">
                  <c:v>136</c:v>
                </c:pt>
                <c:pt idx="196">
                  <c:v>115.99999999999999</c:v>
                </c:pt>
                <c:pt idx="197">
                  <c:v>105</c:v>
                </c:pt>
                <c:pt idx="198">
                  <c:v>80</c:v>
                </c:pt>
                <c:pt idx="199">
                  <c:v>81</c:v>
                </c:pt>
                <c:pt idx="200">
                  <c:v>78</c:v>
                </c:pt>
                <c:pt idx="201">
                  <c:v>80</c:v>
                </c:pt>
                <c:pt idx="202">
                  <c:v>82</c:v>
                </c:pt>
                <c:pt idx="203">
                  <c:v>105</c:v>
                </c:pt>
                <c:pt idx="204">
                  <c:v>128</c:v>
                </c:pt>
                <c:pt idx="205">
                  <c:v>120</c:v>
                </c:pt>
                <c:pt idx="206">
                  <c:v>129</c:v>
                </c:pt>
                <c:pt idx="207">
                  <c:v>137</c:v>
                </c:pt>
                <c:pt idx="208">
                  <c:v>120</c:v>
                </c:pt>
                <c:pt idx="209">
                  <c:v>137</c:v>
                </c:pt>
                <c:pt idx="210">
                  <c:v>184</c:v>
                </c:pt>
                <c:pt idx="211">
                  <c:v>161</c:v>
                </c:pt>
                <c:pt idx="212">
                  <c:v>144</c:v>
                </c:pt>
                <c:pt idx="213">
                  <c:v>150</c:v>
                </c:pt>
                <c:pt idx="214">
                  <c:v>143</c:v>
                </c:pt>
                <c:pt idx="215">
                  <c:v>126</c:v>
                </c:pt>
                <c:pt idx="216">
                  <c:v>124</c:v>
                </c:pt>
                <c:pt idx="217">
                  <c:v>109.00000000000001</c:v>
                </c:pt>
                <c:pt idx="218">
                  <c:v>131</c:v>
                </c:pt>
                <c:pt idx="219">
                  <c:v>245.00000000000003</c:v>
                </c:pt>
                <c:pt idx="220">
                  <c:v>144</c:v>
                </c:pt>
                <c:pt idx="221">
                  <c:v>99</c:v>
                </c:pt>
                <c:pt idx="222">
                  <c:v>89</c:v>
                </c:pt>
                <c:pt idx="223">
                  <c:v>82</c:v>
                </c:pt>
                <c:pt idx="224">
                  <c:v>80</c:v>
                </c:pt>
                <c:pt idx="225">
                  <c:v>83</c:v>
                </c:pt>
                <c:pt idx="226">
                  <c:v>85</c:v>
                </c:pt>
                <c:pt idx="227">
                  <c:v>104</c:v>
                </c:pt>
                <c:pt idx="228">
                  <c:v>122</c:v>
                </c:pt>
                <c:pt idx="229">
                  <c:v>108</c:v>
                </c:pt>
                <c:pt idx="230">
                  <c:v>126</c:v>
                </c:pt>
                <c:pt idx="231">
                  <c:v>131</c:v>
                </c:pt>
                <c:pt idx="232">
                  <c:v>128</c:v>
                </c:pt>
                <c:pt idx="233">
                  <c:v>111.00000000000001</c:v>
                </c:pt>
                <c:pt idx="234">
                  <c:v>100</c:v>
                </c:pt>
                <c:pt idx="235">
                  <c:v>100</c:v>
                </c:pt>
                <c:pt idx="236">
                  <c:v>99</c:v>
                </c:pt>
                <c:pt idx="237">
                  <c:v>95</c:v>
                </c:pt>
                <c:pt idx="238">
                  <c:v>94</c:v>
                </c:pt>
                <c:pt idx="239">
                  <c:v>94</c:v>
                </c:pt>
                <c:pt idx="240">
                  <c:v>93</c:v>
                </c:pt>
                <c:pt idx="241">
                  <c:v>131</c:v>
                </c:pt>
                <c:pt idx="242">
                  <c:v>280</c:v>
                </c:pt>
                <c:pt idx="243">
                  <c:v>210</c:v>
                </c:pt>
                <c:pt idx="244">
                  <c:v>200</c:v>
                </c:pt>
                <c:pt idx="245">
                  <c:v>175</c:v>
                </c:pt>
                <c:pt idx="246">
                  <c:v>165</c:v>
                </c:pt>
                <c:pt idx="247">
                  <c:v>151</c:v>
                </c:pt>
                <c:pt idx="248">
                  <c:v>135</c:v>
                </c:pt>
                <c:pt idx="249">
                  <c:v>138</c:v>
                </c:pt>
                <c:pt idx="250">
                  <c:v>175</c:v>
                </c:pt>
                <c:pt idx="251">
                  <c:v>131</c:v>
                </c:pt>
                <c:pt idx="252">
                  <c:v>108</c:v>
                </c:pt>
                <c:pt idx="253">
                  <c:v>107</c:v>
                </c:pt>
                <c:pt idx="254">
                  <c:v>102</c:v>
                </c:pt>
                <c:pt idx="255">
                  <c:v>100</c:v>
                </c:pt>
                <c:pt idx="256">
                  <c:v>99</c:v>
                </c:pt>
                <c:pt idx="257">
                  <c:v>99</c:v>
                </c:pt>
                <c:pt idx="258">
                  <c:v>93</c:v>
                </c:pt>
                <c:pt idx="259">
                  <c:v>93</c:v>
                </c:pt>
                <c:pt idx="260">
                  <c:v>88</c:v>
                </c:pt>
                <c:pt idx="261">
                  <c:v>89</c:v>
                </c:pt>
                <c:pt idx="262">
                  <c:v>86</c:v>
                </c:pt>
                <c:pt idx="263">
                  <c:v>83</c:v>
                </c:pt>
                <c:pt idx="264">
                  <c:v>85</c:v>
                </c:pt>
                <c:pt idx="265">
                  <c:v>86</c:v>
                </c:pt>
                <c:pt idx="266">
                  <c:v>90</c:v>
                </c:pt>
                <c:pt idx="267">
                  <c:v>90</c:v>
                </c:pt>
                <c:pt idx="268">
                  <c:v>88</c:v>
                </c:pt>
                <c:pt idx="269">
                  <c:v>89</c:v>
                </c:pt>
                <c:pt idx="270">
                  <c:v>91</c:v>
                </c:pt>
                <c:pt idx="271">
                  <c:v>90</c:v>
                </c:pt>
                <c:pt idx="272">
                  <c:v>90</c:v>
                </c:pt>
                <c:pt idx="273">
                  <c:v>97</c:v>
                </c:pt>
                <c:pt idx="274">
                  <c:v>104</c:v>
                </c:pt>
                <c:pt idx="275">
                  <c:v>109.00000000000001</c:v>
                </c:pt>
                <c:pt idx="276">
                  <c:v>115.99999999999999</c:v>
                </c:pt>
                <c:pt idx="277">
                  <c:v>114.99999999999999</c:v>
                </c:pt>
                <c:pt idx="278">
                  <c:v>163</c:v>
                </c:pt>
                <c:pt idx="279">
                  <c:v>183</c:v>
                </c:pt>
                <c:pt idx="280">
                  <c:v>184</c:v>
                </c:pt>
                <c:pt idx="281">
                  <c:v>129</c:v>
                </c:pt>
                <c:pt idx="282">
                  <c:v>114.99999999999999</c:v>
                </c:pt>
                <c:pt idx="283">
                  <c:v>109.00000000000001</c:v>
                </c:pt>
                <c:pt idx="284">
                  <c:v>108</c:v>
                </c:pt>
                <c:pt idx="285">
                  <c:v>103</c:v>
                </c:pt>
                <c:pt idx="286">
                  <c:v>99</c:v>
                </c:pt>
                <c:pt idx="287">
                  <c:v>97</c:v>
                </c:pt>
                <c:pt idx="288">
                  <c:v>96</c:v>
                </c:pt>
                <c:pt idx="289">
                  <c:v>103</c:v>
                </c:pt>
                <c:pt idx="290">
                  <c:v>106</c:v>
                </c:pt>
                <c:pt idx="291">
                  <c:v>103</c:v>
                </c:pt>
                <c:pt idx="292">
                  <c:v>103</c:v>
                </c:pt>
                <c:pt idx="293">
                  <c:v>105</c:v>
                </c:pt>
                <c:pt idx="294">
                  <c:v>101</c:v>
                </c:pt>
                <c:pt idx="295">
                  <c:v>103</c:v>
                </c:pt>
                <c:pt idx="296">
                  <c:v>107</c:v>
                </c:pt>
                <c:pt idx="297">
                  <c:v>111.00000000000001</c:v>
                </c:pt>
                <c:pt idx="298">
                  <c:v>112.99999999999999</c:v>
                </c:pt>
                <c:pt idx="299">
                  <c:v>124</c:v>
                </c:pt>
                <c:pt idx="300">
                  <c:v>159</c:v>
                </c:pt>
                <c:pt idx="301">
                  <c:v>111.00000000000001</c:v>
                </c:pt>
                <c:pt idx="302">
                  <c:v>99</c:v>
                </c:pt>
                <c:pt idx="303">
                  <c:v>91</c:v>
                </c:pt>
                <c:pt idx="304">
                  <c:v>113.99999999999999</c:v>
                </c:pt>
                <c:pt idx="305">
                  <c:v>128</c:v>
                </c:pt>
                <c:pt idx="306">
                  <c:v>127</c:v>
                </c:pt>
                <c:pt idx="307">
                  <c:v>129</c:v>
                </c:pt>
                <c:pt idx="308">
                  <c:v>119</c:v>
                </c:pt>
                <c:pt idx="309">
                  <c:v>108</c:v>
                </c:pt>
                <c:pt idx="310">
                  <c:v>110.00000000000001</c:v>
                </c:pt>
                <c:pt idx="311">
                  <c:v>108</c:v>
                </c:pt>
                <c:pt idx="312">
                  <c:v>113.99999999999999</c:v>
                </c:pt>
                <c:pt idx="313">
                  <c:v>95</c:v>
                </c:pt>
                <c:pt idx="314">
                  <c:v>92</c:v>
                </c:pt>
                <c:pt idx="315">
                  <c:v>95</c:v>
                </c:pt>
                <c:pt idx="316">
                  <c:v>95</c:v>
                </c:pt>
                <c:pt idx="317">
                  <c:v>95</c:v>
                </c:pt>
                <c:pt idx="318">
                  <c:v>89</c:v>
                </c:pt>
                <c:pt idx="319">
                  <c:v>86</c:v>
                </c:pt>
                <c:pt idx="320">
                  <c:v>91</c:v>
                </c:pt>
                <c:pt idx="321">
                  <c:v>98</c:v>
                </c:pt>
                <c:pt idx="322">
                  <c:v>98</c:v>
                </c:pt>
                <c:pt idx="323">
                  <c:v>104</c:v>
                </c:pt>
                <c:pt idx="324">
                  <c:v>109.00000000000001</c:v>
                </c:pt>
                <c:pt idx="325">
                  <c:v>97</c:v>
                </c:pt>
                <c:pt idx="326">
                  <c:v>93</c:v>
                </c:pt>
                <c:pt idx="327">
                  <c:v>95</c:v>
                </c:pt>
                <c:pt idx="328">
                  <c:v>90</c:v>
                </c:pt>
                <c:pt idx="329">
                  <c:v>89</c:v>
                </c:pt>
                <c:pt idx="330">
                  <c:v>89</c:v>
                </c:pt>
                <c:pt idx="331">
                  <c:v>83</c:v>
                </c:pt>
                <c:pt idx="332">
                  <c:v>82</c:v>
                </c:pt>
                <c:pt idx="333">
                  <c:v>79</c:v>
                </c:pt>
                <c:pt idx="334">
                  <c:v>83</c:v>
                </c:pt>
                <c:pt idx="335">
                  <c:v>94</c:v>
                </c:pt>
                <c:pt idx="336">
                  <c:v>109.00000000000001</c:v>
                </c:pt>
                <c:pt idx="337">
                  <c:v>120</c:v>
                </c:pt>
                <c:pt idx="338">
                  <c:v>114.99999999999999</c:v>
                </c:pt>
                <c:pt idx="339">
                  <c:v>104</c:v>
                </c:pt>
                <c:pt idx="340">
                  <c:v>99</c:v>
                </c:pt>
                <c:pt idx="341">
                  <c:v>100</c:v>
                </c:pt>
                <c:pt idx="342">
                  <c:v>98</c:v>
                </c:pt>
                <c:pt idx="343">
                  <c:v>102</c:v>
                </c:pt>
                <c:pt idx="344">
                  <c:v>105</c:v>
                </c:pt>
                <c:pt idx="345">
                  <c:v>118</c:v>
                </c:pt>
                <c:pt idx="346">
                  <c:v>112.00000000000001</c:v>
                </c:pt>
                <c:pt idx="347">
                  <c:v>118</c:v>
                </c:pt>
                <c:pt idx="348">
                  <c:v>107</c:v>
                </c:pt>
                <c:pt idx="349">
                  <c:v>104</c:v>
                </c:pt>
                <c:pt idx="350">
                  <c:v>99</c:v>
                </c:pt>
                <c:pt idx="351">
                  <c:v>92</c:v>
                </c:pt>
                <c:pt idx="352">
                  <c:v>90</c:v>
                </c:pt>
                <c:pt idx="353">
                  <c:v>87</c:v>
                </c:pt>
                <c:pt idx="354">
                  <c:v>84</c:v>
                </c:pt>
                <c:pt idx="355">
                  <c:v>85</c:v>
                </c:pt>
                <c:pt idx="356">
                  <c:v>86</c:v>
                </c:pt>
                <c:pt idx="357">
                  <c:v>85</c:v>
                </c:pt>
                <c:pt idx="358">
                  <c:v>84</c:v>
                </c:pt>
                <c:pt idx="359">
                  <c:v>88</c:v>
                </c:pt>
                <c:pt idx="360">
                  <c:v>101</c:v>
                </c:pt>
                <c:pt idx="361">
                  <c:v>112.00000000000001</c:v>
                </c:pt>
                <c:pt idx="362">
                  <c:v>105</c:v>
                </c:pt>
                <c:pt idx="363">
                  <c:v>99</c:v>
                </c:pt>
                <c:pt idx="364">
                  <c:v>102</c:v>
                </c:pt>
                <c:pt idx="365">
                  <c:v>95</c:v>
                </c:pt>
                <c:pt idx="366">
                  <c:v>94</c:v>
                </c:pt>
                <c:pt idx="367">
                  <c:v>98</c:v>
                </c:pt>
                <c:pt idx="368">
                  <c:v>100</c:v>
                </c:pt>
                <c:pt idx="369">
                  <c:v>101</c:v>
                </c:pt>
                <c:pt idx="370">
                  <c:v>101</c:v>
                </c:pt>
                <c:pt idx="371">
                  <c:v>94</c:v>
                </c:pt>
                <c:pt idx="372">
                  <c:v>96</c:v>
                </c:pt>
                <c:pt idx="373">
                  <c:v>95</c:v>
                </c:pt>
                <c:pt idx="374">
                  <c:v>90</c:v>
                </c:pt>
                <c:pt idx="375">
                  <c:v>91</c:v>
                </c:pt>
                <c:pt idx="376">
                  <c:v>90</c:v>
                </c:pt>
                <c:pt idx="377">
                  <c:v>109.00000000000001</c:v>
                </c:pt>
                <c:pt idx="378">
                  <c:v>136</c:v>
                </c:pt>
                <c:pt idx="379">
                  <c:v>112.99999999999999</c:v>
                </c:pt>
                <c:pt idx="380">
                  <c:v>93</c:v>
                </c:pt>
                <c:pt idx="381">
                  <c:v>90</c:v>
                </c:pt>
                <c:pt idx="382">
                  <c:v>87</c:v>
                </c:pt>
                <c:pt idx="383">
                  <c:v>86</c:v>
                </c:pt>
                <c:pt idx="384">
                  <c:v>93</c:v>
                </c:pt>
                <c:pt idx="385">
                  <c:v>92</c:v>
                </c:pt>
                <c:pt idx="386">
                  <c:v>106</c:v>
                </c:pt>
                <c:pt idx="387">
                  <c:v>91</c:v>
                </c:pt>
                <c:pt idx="388">
                  <c:v>81</c:v>
                </c:pt>
                <c:pt idx="389">
                  <c:v>81</c:v>
                </c:pt>
                <c:pt idx="390">
                  <c:v>82</c:v>
                </c:pt>
                <c:pt idx="391">
                  <c:v>85</c:v>
                </c:pt>
                <c:pt idx="392">
                  <c:v>89</c:v>
                </c:pt>
                <c:pt idx="393">
                  <c:v>106</c:v>
                </c:pt>
                <c:pt idx="394">
                  <c:v>100</c:v>
                </c:pt>
                <c:pt idx="395">
                  <c:v>95</c:v>
                </c:pt>
                <c:pt idx="396">
                  <c:v>93</c:v>
                </c:pt>
                <c:pt idx="397">
                  <c:v>93</c:v>
                </c:pt>
                <c:pt idx="398">
                  <c:v>93</c:v>
                </c:pt>
                <c:pt idx="399">
                  <c:v>90</c:v>
                </c:pt>
                <c:pt idx="400">
                  <c:v>94</c:v>
                </c:pt>
                <c:pt idx="401">
                  <c:v>94</c:v>
                </c:pt>
                <c:pt idx="402">
                  <c:v>98</c:v>
                </c:pt>
                <c:pt idx="403">
                  <c:v>99</c:v>
                </c:pt>
                <c:pt idx="404">
                  <c:v>103</c:v>
                </c:pt>
                <c:pt idx="405">
                  <c:v>100</c:v>
                </c:pt>
                <c:pt idx="406">
                  <c:v>94</c:v>
                </c:pt>
                <c:pt idx="407">
                  <c:v>86</c:v>
                </c:pt>
                <c:pt idx="408">
                  <c:v>86</c:v>
                </c:pt>
                <c:pt idx="409">
                  <c:v>83</c:v>
                </c:pt>
                <c:pt idx="410">
                  <c:v>85</c:v>
                </c:pt>
                <c:pt idx="411">
                  <c:v>87</c:v>
                </c:pt>
                <c:pt idx="412">
                  <c:v>82</c:v>
                </c:pt>
                <c:pt idx="413">
                  <c:v>79</c:v>
                </c:pt>
                <c:pt idx="414">
                  <c:v>79</c:v>
                </c:pt>
                <c:pt idx="415">
                  <c:v>83</c:v>
                </c:pt>
                <c:pt idx="416">
                  <c:v>92</c:v>
                </c:pt>
                <c:pt idx="417">
                  <c:v>106</c:v>
                </c:pt>
                <c:pt idx="418">
                  <c:v>95</c:v>
                </c:pt>
                <c:pt idx="419">
                  <c:v>91</c:v>
                </c:pt>
                <c:pt idx="420">
                  <c:v>96</c:v>
                </c:pt>
                <c:pt idx="421">
                  <c:v>109.00000000000001</c:v>
                </c:pt>
                <c:pt idx="422">
                  <c:v>110.00000000000001</c:v>
                </c:pt>
                <c:pt idx="423">
                  <c:v>115.99999999999999</c:v>
                </c:pt>
                <c:pt idx="424">
                  <c:v>120</c:v>
                </c:pt>
                <c:pt idx="425">
                  <c:v>128</c:v>
                </c:pt>
                <c:pt idx="426">
                  <c:v>121</c:v>
                </c:pt>
                <c:pt idx="427">
                  <c:v>113.99999999999999</c:v>
                </c:pt>
                <c:pt idx="428">
                  <c:v>112.99999999999999</c:v>
                </c:pt>
                <c:pt idx="429">
                  <c:v>107</c:v>
                </c:pt>
                <c:pt idx="430">
                  <c:v>100</c:v>
                </c:pt>
                <c:pt idx="431">
                  <c:v>100</c:v>
                </c:pt>
                <c:pt idx="432">
                  <c:v>106</c:v>
                </c:pt>
                <c:pt idx="433">
                  <c:v>118</c:v>
                </c:pt>
                <c:pt idx="434">
                  <c:v>114.99999999999999</c:v>
                </c:pt>
                <c:pt idx="435">
                  <c:v>104</c:v>
                </c:pt>
                <c:pt idx="436">
                  <c:v>108</c:v>
                </c:pt>
                <c:pt idx="437">
                  <c:v>107</c:v>
                </c:pt>
                <c:pt idx="438">
                  <c:v>118</c:v>
                </c:pt>
                <c:pt idx="439">
                  <c:v>124</c:v>
                </c:pt>
                <c:pt idx="440">
                  <c:v>168</c:v>
                </c:pt>
                <c:pt idx="441">
                  <c:v>144</c:v>
                </c:pt>
                <c:pt idx="442">
                  <c:v>117</c:v>
                </c:pt>
                <c:pt idx="443">
                  <c:v>111.00000000000001</c:v>
                </c:pt>
                <c:pt idx="444">
                  <c:v>103</c:v>
                </c:pt>
                <c:pt idx="445">
                  <c:v>98</c:v>
                </c:pt>
                <c:pt idx="446">
                  <c:v>98</c:v>
                </c:pt>
                <c:pt idx="447">
                  <c:v>100</c:v>
                </c:pt>
                <c:pt idx="448">
                  <c:v>100</c:v>
                </c:pt>
                <c:pt idx="449">
                  <c:v>109.00000000000001</c:v>
                </c:pt>
                <c:pt idx="450">
                  <c:v>125</c:v>
                </c:pt>
                <c:pt idx="451">
                  <c:v>136</c:v>
                </c:pt>
                <c:pt idx="452">
                  <c:v>169</c:v>
                </c:pt>
                <c:pt idx="453">
                  <c:v>190</c:v>
                </c:pt>
                <c:pt idx="454">
                  <c:v>202.99999999999997</c:v>
                </c:pt>
                <c:pt idx="455">
                  <c:v>219</c:v>
                </c:pt>
                <c:pt idx="456">
                  <c:v>187</c:v>
                </c:pt>
                <c:pt idx="457">
                  <c:v>152</c:v>
                </c:pt>
                <c:pt idx="458">
                  <c:v>134</c:v>
                </c:pt>
                <c:pt idx="459">
                  <c:v>106</c:v>
                </c:pt>
                <c:pt idx="460">
                  <c:v>102</c:v>
                </c:pt>
                <c:pt idx="461">
                  <c:v>103</c:v>
                </c:pt>
                <c:pt idx="462">
                  <c:v>104</c:v>
                </c:pt>
                <c:pt idx="463">
                  <c:v>110.00000000000001</c:v>
                </c:pt>
                <c:pt idx="464">
                  <c:v>112.00000000000001</c:v>
                </c:pt>
                <c:pt idx="465">
                  <c:v>109.00000000000001</c:v>
                </c:pt>
                <c:pt idx="466">
                  <c:v>108</c:v>
                </c:pt>
                <c:pt idx="467">
                  <c:v>119</c:v>
                </c:pt>
                <c:pt idx="468">
                  <c:v>114.99999999999999</c:v>
                </c:pt>
                <c:pt idx="469">
                  <c:v>118</c:v>
                </c:pt>
                <c:pt idx="470">
                  <c:v>118</c:v>
                </c:pt>
                <c:pt idx="471">
                  <c:v>117</c:v>
                </c:pt>
                <c:pt idx="472">
                  <c:v>114.99999999999999</c:v>
                </c:pt>
                <c:pt idx="473">
                  <c:v>111.00000000000001</c:v>
                </c:pt>
                <c:pt idx="474">
                  <c:v>156</c:v>
                </c:pt>
                <c:pt idx="475">
                  <c:v>180</c:v>
                </c:pt>
                <c:pt idx="476">
                  <c:v>193</c:v>
                </c:pt>
                <c:pt idx="477">
                  <c:v>181</c:v>
                </c:pt>
                <c:pt idx="478">
                  <c:v>187</c:v>
                </c:pt>
                <c:pt idx="479">
                  <c:v>140</c:v>
                </c:pt>
                <c:pt idx="480">
                  <c:v>149</c:v>
                </c:pt>
                <c:pt idx="481">
                  <c:v>127</c:v>
                </c:pt>
                <c:pt idx="482">
                  <c:v>120</c:v>
                </c:pt>
                <c:pt idx="483">
                  <c:v>112.00000000000001</c:v>
                </c:pt>
                <c:pt idx="484">
                  <c:v>109.00000000000001</c:v>
                </c:pt>
                <c:pt idx="485">
                  <c:v>109.00000000000001</c:v>
                </c:pt>
                <c:pt idx="486">
                  <c:v>112.99999999999999</c:v>
                </c:pt>
                <c:pt idx="487">
                  <c:v>127</c:v>
                </c:pt>
                <c:pt idx="488">
                  <c:v>148</c:v>
                </c:pt>
                <c:pt idx="489">
                  <c:v>132</c:v>
                </c:pt>
                <c:pt idx="490">
                  <c:v>119</c:v>
                </c:pt>
                <c:pt idx="491">
                  <c:v>123</c:v>
                </c:pt>
                <c:pt idx="492">
                  <c:v>118</c:v>
                </c:pt>
                <c:pt idx="493">
                  <c:v>114.99999999999999</c:v>
                </c:pt>
                <c:pt idx="494">
                  <c:v>115.99999999999999</c:v>
                </c:pt>
                <c:pt idx="495">
                  <c:v>120</c:v>
                </c:pt>
                <c:pt idx="496">
                  <c:v>128</c:v>
                </c:pt>
                <c:pt idx="497">
                  <c:v>128</c:v>
                </c:pt>
                <c:pt idx="498">
                  <c:v>122</c:v>
                </c:pt>
                <c:pt idx="499">
                  <c:v>119</c:v>
                </c:pt>
                <c:pt idx="500">
                  <c:v>112.99999999999999</c:v>
                </c:pt>
                <c:pt idx="501">
                  <c:v>108</c:v>
                </c:pt>
                <c:pt idx="502">
                  <c:v>109.00000000000001</c:v>
                </c:pt>
                <c:pt idx="503">
                  <c:v>108</c:v>
                </c:pt>
                <c:pt idx="504">
                  <c:v>109.00000000000001</c:v>
                </c:pt>
                <c:pt idx="505">
                  <c:v>108</c:v>
                </c:pt>
                <c:pt idx="506">
                  <c:v>108</c:v>
                </c:pt>
                <c:pt idx="507">
                  <c:v>105</c:v>
                </c:pt>
                <c:pt idx="508">
                  <c:v>105</c:v>
                </c:pt>
                <c:pt idx="509">
                  <c:v>110.00000000000001</c:v>
                </c:pt>
                <c:pt idx="510">
                  <c:v>125</c:v>
                </c:pt>
                <c:pt idx="511">
                  <c:v>152</c:v>
                </c:pt>
                <c:pt idx="512">
                  <c:v>131</c:v>
                </c:pt>
                <c:pt idx="513">
                  <c:v>122</c:v>
                </c:pt>
                <c:pt idx="514">
                  <c:v>118</c:v>
                </c:pt>
                <c:pt idx="515">
                  <c:v>113.99999999999999</c:v>
                </c:pt>
                <c:pt idx="516">
                  <c:v>118</c:v>
                </c:pt>
                <c:pt idx="517">
                  <c:v>118</c:v>
                </c:pt>
                <c:pt idx="518">
                  <c:v>123</c:v>
                </c:pt>
                <c:pt idx="519">
                  <c:v>119</c:v>
                </c:pt>
                <c:pt idx="520">
                  <c:v>131</c:v>
                </c:pt>
                <c:pt idx="521">
                  <c:v>140</c:v>
                </c:pt>
                <c:pt idx="522">
                  <c:v>134</c:v>
                </c:pt>
                <c:pt idx="523">
                  <c:v>120</c:v>
                </c:pt>
                <c:pt idx="524">
                  <c:v>115.99999999999999</c:v>
                </c:pt>
                <c:pt idx="525">
                  <c:v>114.99999999999999</c:v>
                </c:pt>
                <c:pt idx="526">
                  <c:v>110.00000000000001</c:v>
                </c:pt>
                <c:pt idx="527">
                  <c:v>106</c:v>
                </c:pt>
                <c:pt idx="528">
                  <c:v>105</c:v>
                </c:pt>
                <c:pt idx="529">
                  <c:v>104</c:v>
                </c:pt>
                <c:pt idx="530">
                  <c:v>101</c:v>
                </c:pt>
                <c:pt idx="531">
                  <c:v>100</c:v>
                </c:pt>
                <c:pt idx="532">
                  <c:v>102</c:v>
                </c:pt>
                <c:pt idx="533">
                  <c:v>107</c:v>
                </c:pt>
                <c:pt idx="534">
                  <c:v>121</c:v>
                </c:pt>
                <c:pt idx="535">
                  <c:v>151</c:v>
                </c:pt>
                <c:pt idx="536">
                  <c:v>138</c:v>
                </c:pt>
                <c:pt idx="537">
                  <c:v>125</c:v>
                </c:pt>
                <c:pt idx="538">
                  <c:v>115.99999999999999</c:v>
                </c:pt>
                <c:pt idx="539">
                  <c:v>113.99999999999999</c:v>
                </c:pt>
                <c:pt idx="540">
                  <c:v>105</c:v>
                </c:pt>
                <c:pt idx="541">
                  <c:v>107</c:v>
                </c:pt>
                <c:pt idx="542">
                  <c:v>107</c:v>
                </c:pt>
                <c:pt idx="543">
                  <c:v>113.99999999999999</c:v>
                </c:pt>
                <c:pt idx="544">
                  <c:v>123</c:v>
                </c:pt>
                <c:pt idx="545">
                  <c:v>124</c:v>
                </c:pt>
                <c:pt idx="546">
                  <c:v>125</c:v>
                </c:pt>
                <c:pt idx="547">
                  <c:v>125</c:v>
                </c:pt>
                <c:pt idx="548">
                  <c:v>122</c:v>
                </c:pt>
                <c:pt idx="549">
                  <c:v>120</c:v>
                </c:pt>
                <c:pt idx="550">
                  <c:v>120</c:v>
                </c:pt>
                <c:pt idx="551">
                  <c:v>119</c:v>
                </c:pt>
                <c:pt idx="552">
                  <c:v>118</c:v>
                </c:pt>
                <c:pt idx="553">
                  <c:v>115.99999999999999</c:v>
                </c:pt>
                <c:pt idx="554">
                  <c:v>113.99999999999999</c:v>
                </c:pt>
                <c:pt idx="555">
                  <c:v>112.00000000000001</c:v>
                </c:pt>
                <c:pt idx="556">
                  <c:v>109.00000000000001</c:v>
                </c:pt>
                <c:pt idx="557">
                  <c:v>107</c:v>
                </c:pt>
                <c:pt idx="558">
                  <c:v>109.00000000000001</c:v>
                </c:pt>
                <c:pt idx="559">
                  <c:v>113.99999999999999</c:v>
                </c:pt>
                <c:pt idx="560">
                  <c:v>107</c:v>
                </c:pt>
                <c:pt idx="561">
                  <c:v>108</c:v>
                </c:pt>
                <c:pt idx="562">
                  <c:v>105</c:v>
                </c:pt>
                <c:pt idx="563">
                  <c:v>103</c:v>
                </c:pt>
                <c:pt idx="564">
                  <c:v>107</c:v>
                </c:pt>
                <c:pt idx="565">
                  <c:v>109.00000000000001</c:v>
                </c:pt>
                <c:pt idx="566">
                  <c:v>107</c:v>
                </c:pt>
                <c:pt idx="567">
                  <c:v>128</c:v>
                </c:pt>
                <c:pt idx="568">
                  <c:v>142</c:v>
                </c:pt>
                <c:pt idx="569">
                  <c:v>143</c:v>
                </c:pt>
                <c:pt idx="570">
                  <c:v>139</c:v>
                </c:pt>
                <c:pt idx="571">
                  <c:v>132</c:v>
                </c:pt>
                <c:pt idx="572">
                  <c:v>125</c:v>
                </c:pt>
                <c:pt idx="573">
                  <c:v>115.99999999999999</c:v>
                </c:pt>
                <c:pt idx="574">
                  <c:v>113.99999999999999</c:v>
                </c:pt>
                <c:pt idx="575">
                  <c:v>112.99999999999999</c:v>
                </c:pt>
                <c:pt idx="576">
                  <c:v>110.00000000000001</c:v>
                </c:pt>
                <c:pt idx="577">
                  <c:v>112.99999999999999</c:v>
                </c:pt>
                <c:pt idx="578">
                  <c:v>110.00000000000001</c:v>
                </c:pt>
                <c:pt idx="579">
                  <c:v>112.00000000000001</c:v>
                </c:pt>
                <c:pt idx="580">
                  <c:v>115.99999999999999</c:v>
                </c:pt>
                <c:pt idx="581">
                  <c:v>122</c:v>
                </c:pt>
                <c:pt idx="582">
                  <c:v>152</c:v>
                </c:pt>
                <c:pt idx="583">
                  <c:v>149</c:v>
                </c:pt>
                <c:pt idx="584">
                  <c:v>136</c:v>
                </c:pt>
                <c:pt idx="585">
                  <c:v>133</c:v>
                </c:pt>
                <c:pt idx="586">
                  <c:v>152</c:v>
                </c:pt>
                <c:pt idx="587">
                  <c:v>132</c:v>
                </c:pt>
                <c:pt idx="588">
                  <c:v>126</c:v>
                </c:pt>
                <c:pt idx="589">
                  <c:v>122</c:v>
                </c:pt>
                <c:pt idx="590">
                  <c:v>127</c:v>
                </c:pt>
                <c:pt idx="591">
                  <c:v>130</c:v>
                </c:pt>
                <c:pt idx="592">
                  <c:v>125</c:v>
                </c:pt>
                <c:pt idx="593">
                  <c:v>126</c:v>
                </c:pt>
                <c:pt idx="594">
                  <c:v>130</c:v>
                </c:pt>
                <c:pt idx="595">
                  <c:v>134</c:v>
                </c:pt>
                <c:pt idx="596">
                  <c:v>131</c:v>
                </c:pt>
                <c:pt idx="597">
                  <c:v>138</c:v>
                </c:pt>
                <c:pt idx="598">
                  <c:v>122</c:v>
                </c:pt>
                <c:pt idx="599">
                  <c:v>120</c:v>
                </c:pt>
                <c:pt idx="600">
                  <c:v>115.99999999999999</c:v>
                </c:pt>
                <c:pt idx="601">
                  <c:v>119</c:v>
                </c:pt>
                <c:pt idx="602">
                  <c:v>122</c:v>
                </c:pt>
                <c:pt idx="603">
                  <c:v>119</c:v>
                </c:pt>
                <c:pt idx="604">
                  <c:v>118</c:v>
                </c:pt>
                <c:pt idx="605">
                  <c:v>110.00000000000001</c:v>
                </c:pt>
                <c:pt idx="606">
                  <c:v>107</c:v>
                </c:pt>
                <c:pt idx="607">
                  <c:v>106</c:v>
                </c:pt>
                <c:pt idx="608">
                  <c:v>106</c:v>
                </c:pt>
                <c:pt idx="609">
                  <c:v>112.00000000000001</c:v>
                </c:pt>
                <c:pt idx="610">
                  <c:v>115.99999999999999</c:v>
                </c:pt>
                <c:pt idx="611">
                  <c:v>122</c:v>
                </c:pt>
                <c:pt idx="612">
                  <c:v>124</c:v>
                </c:pt>
                <c:pt idx="613">
                  <c:v>129</c:v>
                </c:pt>
                <c:pt idx="614">
                  <c:v>120</c:v>
                </c:pt>
                <c:pt idx="615">
                  <c:v>121</c:v>
                </c:pt>
                <c:pt idx="616">
                  <c:v>128</c:v>
                </c:pt>
                <c:pt idx="617">
                  <c:v>123</c:v>
                </c:pt>
                <c:pt idx="618">
                  <c:v>120</c:v>
                </c:pt>
                <c:pt idx="619">
                  <c:v>118</c:v>
                </c:pt>
                <c:pt idx="620">
                  <c:v>114.99999999999999</c:v>
                </c:pt>
                <c:pt idx="621">
                  <c:v>115.99999999999999</c:v>
                </c:pt>
                <c:pt idx="622">
                  <c:v>110.00000000000001</c:v>
                </c:pt>
                <c:pt idx="623">
                  <c:v>108</c:v>
                </c:pt>
                <c:pt idx="624">
                  <c:v>108</c:v>
                </c:pt>
                <c:pt idx="625">
                  <c:v>103</c:v>
                </c:pt>
                <c:pt idx="626">
                  <c:v>101</c:v>
                </c:pt>
                <c:pt idx="627">
                  <c:v>99</c:v>
                </c:pt>
                <c:pt idx="628">
                  <c:v>102</c:v>
                </c:pt>
                <c:pt idx="629">
                  <c:v>107</c:v>
                </c:pt>
                <c:pt idx="630">
                  <c:v>105</c:v>
                </c:pt>
                <c:pt idx="631">
                  <c:v>103</c:v>
                </c:pt>
                <c:pt idx="632">
                  <c:v>102</c:v>
                </c:pt>
                <c:pt idx="633">
                  <c:v>102</c:v>
                </c:pt>
                <c:pt idx="634">
                  <c:v>103</c:v>
                </c:pt>
                <c:pt idx="635">
                  <c:v>102</c:v>
                </c:pt>
                <c:pt idx="636">
                  <c:v>102</c:v>
                </c:pt>
                <c:pt idx="637">
                  <c:v>103</c:v>
                </c:pt>
                <c:pt idx="638">
                  <c:v>102</c:v>
                </c:pt>
                <c:pt idx="639">
                  <c:v>101</c:v>
                </c:pt>
                <c:pt idx="640">
                  <c:v>101</c:v>
                </c:pt>
                <c:pt idx="641">
                  <c:v>99</c:v>
                </c:pt>
                <c:pt idx="642">
                  <c:v>99</c:v>
                </c:pt>
                <c:pt idx="643">
                  <c:v>100</c:v>
                </c:pt>
                <c:pt idx="644">
                  <c:v>98</c:v>
                </c:pt>
                <c:pt idx="645">
                  <c:v>96</c:v>
                </c:pt>
                <c:pt idx="646">
                  <c:v>95</c:v>
                </c:pt>
                <c:pt idx="647">
                  <c:v>95</c:v>
                </c:pt>
                <c:pt idx="648">
                  <c:v>93</c:v>
                </c:pt>
                <c:pt idx="649">
                  <c:v>92</c:v>
                </c:pt>
                <c:pt idx="650">
                  <c:v>93</c:v>
                </c:pt>
                <c:pt idx="651">
                  <c:v>99</c:v>
                </c:pt>
                <c:pt idx="652">
                  <c:v>108</c:v>
                </c:pt>
                <c:pt idx="653">
                  <c:v>130</c:v>
                </c:pt>
                <c:pt idx="654">
                  <c:v>125</c:v>
                </c:pt>
                <c:pt idx="655">
                  <c:v>112.99999999999999</c:v>
                </c:pt>
                <c:pt idx="656">
                  <c:v>118</c:v>
                </c:pt>
                <c:pt idx="657">
                  <c:v>124</c:v>
                </c:pt>
                <c:pt idx="658">
                  <c:v>125</c:v>
                </c:pt>
                <c:pt idx="659">
                  <c:v>136</c:v>
                </c:pt>
                <c:pt idx="660">
                  <c:v>138</c:v>
                </c:pt>
                <c:pt idx="661">
                  <c:v>143</c:v>
                </c:pt>
                <c:pt idx="662">
                  <c:v>149</c:v>
                </c:pt>
                <c:pt idx="663">
                  <c:v>152</c:v>
                </c:pt>
                <c:pt idx="664">
                  <c:v>143</c:v>
                </c:pt>
                <c:pt idx="665">
                  <c:v>147</c:v>
                </c:pt>
                <c:pt idx="666">
                  <c:v>144</c:v>
                </c:pt>
                <c:pt idx="667">
                  <c:v>142</c:v>
                </c:pt>
                <c:pt idx="668">
                  <c:v>131</c:v>
                </c:pt>
                <c:pt idx="669">
                  <c:v>117</c:v>
                </c:pt>
                <c:pt idx="670">
                  <c:v>114.99999999999999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41-4FB8-B978-2DD4073E5EA5}"/>
            </c:ext>
          </c:extLst>
        </c:ser>
        <c:ser>
          <c:idx val="1"/>
          <c:order val="1"/>
          <c:tx>
            <c:strRef>
              <c:f>'CO-PM winter'!$E$1</c:f>
              <c:strCache>
                <c:ptCount val="1"/>
                <c:pt idx="0">
                  <c:v>PM2.5  [µg/m3]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'CO-PM winter'!$E$3:$E$672</c:f>
              <c:numCache>
                <c:formatCode>General</c:formatCode>
                <c:ptCount val="670"/>
                <c:pt idx="0">
                  <c:v>43.95</c:v>
                </c:pt>
                <c:pt idx="1">
                  <c:v>48.12</c:v>
                </c:pt>
                <c:pt idx="2">
                  <c:v>47.31</c:v>
                </c:pt>
                <c:pt idx="3">
                  <c:v>48.78</c:v>
                </c:pt>
                <c:pt idx="4">
                  <c:v>48.59</c:v>
                </c:pt>
                <c:pt idx="5">
                  <c:v>55.79</c:v>
                </c:pt>
                <c:pt idx="6">
                  <c:v>57.14</c:v>
                </c:pt>
                <c:pt idx="7">
                  <c:v>54.84</c:v>
                </c:pt>
                <c:pt idx="8">
                  <c:v>49.18</c:v>
                </c:pt>
                <c:pt idx="9">
                  <c:v>35.659999999999997</c:v>
                </c:pt>
                <c:pt idx="10">
                  <c:v>22.77</c:v>
                </c:pt>
                <c:pt idx="11">
                  <c:v>21.92</c:v>
                </c:pt>
                <c:pt idx="12">
                  <c:v>29.23</c:v>
                </c:pt>
                <c:pt idx="13">
                  <c:v>36.82</c:v>
                </c:pt>
                <c:pt idx="14">
                  <c:v>54.32</c:v>
                </c:pt>
                <c:pt idx="15">
                  <c:v>58.3</c:v>
                </c:pt>
                <c:pt idx="16">
                  <c:v>56.04</c:v>
                </c:pt>
                <c:pt idx="17">
                  <c:v>59.02</c:v>
                </c:pt>
                <c:pt idx="18">
                  <c:v>67.69</c:v>
                </c:pt>
                <c:pt idx="19">
                  <c:v>46.3</c:v>
                </c:pt>
                <c:pt idx="20">
                  <c:v>30.49</c:v>
                </c:pt>
                <c:pt idx="21">
                  <c:v>24.88</c:v>
                </c:pt>
                <c:pt idx="22">
                  <c:v>19.73</c:v>
                </c:pt>
                <c:pt idx="23">
                  <c:v>18.760000000000002</c:v>
                </c:pt>
                <c:pt idx="24">
                  <c:v>17.850000000000001</c:v>
                </c:pt>
                <c:pt idx="25">
                  <c:v>16.79</c:v>
                </c:pt>
                <c:pt idx="26">
                  <c:v>14.66</c:v>
                </c:pt>
                <c:pt idx="27">
                  <c:v>15.43</c:v>
                </c:pt>
                <c:pt idx="28">
                  <c:v>16.73</c:v>
                </c:pt>
                <c:pt idx="29">
                  <c:v>17.940000000000001</c:v>
                </c:pt>
                <c:pt idx="30">
                  <c:v>17.57</c:v>
                </c:pt>
                <c:pt idx="31">
                  <c:v>18.010000000000002</c:v>
                </c:pt>
                <c:pt idx="32">
                  <c:v>17.489999999999998</c:v>
                </c:pt>
                <c:pt idx="33">
                  <c:v>17.63</c:v>
                </c:pt>
                <c:pt idx="34">
                  <c:v>18.29</c:v>
                </c:pt>
                <c:pt idx="35">
                  <c:v>19.690000000000001</c:v>
                </c:pt>
                <c:pt idx="36">
                  <c:v>21.43</c:v>
                </c:pt>
                <c:pt idx="37">
                  <c:v>24.65</c:v>
                </c:pt>
                <c:pt idx="38">
                  <c:v>26.77</c:v>
                </c:pt>
                <c:pt idx="39">
                  <c:v>30.1</c:v>
                </c:pt>
                <c:pt idx="40">
                  <c:v>31.5</c:v>
                </c:pt>
                <c:pt idx="41">
                  <c:v>30.94</c:v>
                </c:pt>
                <c:pt idx="42">
                  <c:v>32.14</c:v>
                </c:pt>
                <c:pt idx="43">
                  <c:v>32.72</c:v>
                </c:pt>
                <c:pt idx="44">
                  <c:v>30.06</c:v>
                </c:pt>
                <c:pt idx="45">
                  <c:v>24.31</c:v>
                </c:pt>
                <c:pt idx="46">
                  <c:v>22.72</c:v>
                </c:pt>
                <c:pt idx="47">
                  <c:v>25</c:v>
                </c:pt>
                <c:pt idx="48">
                  <c:v>26.57</c:v>
                </c:pt>
                <c:pt idx="49">
                  <c:v>26.54</c:v>
                </c:pt>
                <c:pt idx="50">
                  <c:v>27.91</c:v>
                </c:pt>
                <c:pt idx="51">
                  <c:v>31.28</c:v>
                </c:pt>
                <c:pt idx="52">
                  <c:v>29.15</c:v>
                </c:pt>
                <c:pt idx="53">
                  <c:v>28.17</c:v>
                </c:pt>
                <c:pt idx="54">
                  <c:v>23.87</c:v>
                </c:pt>
                <c:pt idx="55">
                  <c:v>22.18</c:v>
                </c:pt>
                <c:pt idx="56">
                  <c:v>21.42</c:v>
                </c:pt>
                <c:pt idx="57">
                  <c:v>21.84</c:v>
                </c:pt>
                <c:pt idx="58">
                  <c:v>22.75</c:v>
                </c:pt>
                <c:pt idx="59">
                  <c:v>22.62</c:v>
                </c:pt>
                <c:pt idx="60">
                  <c:v>25.97</c:v>
                </c:pt>
                <c:pt idx="61">
                  <c:v>30.48</c:v>
                </c:pt>
                <c:pt idx="62">
                  <c:v>40.11</c:v>
                </c:pt>
                <c:pt idx="63">
                  <c:v>60.59</c:v>
                </c:pt>
                <c:pt idx="64">
                  <c:v>70.22</c:v>
                </c:pt>
                <c:pt idx="65">
                  <c:v>61.39</c:v>
                </c:pt>
                <c:pt idx="66">
                  <c:v>59.73</c:v>
                </c:pt>
                <c:pt idx="67">
                  <c:v>56.44</c:v>
                </c:pt>
                <c:pt idx="68">
                  <c:v>53.2</c:v>
                </c:pt>
                <c:pt idx="69">
                  <c:v>51.6</c:v>
                </c:pt>
                <c:pt idx="70">
                  <c:v>49.83</c:v>
                </c:pt>
                <c:pt idx="71">
                  <c:v>50.23</c:v>
                </c:pt>
                <c:pt idx="72">
                  <c:v>49.76</c:v>
                </c:pt>
                <c:pt idx="73">
                  <c:v>47.54</c:v>
                </c:pt>
                <c:pt idx="74">
                  <c:v>46.06</c:v>
                </c:pt>
                <c:pt idx="75">
                  <c:v>41.65</c:v>
                </c:pt>
                <c:pt idx="76">
                  <c:v>40.33</c:v>
                </c:pt>
                <c:pt idx="77">
                  <c:v>36.119999999999997</c:v>
                </c:pt>
                <c:pt idx="78">
                  <c:v>27.59</c:v>
                </c:pt>
                <c:pt idx="79">
                  <c:v>21.31</c:v>
                </c:pt>
                <c:pt idx="80">
                  <c:v>18.97</c:v>
                </c:pt>
                <c:pt idx="81">
                  <c:v>18.420000000000002</c:v>
                </c:pt>
                <c:pt idx="82">
                  <c:v>19.61</c:v>
                </c:pt>
                <c:pt idx="83">
                  <c:v>21.52</c:v>
                </c:pt>
                <c:pt idx="84">
                  <c:v>26.42</c:v>
                </c:pt>
                <c:pt idx="85">
                  <c:v>26.13</c:v>
                </c:pt>
                <c:pt idx="86">
                  <c:v>26.86</c:v>
                </c:pt>
                <c:pt idx="87">
                  <c:v>26.65</c:v>
                </c:pt>
                <c:pt idx="88">
                  <c:v>24.5</c:v>
                </c:pt>
                <c:pt idx="89">
                  <c:v>24.14</c:v>
                </c:pt>
                <c:pt idx="90">
                  <c:v>24.38</c:v>
                </c:pt>
                <c:pt idx="91">
                  <c:v>24.31</c:v>
                </c:pt>
                <c:pt idx="92">
                  <c:v>26.44</c:v>
                </c:pt>
                <c:pt idx="93">
                  <c:v>25.82</c:v>
                </c:pt>
                <c:pt idx="94">
                  <c:v>22.42</c:v>
                </c:pt>
                <c:pt idx="95">
                  <c:v>19.39</c:v>
                </c:pt>
                <c:pt idx="96">
                  <c:v>18.48</c:v>
                </c:pt>
                <c:pt idx="97">
                  <c:v>19.760000000000002</c:v>
                </c:pt>
                <c:pt idx="98">
                  <c:v>21.73</c:v>
                </c:pt>
                <c:pt idx="99">
                  <c:v>24.13</c:v>
                </c:pt>
                <c:pt idx="100">
                  <c:v>24.38</c:v>
                </c:pt>
                <c:pt idx="101">
                  <c:v>24.86</c:v>
                </c:pt>
                <c:pt idx="102">
                  <c:v>20.82</c:v>
                </c:pt>
                <c:pt idx="103">
                  <c:v>15.81</c:v>
                </c:pt>
                <c:pt idx="104">
                  <c:v>15.37</c:v>
                </c:pt>
                <c:pt idx="105">
                  <c:v>20.13</c:v>
                </c:pt>
                <c:pt idx="106">
                  <c:v>21.99</c:v>
                </c:pt>
                <c:pt idx="107">
                  <c:v>24.49</c:v>
                </c:pt>
                <c:pt idx="108">
                  <c:v>21.79</c:v>
                </c:pt>
                <c:pt idx="109">
                  <c:v>25.11</c:v>
                </c:pt>
                <c:pt idx="110">
                  <c:v>23.18</c:v>
                </c:pt>
                <c:pt idx="111">
                  <c:v>21</c:v>
                </c:pt>
                <c:pt idx="112">
                  <c:v>19.75</c:v>
                </c:pt>
                <c:pt idx="113">
                  <c:v>19.62</c:v>
                </c:pt>
                <c:pt idx="114">
                  <c:v>22.45</c:v>
                </c:pt>
                <c:pt idx="115">
                  <c:v>19.32</c:v>
                </c:pt>
                <c:pt idx="116">
                  <c:v>18.420000000000002</c:v>
                </c:pt>
                <c:pt idx="117">
                  <c:v>17.14</c:v>
                </c:pt>
                <c:pt idx="118">
                  <c:v>16.100000000000001</c:v>
                </c:pt>
                <c:pt idx="119">
                  <c:v>15.83</c:v>
                </c:pt>
                <c:pt idx="120">
                  <c:v>15.79</c:v>
                </c:pt>
                <c:pt idx="121">
                  <c:v>15.87</c:v>
                </c:pt>
                <c:pt idx="122">
                  <c:v>15.29</c:v>
                </c:pt>
                <c:pt idx="123">
                  <c:v>15.79</c:v>
                </c:pt>
                <c:pt idx="124">
                  <c:v>14.81</c:v>
                </c:pt>
                <c:pt idx="125">
                  <c:v>14.08</c:v>
                </c:pt>
                <c:pt idx="126">
                  <c:v>12.88</c:v>
                </c:pt>
                <c:pt idx="127">
                  <c:v>14.12</c:v>
                </c:pt>
                <c:pt idx="128">
                  <c:v>13.06</c:v>
                </c:pt>
                <c:pt idx="129">
                  <c:v>15.09</c:v>
                </c:pt>
                <c:pt idx="130">
                  <c:v>16.100000000000001</c:v>
                </c:pt>
                <c:pt idx="131">
                  <c:v>16.190000000000001</c:v>
                </c:pt>
                <c:pt idx="132">
                  <c:v>23.4</c:v>
                </c:pt>
                <c:pt idx="133">
                  <c:v>26.3</c:v>
                </c:pt>
                <c:pt idx="134">
                  <c:v>36.270000000000003</c:v>
                </c:pt>
                <c:pt idx="135">
                  <c:v>40.19</c:v>
                </c:pt>
                <c:pt idx="136">
                  <c:v>46.39</c:v>
                </c:pt>
                <c:pt idx="137">
                  <c:v>39.18</c:v>
                </c:pt>
                <c:pt idx="138">
                  <c:v>33.049999999999997</c:v>
                </c:pt>
                <c:pt idx="139">
                  <c:v>34.94</c:v>
                </c:pt>
                <c:pt idx="140">
                  <c:v>33.06</c:v>
                </c:pt>
                <c:pt idx="141">
                  <c:v>35.76</c:v>
                </c:pt>
                <c:pt idx="142">
                  <c:v>46.06</c:v>
                </c:pt>
                <c:pt idx="143">
                  <c:v>65.13</c:v>
                </c:pt>
                <c:pt idx="144">
                  <c:v>58.63</c:v>
                </c:pt>
                <c:pt idx="145">
                  <c:v>43.56</c:v>
                </c:pt>
                <c:pt idx="146">
                  <c:v>36.18</c:v>
                </c:pt>
                <c:pt idx="147">
                  <c:v>32.4</c:v>
                </c:pt>
                <c:pt idx="148">
                  <c:v>26.15</c:v>
                </c:pt>
                <c:pt idx="149">
                  <c:v>25.54</c:v>
                </c:pt>
                <c:pt idx="150">
                  <c:v>23.87</c:v>
                </c:pt>
                <c:pt idx="151">
                  <c:v>22.86</c:v>
                </c:pt>
                <c:pt idx="152">
                  <c:v>24.52</c:v>
                </c:pt>
                <c:pt idx="153">
                  <c:v>24.37</c:v>
                </c:pt>
                <c:pt idx="154">
                  <c:v>26.88</c:v>
                </c:pt>
                <c:pt idx="155">
                  <c:v>34.729999999999997</c:v>
                </c:pt>
                <c:pt idx="156">
                  <c:v>52.18</c:v>
                </c:pt>
                <c:pt idx="157">
                  <c:v>55.51</c:v>
                </c:pt>
                <c:pt idx="158">
                  <c:v>48.69</c:v>
                </c:pt>
                <c:pt idx="159">
                  <c:v>51.02</c:v>
                </c:pt>
                <c:pt idx="160">
                  <c:v>63.82</c:v>
                </c:pt>
                <c:pt idx="161">
                  <c:v>71.78</c:v>
                </c:pt>
                <c:pt idx="162">
                  <c:v>98.71</c:v>
                </c:pt>
                <c:pt idx="163">
                  <c:v>89.22</c:v>
                </c:pt>
                <c:pt idx="164">
                  <c:v>68.11</c:v>
                </c:pt>
                <c:pt idx="165">
                  <c:v>59.23</c:v>
                </c:pt>
                <c:pt idx="166">
                  <c:v>55.07</c:v>
                </c:pt>
                <c:pt idx="167">
                  <c:v>37.340000000000003</c:v>
                </c:pt>
                <c:pt idx="168">
                  <c:v>38.479999999999997</c:v>
                </c:pt>
                <c:pt idx="169">
                  <c:v>51.68</c:v>
                </c:pt>
                <c:pt idx="170">
                  <c:v>52.41</c:v>
                </c:pt>
                <c:pt idx="171">
                  <c:v>59.58</c:v>
                </c:pt>
                <c:pt idx="172">
                  <c:v>67.73</c:v>
                </c:pt>
                <c:pt idx="173">
                  <c:v>70.5</c:v>
                </c:pt>
                <c:pt idx="174">
                  <c:v>68.95</c:v>
                </c:pt>
                <c:pt idx="175">
                  <c:v>67.790000000000006</c:v>
                </c:pt>
                <c:pt idx="176">
                  <c:v>57.63</c:v>
                </c:pt>
                <c:pt idx="177">
                  <c:v>62.14</c:v>
                </c:pt>
                <c:pt idx="178">
                  <c:v>63.34</c:v>
                </c:pt>
                <c:pt idx="179">
                  <c:v>59.63</c:v>
                </c:pt>
                <c:pt idx="180">
                  <c:v>52.19</c:v>
                </c:pt>
                <c:pt idx="181">
                  <c:v>47.33</c:v>
                </c:pt>
                <c:pt idx="182">
                  <c:v>45.08</c:v>
                </c:pt>
                <c:pt idx="183">
                  <c:v>42.08</c:v>
                </c:pt>
                <c:pt idx="184">
                  <c:v>40.869999999999997</c:v>
                </c:pt>
                <c:pt idx="185">
                  <c:v>38.75</c:v>
                </c:pt>
                <c:pt idx="186">
                  <c:v>34.659999999999997</c:v>
                </c:pt>
                <c:pt idx="187">
                  <c:v>35.450000000000003</c:v>
                </c:pt>
                <c:pt idx="188">
                  <c:v>34.450000000000003</c:v>
                </c:pt>
                <c:pt idx="189">
                  <c:v>31.3</c:v>
                </c:pt>
                <c:pt idx="190">
                  <c:v>30.52</c:v>
                </c:pt>
                <c:pt idx="191">
                  <c:v>32.75</c:v>
                </c:pt>
                <c:pt idx="192">
                  <c:v>32</c:v>
                </c:pt>
                <c:pt idx="193">
                  <c:v>31.44</c:v>
                </c:pt>
                <c:pt idx="194">
                  <c:v>32.21</c:v>
                </c:pt>
                <c:pt idx="195">
                  <c:v>31.78</c:v>
                </c:pt>
                <c:pt idx="196">
                  <c:v>24.32</c:v>
                </c:pt>
                <c:pt idx="197">
                  <c:v>15.67</c:v>
                </c:pt>
                <c:pt idx="198">
                  <c:v>16.16</c:v>
                </c:pt>
                <c:pt idx="199">
                  <c:v>14.97</c:v>
                </c:pt>
                <c:pt idx="200">
                  <c:v>12.78</c:v>
                </c:pt>
                <c:pt idx="201">
                  <c:v>12.05</c:v>
                </c:pt>
                <c:pt idx="202">
                  <c:v>17.809999999999999</c:v>
                </c:pt>
                <c:pt idx="203">
                  <c:v>26.61</c:v>
                </c:pt>
                <c:pt idx="204">
                  <c:v>31.05</c:v>
                </c:pt>
                <c:pt idx="205">
                  <c:v>40.08</c:v>
                </c:pt>
                <c:pt idx="206">
                  <c:v>54.82</c:v>
                </c:pt>
                <c:pt idx="207">
                  <c:v>43.84</c:v>
                </c:pt>
                <c:pt idx="208">
                  <c:v>47.78</c:v>
                </c:pt>
                <c:pt idx="209">
                  <c:v>70</c:v>
                </c:pt>
                <c:pt idx="210">
                  <c:v>57.81</c:v>
                </c:pt>
                <c:pt idx="211">
                  <c:v>52.1</c:v>
                </c:pt>
                <c:pt idx="212">
                  <c:v>53.05</c:v>
                </c:pt>
                <c:pt idx="213">
                  <c:v>50.09</c:v>
                </c:pt>
                <c:pt idx="214">
                  <c:v>42.91</c:v>
                </c:pt>
                <c:pt idx="215">
                  <c:v>38.9</c:v>
                </c:pt>
                <c:pt idx="216">
                  <c:v>35.49</c:v>
                </c:pt>
                <c:pt idx="217">
                  <c:v>40.369999999999997</c:v>
                </c:pt>
                <c:pt idx="218">
                  <c:v>56.28</c:v>
                </c:pt>
                <c:pt idx="219">
                  <c:v>49.7</c:v>
                </c:pt>
                <c:pt idx="220">
                  <c:v>33.06</c:v>
                </c:pt>
                <c:pt idx="221">
                  <c:v>28.92</c:v>
                </c:pt>
                <c:pt idx="222">
                  <c:v>21.5</c:v>
                </c:pt>
                <c:pt idx="223">
                  <c:v>20.54</c:v>
                </c:pt>
                <c:pt idx="224">
                  <c:v>21.71</c:v>
                </c:pt>
                <c:pt idx="225">
                  <c:v>22.64</c:v>
                </c:pt>
                <c:pt idx="226">
                  <c:v>28.39</c:v>
                </c:pt>
                <c:pt idx="227">
                  <c:v>38.33</c:v>
                </c:pt>
                <c:pt idx="228">
                  <c:v>35.58</c:v>
                </c:pt>
                <c:pt idx="229">
                  <c:v>49.99</c:v>
                </c:pt>
                <c:pt idx="230">
                  <c:v>48.42</c:v>
                </c:pt>
                <c:pt idx="231">
                  <c:v>55.28</c:v>
                </c:pt>
                <c:pt idx="232">
                  <c:v>38.630000000000003</c:v>
                </c:pt>
                <c:pt idx="233">
                  <c:v>34.909999999999997</c:v>
                </c:pt>
                <c:pt idx="234">
                  <c:v>35.020000000000003</c:v>
                </c:pt>
                <c:pt idx="235">
                  <c:v>33.130000000000003</c:v>
                </c:pt>
                <c:pt idx="236">
                  <c:v>31.29</c:v>
                </c:pt>
                <c:pt idx="237">
                  <c:v>32.159999999999997</c:v>
                </c:pt>
                <c:pt idx="238">
                  <c:v>32.42</c:v>
                </c:pt>
                <c:pt idx="239">
                  <c:v>28.92</c:v>
                </c:pt>
                <c:pt idx="240">
                  <c:v>33.22</c:v>
                </c:pt>
                <c:pt idx="241">
                  <c:v>43.53</c:v>
                </c:pt>
                <c:pt idx="242">
                  <c:v>53.67</c:v>
                </c:pt>
                <c:pt idx="243">
                  <c:v>59.48</c:v>
                </c:pt>
                <c:pt idx="244">
                  <c:v>59.19</c:v>
                </c:pt>
                <c:pt idx="245">
                  <c:v>63</c:v>
                </c:pt>
                <c:pt idx="246">
                  <c:v>63.97</c:v>
                </c:pt>
                <c:pt idx="247">
                  <c:v>54.02</c:v>
                </c:pt>
                <c:pt idx="248">
                  <c:v>62.29</c:v>
                </c:pt>
                <c:pt idx="249">
                  <c:v>75.97</c:v>
                </c:pt>
                <c:pt idx="250">
                  <c:v>47.9</c:v>
                </c:pt>
                <c:pt idx="251">
                  <c:v>34.61</c:v>
                </c:pt>
                <c:pt idx="252">
                  <c:v>31.64</c:v>
                </c:pt>
                <c:pt idx="253">
                  <c:v>30.89</c:v>
                </c:pt>
                <c:pt idx="254">
                  <c:v>29.02</c:v>
                </c:pt>
                <c:pt idx="255">
                  <c:v>27.81</c:v>
                </c:pt>
                <c:pt idx="256">
                  <c:v>27.99</c:v>
                </c:pt>
                <c:pt idx="257">
                  <c:v>26.11</c:v>
                </c:pt>
                <c:pt idx="258">
                  <c:v>24.66</c:v>
                </c:pt>
                <c:pt idx="259">
                  <c:v>21.5</c:v>
                </c:pt>
                <c:pt idx="260">
                  <c:v>20.309999999999999</c:v>
                </c:pt>
                <c:pt idx="261">
                  <c:v>17.57</c:v>
                </c:pt>
                <c:pt idx="262">
                  <c:v>14.85</c:v>
                </c:pt>
                <c:pt idx="263">
                  <c:v>16.739999999999998</c:v>
                </c:pt>
                <c:pt idx="264">
                  <c:v>18.21</c:v>
                </c:pt>
                <c:pt idx="265">
                  <c:v>17.68</c:v>
                </c:pt>
                <c:pt idx="266">
                  <c:v>18.190000000000001</c:v>
                </c:pt>
                <c:pt idx="267">
                  <c:v>20.11</c:v>
                </c:pt>
                <c:pt idx="268">
                  <c:v>17.3</c:v>
                </c:pt>
                <c:pt idx="269">
                  <c:v>17.11</c:v>
                </c:pt>
                <c:pt idx="270">
                  <c:v>15.82</c:v>
                </c:pt>
                <c:pt idx="271">
                  <c:v>14.33</c:v>
                </c:pt>
                <c:pt idx="272">
                  <c:v>13.39</c:v>
                </c:pt>
                <c:pt idx="273">
                  <c:v>14.12</c:v>
                </c:pt>
                <c:pt idx="274">
                  <c:v>15.25</c:v>
                </c:pt>
                <c:pt idx="275">
                  <c:v>17.75</c:v>
                </c:pt>
                <c:pt idx="276">
                  <c:v>15.95</c:v>
                </c:pt>
                <c:pt idx="277">
                  <c:v>36.36</c:v>
                </c:pt>
                <c:pt idx="278">
                  <c:v>36.61</c:v>
                </c:pt>
                <c:pt idx="279">
                  <c:v>43.86</c:v>
                </c:pt>
                <c:pt idx="280">
                  <c:v>35.83</c:v>
                </c:pt>
                <c:pt idx="281">
                  <c:v>36.24</c:v>
                </c:pt>
                <c:pt idx="282">
                  <c:v>32.32</c:v>
                </c:pt>
                <c:pt idx="283">
                  <c:v>25.7</c:v>
                </c:pt>
                <c:pt idx="284">
                  <c:v>19.54</c:v>
                </c:pt>
                <c:pt idx="285">
                  <c:v>16.47</c:v>
                </c:pt>
                <c:pt idx="286">
                  <c:v>15.49</c:v>
                </c:pt>
                <c:pt idx="287">
                  <c:v>14.47</c:v>
                </c:pt>
                <c:pt idx="288">
                  <c:v>17.11</c:v>
                </c:pt>
                <c:pt idx="289">
                  <c:v>18.63</c:v>
                </c:pt>
                <c:pt idx="290">
                  <c:v>19.45</c:v>
                </c:pt>
                <c:pt idx="291">
                  <c:v>18.309999999999999</c:v>
                </c:pt>
                <c:pt idx="292">
                  <c:v>20.37</c:v>
                </c:pt>
                <c:pt idx="293">
                  <c:v>20.9</c:v>
                </c:pt>
                <c:pt idx="294">
                  <c:v>23.69</c:v>
                </c:pt>
                <c:pt idx="295">
                  <c:v>26.06</c:v>
                </c:pt>
                <c:pt idx="296">
                  <c:v>33.630000000000003</c:v>
                </c:pt>
                <c:pt idx="297">
                  <c:v>32.5</c:v>
                </c:pt>
                <c:pt idx="298">
                  <c:v>33.46</c:v>
                </c:pt>
                <c:pt idx="299">
                  <c:v>42.12</c:v>
                </c:pt>
                <c:pt idx="300">
                  <c:v>21.99</c:v>
                </c:pt>
                <c:pt idx="301">
                  <c:v>18.79</c:v>
                </c:pt>
                <c:pt idx="302">
                  <c:v>12.12</c:v>
                </c:pt>
                <c:pt idx="303">
                  <c:v>33.229999999999997</c:v>
                </c:pt>
                <c:pt idx="304">
                  <c:v>49.28</c:v>
                </c:pt>
                <c:pt idx="305">
                  <c:v>48.35</c:v>
                </c:pt>
                <c:pt idx="306">
                  <c:v>47.74</c:v>
                </c:pt>
                <c:pt idx="307">
                  <c:v>43.54</c:v>
                </c:pt>
                <c:pt idx="308">
                  <c:v>35.65</c:v>
                </c:pt>
                <c:pt idx="309">
                  <c:v>36.24</c:v>
                </c:pt>
                <c:pt idx="310">
                  <c:v>33.979999999999997</c:v>
                </c:pt>
                <c:pt idx="311">
                  <c:v>32.630000000000003</c:v>
                </c:pt>
                <c:pt idx="312">
                  <c:v>18.649999999999999</c:v>
                </c:pt>
                <c:pt idx="313">
                  <c:v>19.77</c:v>
                </c:pt>
                <c:pt idx="314">
                  <c:v>17.350000000000001</c:v>
                </c:pt>
                <c:pt idx="315">
                  <c:v>15.37</c:v>
                </c:pt>
                <c:pt idx="316">
                  <c:v>16.21</c:v>
                </c:pt>
                <c:pt idx="317">
                  <c:v>10.37</c:v>
                </c:pt>
                <c:pt idx="318">
                  <c:v>6.78</c:v>
                </c:pt>
                <c:pt idx="319">
                  <c:v>11.22</c:v>
                </c:pt>
                <c:pt idx="320">
                  <c:v>10.27</c:v>
                </c:pt>
                <c:pt idx="321">
                  <c:v>16.170000000000002</c:v>
                </c:pt>
                <c:pt idx="322">
                  <c:v>13.02</c:v>
                </c:pt>
                <c:pt idx="323">
                  <c:v>14.06</c:v>
                </c:pt>
                <c:pt idx="324">
                  <c:v>11.28</c:v>
                </c:pt>
                <c:pt idx="325">
                  <c:v>6.53</c:v>
                </c:pt>
                <c:pt idx="326">
                  <c:v>4.6399999999999997</c:v>
                </c:pt>
                <c:pt idx="327">
                  <c:v>4.18</c:v>
                </c:pt>
                <c:pt idx="328">
                  <c:v>5.56</c:v>
                </c:pt>
                <c:pt idx="329">
                  <c:v>5.75</c:v>
                </c:pt>
                <c:pt idx="330">
                  <c:v>5.13</c:v>
                </c:pt>
                <c:pt idx="331">
                  <c:v>5.21</c:v>
                </c:pt>
                <c:pt idx="332">
                  <c:v>5.39</c:v>
                </c:pt>
                <c:pt idx="333">
                  <c:v>5.29</c:v>
                </c:pt>
                <c:pt idx="334">
                  <c:v>10.81</c:v>
                </c:pt>
                <c:pt idx="335">
                  <c:v>12.11</c:v>
                </c:pt>
                <c:pt idx="336">
                  <c:v>15.97</c:v>
                </c:pt>
                <c:pt idx="337">
                  <c:v>14.08</c:v>
                </c:pt>
                <c:pt idx="338">
                  <c:v>17.5</c:v>
                </c:pt>
                <c:pt idx="339">
                  <c:v>19.32</c:v>
                </c:pt>
                <c:pt idx="340">
                  <c:v>18.690000000000001</c:v>
                </c:pt>
                <c:pt idx="341">
                  <c:v>16.309999999999999</c:v>
                </c:pt>
                <c:pt idx="342">
                  <c:v>16.88</c:v>
                </c:pt>
                <c:pt idx="343">
                  <c:v>21.21</c:v>
                </c:pt>
                <c:pt idx="344">
                  <c:v>22.76</c:v>
                </c:pt>
                <c:pt idx="345">
                  <c:v>26.12</c:v>
                </c:pt>
                <c:pt idx="346">
                  <c:v>31.92</c:v>
                </c:pt>
                <c:pt idx="347">
                  <c:v>24.08</c:v>
                </c:pt>
                <c:pt idx="348">
                  <c:v>22.7</c:v>
                </c:pt>
                <c:pt idx="349">
                  <c:v>20.65</c:v>
                </c:pt>
                <c:pt idx="350">
                  <c:v>17.88</c:v>
                </c:pt>
                <c:pt idx="351">
                  <c:v>18.399999999999999</c:v>
                </c:pt>
                <c:pt idx="352">
                  <c:v>18.88</c:v>
                </c:pt>
                <c:pt idx="353">
                  <c:v>18.89</c:v>
                </c:pt>
                <c:pt idx="354">
                  <c:v>18.96</c:v>
                </c:pt>
                <c:pt idx="355">
                  <c:v>17.38</c:v>
                </c:pt>
                <c:pt idx="356">
                  <c:v>16.66</c:v>
                </c:pt>
                <c:pt idx="357">
                  <c:v>14.99</c:v>
                </c:pt>
                <c:pt idx="358">
                  <c:v>14.67</c:v>
                </c:pt>
                <c:pt idx="359">
                  <c:v>16.16</c:v>
                </c:pt>
                <c:pt idx="360">
                  <c:v>17.649999999999999</c:v>
                </c:pt>
                <c:pt idx="361">
                  <c:v>16.89</c:v>
                </c:pt>
                <c:pt idx="362">
                  <c:v>16.3</c:v>
                </c:pt>
                <c:pt idx="363">
                  <c:v>15.97</c:v>
                </c:pt>
                <c:pt idx="364">
                  <c:v>12.65</c:v>
                </c:pt>
                <c:pt idx="365">
                  <c:v>11.16</c:v>
                </c:pt>
                <c:pt idx="366">
                  <c:v>11.16</c:v>
                </c:pt>
                <c:pt idx="367">
                  <c:v>13.74</c:v>
                </c:pt>
                <c:pt idx="368">
                  <c:v>13.1</c:v>
                </c:pt>
                <c:pt idx="369">
                  <c:v>13.17</c:v>
                </c:pt>
                <c:pt idx="370">
                  <c:v>9.25</c:v>
                </c:pt>
                <c:pt idx="371">
                  <c:v>10.67</c:v>
                </c:pt>
                <c:pt idx="372">
                  <c:v>10.33</c:v>
                </c:pt>
                <c:pt idx="373">
                  <c:v>7.41</c:v>
                </c:pt>
                <c:pt idx="374">
                  <c:v>8.42</c:v>
                </c:pt>
                <c:pt idx="375">
                  <c:v>12.05</c:v>
                </c:pt>
                <c:pt idx="376">
                  <c:v>23.5</c:v>
                </c:pt>
                <c:pt idx="377">
                  <c:v>31.74</c:v>
                </c:pt>
                <c:pt idx="378">
                  <c:v>21.51</c:v>
                </c:pt>
                <c:pt idx="379">
                  <c:v>12.09</c:v>
                </c:pt>
                <c:pt idx="380">
                  <c:v>12.3</c:v>
                </c:pt>
                <c:pt idx="381">
                  <c:v>9.1199999999999992</c:v>
                </c:pt>
                <c:pt idx="382">
                  <c:v>8.92</c:v>
                </c:pt>
                <c:pt idx="383">
                  <c:v>11.21</c:v>
                </c:pt>
                <c:pt idx="384">
                  <c:v>8.0500000000000007</c:v>
                </c:pt>
                <c:pt idx="385">
                  <c:v>6.27</c:v>
                </c:pt>
                <c:pt idx="386">
                  <c:v>5.08</c:v>
                </c:pt>
                <c:pt idx="387">
                  <c:v>4.53</c:v>
                </c:pt>
                <c:pt idx="388">
                  <c:v>5.18</c:v>
                </c:pt>
                <c:pt idx="389">
                  <c:v>5.65</c:v>
                </c:pt>
                <c:pt idx="390">
                  <c:v>5.15</c:v>
                </c:pt>
                <c:pt idx="391">
                  <c:v>4.33</c:v>
                </c:pt>
                <c:pt idx="392">
                  <c:v>6.5</c:v>
                </c:pt>
                <c:pt idx="393">
                  <c:v>6.98</c:v>
                </c:pt>
                <c:pt idx="394">
                  <c:v>7.63</c:v>
                </c:pt>
                <c:pt idx="395">
                  <c:v>7.86</c:v>
                </c:pt>
                <c:pt idx="396">
                  <c:v>7.59</c:v>
                </c:pt>
                <c:pt idx="397">
                  <c:v>7.46</c:v>
                </c:pt>
                <c:pt idx="398">
                  <c:v>7.81</c:v>
                </c:pt>
                <c:pt idx="399">
                  <c:v>8.8000000000000007</c:v>
                </c:pt>
                <c:pt idx="400">
                  <c:v>12.41</c:v>
                </c:pt>
                <c:pt idx="401">
                  <c:v>13.48</c:v>
                </c:pt>
                <c:pt idx="402">
                  <c:v>14.29</c:v>
                </c:pt>
                <c:pt idx="403">
                  <c:v>16.23</c:v>
                </c:pt>
                <c:pt idx="404">
                  <c:v>15.5</c:v>
                </c:pt>
                <c:pt idx="405">
                  <c:v>11.83</c:v>
                </c:pt>
                <c:pt idx="406">
                  <c:v>8.4600000000000009</c:v>
                </c:pt>
                <c:pt idx="407">
                  <c:v>8.57</c:v>
                </c:pt>
                <c:pt idx="408">
                  <c:v>7.56</c:v>
                </c:pt>
                <c:pt idx="409">
                  <c:v>11.05</c:v>
                </c:pt>
                <c:pt idx="410">
                  <c:v>18.670000000000002</c:v>
                </c:pt>
                <c:pt idx="411">
                  <c:v>7.95</c:v>
                </c:pt>
                <c:pt idx="412">
                  <c:v>3.14</c:v>
                </c:pt>
                <c:pt idx="413">
                  <c:v>2.46</c:v>
                </c:pt>
                <c:pt idx="414">
                  <c:v>3.76</c:v>
                </c:pt>
                <c:pt idx="415">
                  <c:v>7.49</c:v>
                </c:pt>
                <c:pt idx="416">
                  <c:v>9.66</c:v>
                </c:pt>
                <c:pt idx="417">
                  <c:v>7.51</c:v>
                </c:pt>
                <c:pt idx="418">
                  <c:v>11</c:v>
                </c:pt>
                <c:pt idx="419">
                  <c:v>18.239999999999998</c:v>
                </c:pt>
                <c:pt idx="420">
                  <c:v>25.78</c:v>
                </c:pt>
                <c:pt idx="421">
                  <c:v>23.53</c:v>
                </c:pt>
                <c:pt idx="422">
                  <c:v>22.68</c:v>
                </c:pt>
                <c:pt idx="423">
                  <c:v>18.54</c:v>
                </c:pt>
                <c:pt idx="424">
                  <c:v>24.73</c:v>
                </c:pt>
                <c:pt idx="425">
                  <c:v>24.75</c:v>
                </c:pt>
                <c:pt idx="426">
                  <c:v>25.14</c:v>
                </c:pt>
                <c:pt idx="427">
                  <c:v>23.25</c:v>
                </c:pt>
                <c:pt idx="428">
                  <c:v>16.45</c:v>
                </c:pt>
                <c:pt idx="429">
                  <c:v>17.38</c:v>
                </c:pt>
                <c:pt idx="430">
                  <c:v>18.510000000000002</c:v>
                </c:pt>
                <c:pt idx="431">
                  <c:v>19.920000000000002</c:v>
                </c:pt>
                <c:pt idx="432">
                  <c:v>31.21</c:v>
                </c:pt>
                <c:pt idx="433">
                  <c:v>30.69</c:v>
                </c:pt>
                <c:pt idx="434">
                  <c:v>23.53</c:v>
                </c:pt>
                <c:pt idx="435">
                  <c:v>26.44</c:v>
                </c:pt>
                <c:pt idx="436">
                  <c:v>26.7</c:v>
                </c:pt>
                <c:pt idx="437">
                  <c:v>30.83</c:v>
                </c:pt>
                <c:pt idx="438">
                  <c:v>32.590000000000003</c:v>
                </c:pt>
                <c:pt idx="439">
                  <c:v>48.87</c:v>
                </c:pt>
                <c:pt idx="440">
                  <c:v>45.39</c:v>
                </c:pt>
                <c:pt idx="441">
                  <c:v>37.36</c:v>
                </c:pt>
                <c:pt idx="442">
                  <c:v>31.7</c:v>
                </c:pt>
                <c:pt idx="443">
                  <c:v>24.62</c:v>
                </c:pt>
                <c:pt idx="444">
                  <c:v>24</c:v>
                </c:pt>
                <c:pt idx="445">
                  <c:v>28.24</c:v>
                </c:pt>
                <c:pt idx="446">
                  <c:v>32.42</c:v>
                </c:pt>
                <c:pt idx="447">
                  <c:v>28.57</c:v>
                </c:pt>
                <c:pt idx="448">
                  <c:v>29.39</c:v>
                </c:pt>
                <c:pt idx="449">
                  <c:v>38.67</c:v>
                </c:pt>
                <c:pt idx="450">
                  <c:v>48.17</c:v>
                </c:pt>
                <c:pt idx="451">
                  <c:v>58.49</c:v>
                </c:pt>
                <c:pt idx="452">
                  <c:v>61.49</c:v>
                </c:pt>
                <c:pt idx="453">
                  <c:v>70.02</c:v>
                </c:pt>
                <c:pt idx="454">
                  <c:v>82.81</c:v>
                </c:pt>
                <c:pt idx="455">
                  <c:v>70.08</c:v>
                </c:pt>
                <c:pt idx="456">
                  <c:v>53.38</c:v>
                </c:pt>
                <c:pt idx="457">
                  <c:v>43.83</c:v>
                </c:pt>
                <c:pt idx="458">
                  <c:v>29.97</c:v>
                </c:pt>
                <c:pt idx="459">
                  <c:v>26.5</c:v>
                </c:pt>
                <c:pt idx="460">
                  <c:v>26.51</c:v>
                </c:pt>
                <c:pt idx="461">
                  <c:v>27.25</c:v>
                </c:pt>
                <c:pt idx="462">
                  <c:v>28.84</c:v>
                </c:pt>
                <c:pt idx="463">
                  <c:v>27.97</c:v>
                </c:pt>
                <c:pt idx="464">
                  <c:v>26.23</c:v>
                </c:pt>
                <c:pt idx="465">
                  <c:v>24.28</c:v>
                </c:pt>
                <c:pt idx="466">
                  <c:v>25.29</c:v>
                </c:pt>
                <c:pt idx="467">
                  <c:v>23.77</c:v>
                </c:pt>
                <c:pt idx="468">
                  <c:v>27.76</c:v>
                </c:pt>
                <c:pt idx="469">
                  <c:v>29.7</c:v>
                </c:pt>
                <c:pt idx="470">
                  <c:v>30.19</c:v>
                </c:pt>
                <c:pt idx="471">
                  <c:v>27.66</c:v>
                </c:pt>
                <c:pt idx="472">
                  <c:v>20.37</c:v>
                </c:pt>
                <c:pt idx="473">
                  <c:v>49.13</c:v>
                </c:pt>
                <c:pt idx="474">
                  <c:v>49.73</c:v>
                </c:pt>
                <c:pt idx="475">
                  <c:v>63.33</c:v>
                </c:pt>
                <c:pt idx="476">
                  <c:v>63.63</c:v>
                </c:pt>
                <c:pt idx="477">
                  <c:v>56.51</c:v>
                </c:pt>
                <c:pt idx="478">
                  <c:v>37.270000000000003</c:v>
                </c:pt>
                <c:pt idx="479">
                  <c:v>45.27</c:v>
                </c:pt>
                <c:pt idx="480">
                  <c:v>44.19</c:v>
                </c:pt>
                <c:pt idx="481">
                  <c:v>30.31</c:v>
                </c:pt>
                <c:pt idx="482">
                  <c:v>21.52</c:v>
                </c:pt>
                <c:pt idx="483">
                  <c:v>17.32</c:v>
                </c:pt>
                <c:pt idx="484">
                  <c:v>20.74</c:v>
                </c:pt>
                <c:pt idx="485">
                  <c:v>19.32</c:v>
                </c:pt>
                <c:pt idx="486">
                  <c:v>22.89</c:v>
                </c:pt>
                <c:pt idx="487">
                  <c:v>24.83</c:v>
                </c:pt>
                <c:pt idx="488">
                  <c:v>21.52</c:v>
                </c:pt>
                <c:pt idx="489">
                  <c:v>17.09</c:v>
                </c:pt>
                <c:pt idx="490">
                  <c:v>19.75</c:v>
                </c:pt>
                <c:pt idx="491">
                  <c:v>20.89</c:v>
                </c:pt>
                <c:pt idx="492">
                  <c:v>22.67</c:v>
                </c:pt>
                <c:pt idx="493">
                  <c:v>23.23</c:v>
                </c:pt>
                <c:pt idx="494">
                  <c:v>21.75</c:v>
                </c:pt>
                <c:pt idx="495">
                  <c:v>23.01</c:v>
                </c:pt>
                <c:pt idx="496">
                  <c:v>25.53</c:v>
                </c:pt>
                <c:pt idx="497">
                  <c:v>27.26</c:v>
                </c:pt>
                <c:pt idx="498">
                  <c:v>25.19</c:v>
                </c:pt>
                <c:pt idx="499">
                  <c:v>25.02</c:v>
                </c:pt>
                <c:pt idx="500">
                  <c:v>20.61</c:v>
                </c:pt>
                <c:pt idx="501">
                  <c:v>21.28</c:v>
                </c:pt>
                <c:pt idx="502">
                  <c:v>22.32</c:v>
                </c:pt>
                <c:pt idx="503">
                  <c:v>23.14</c:v>
                </c:pt>
                <c:pt idx="504">
                  <c:v>22.81</c:v>
                </c:pt>
                <c:pt idx="505">
                  <c:v>23.14</c:v>
                </c:pt>
                <c:pt idx="506">
                  <c:v>22.37</c:v>
                </c:pt>
                <c:pt idx="507">
                  <c:v>21.39</c:v>
                </c:pt>
                <c:pt idx="508">
                  <c:v>20.7</c:v>
                </c:pt>
                <c:pt idx="509">
                  <c:v>21.68</c:v>
                </c:pt>
                <c:pt idx="510">
                  <c:v>24.67</c:v>
                </c:pt>
                <c:pt idx="511">
                  <c:v>27.6</c:v>
                </c:pt>
                <c:pt idx="512">
                  <c:v>30.71</c:v>
                </c:pt>
                <c:pt idx="513">
                  <c:v>27.08</c:v>
                </c:pt>
                <c:pt idx="514">
                  <c:v>27.63</c:v>
                </c:pt>
                <c:pt idx="515">
                  <c:v>27.37</c:v>
                </c:pt>
                <c:pt idx="516">
                  <c:v>27.42</c:v>
                </c:pt>
                <c:pt idx="517">
                  <c:v>27.59</c:v>
                </c:pt>
                <c:pt idx="518">
                  <c:v>24</c:v>
                </c:pt>
                <c:pt idx="519">
                  <c:v>25.46</c:v>
                </c:pt>
                <c:pt idx="520">
                  <c:v>30.85</c:v>
                </c:pt>
                <c:pt idx="521">
                  <c:v>31.75</c:v>
                </c:pt>
                <c:pt idx="522">
                  <c:v>26.44</c:v>
                </c:pt>
                <c:pt idx="523">
                  <c:v>23.46</c:v>
                </c:pt>
                <c:pt idx="524">
                  <c:v>24.79</c:v>
                </c:pt>
                <c:pt idx="525">
                  <c:v>24.99</c:v>
                </c:pt>
                <c:pt idx="526">
                  <c:v>25.31</c:v>
                </c:pt>
                <c:pt idx="527">
                  <c:v>26.38</c:v>
                </c:pt>
                <c:pt idx="528">
                  <c:v>25.37</c:v>
                </c:pt>
                <c:pt idx="529">
                  <c:v>24.79</c:v>
                </c:pt>
                <c:pt idx="530">
                  <c:v>24.86</c:v>
                </c:pt>
                <c:pt idx="531">
                  <c:v>26.23</c:v>
                </c:pt>
                <c:pt idx="532">
                  <c:v>28.51</c:v>
                </c:pt>
                <c:pt idx="533">
                  <c:v>31.58</c:v>
                </c:pt>
                <c:pt idx="534">
                  <c:v>39.67</c:v>
                </c:pt>
                <c:pt idx="535">
                  <c:v>38.590000000000003</c:v>
                </c:pt>
                <c:pt idx="536">
                  <c:v>36.54</c:v>
                </c:pt>
                <c:pt idx="537">
                  <c:v>31.78</c:v>
                </c:pt>
                <c:pt idx="538">
                  <c:v>26.84</c:v>
                </c:pt>
                <c:pt idx="539">
                  <c:v>23.98</c:v>
                </c:pt>
                <c:pt idx="540">
                  <c:v>25.72</c:v>
                </c:pt>
                <c:pt idx="541">
                  <c:v>29.17</c:v>
                </c:pt>
                <c:pt idx="542">
                  <c:v>35.630000000000003</c:v>
                </c:pt>
                <c:pt idx="543">
                  <c:v>36.82</c:v>
                </c:pt>
                <c:pt idx="544">
                  <c:v>38.19</c:v>
                </c:pt>
                <c:pt idx="545">
                  <c:v>42.27</c:v>
                </c:pt>
                <c:pt idx="546">
                  <c:v>46.02</c:v>
                </c:pt>
                <c:pt idx="547">
                  <c:v>44.15</c:v>
                </c:pt>
                <c:pt idx="548">
                  <c:v>41.95</c:v>
                </c:pt>
                <c:pt idx="549">
                  <c:v>42.81</c:v>
                </c:pt>
                <c:pt idx="550">
                  <c:v>43.56</c:v>
                </c:pt>
                <c:pt idx="551">
                  <c:v>42.7</c:v>
                </c:pt>
                <c:pt idx="552">
                  <c:v>40.35</c:v>
                </c:pt>
                <c:pt idx="553">
                  <c:v>37.03</c:v>
                </c:pt>
                <c:pt idx="554">
                  <c:v>32.880000000000003</c:v>
                </c:pt>
                <c:pt idx="555">
                  <c:v>28.46</c:v>
                </c:pt>
                <c:pt idx="556">
                  <c:v>24.59</c:v>
                </c:pt>
                <c:pt idx="557">
                  <c:v>22.21</c:v>
                </c:pt>
                <c:pt idx="558">
                  <c:v>22.61</c:v>
                </c:pt>
                <c:pt idx="559">
                  <c:v>18.440000000000001</c:v>
                </c:pt>
                <c:pt idx="560">
                  <c:v>17.16</c:v>
                </c:pt>
                <c:pt idx="561">
                  <c:v>15.36</c:v>
                </c:pt>
                <c:pt idx="562">
                  <c:v>15.94</c:v>
                </c:pt>
                <c:pt idx="563">
                  <c:v>18.25</c:v>
                </c:pt>
                <c:pt idx="564">
                  <c:v>16.23</c:v>
                </c:pt>
                <c:pt idx="565">
                  <c:v>14.63</c:v>
                </c:pt>
                <c:pt idx="566">
                  <c:v>21.14</c:v>
                </c:pt>
                <c:pt idx="567">
                  <c:v>31.52</c:v>
                </c:pt>
                <c:pt idx="568">
                  <c:v>36.619999999999997</c:v>
                </c:pt>
                <c:pt idx="569">
                  <c:v>30.24</c:v>
                </c:pt>
                <c:pt idx="570">
                  <c:v>27.4</c:v>
                </c:pt>
                <c:pt idx="571">
                  <c:v>20.57</c:v>
                </c:pt>
                <c:pt idx="572">
                  <c:v>16.97</c:v>
                </c:pt>
                <c:pt idx="573">
                  <c:v>14.62</c:v>
                </c:pt>
                <c:pt idx="574">
                  <c:v>13.15</c:v>
                </c:pt>
                <c:pt idx="575">
                  <c:v>14.77</c:v>
                </c:pt>
                <c:pt idx="576">
                  <c:v>16.89</c:v>
                </c:pt>
                <c:pt idx="577">
                  <c:v>17.73</c:v>
                </c:pt>
                <c:pt idx="578">
                  <c:v>18.36</c:v>
                </c:pt>
                <c:pt idx="579">
                  <c:v>19.59</c:v>
                </c:pt>
                <c:pt idx="580">
                  <c:v>20.09</c:v>
                </c:pt>
                <c:pt idx="581">
                  <c:v>23.56</c:v>
                </c:pt>
                <c:pt idx="582">
                  <c:v>24.8</c:v>
                </c:pt>
                <c:pt idx="583">
                  <c:v>25.76</c:v>
                </c:pt>
                <c:pt idx="584">
                  <c:v>21.6</c:v>
                </c:pt>
                <c:pt idx="585">
                  <c:v>35.51</c:v>
                </c:pt>
                <c:pt idx="586">
                  <c:v>27.06</c:v>
                </c:pt>
                <c:pt idx="587">
                  <c:v>23.85</c:v>
                </c:pt>
                <c:pt idx="588">
                  <c:v>24.6</c:v>
                </c:pt>
                <c:pt idx="589">
                  <c:v>27.5</c:v>
                </c:pt>
                <c:pt idx="590">
                  <c:v>30.2</c:v>
                </c:pt>
                <c:pt idx="591">
                  <c:v>31.75</c:v>
                </c:pt>
                <c:pt idx="592">
                  <c:v>32.68</c:v>
                </c:pt>
                <c:pt idx="593">
                  <c:v>33.549999999999997</c:v>
                </c:pt>
                <c:pt idx="594">
                  <c:v>35.630000000000003</c:v>
                </c:pt>
                <c:pt idx="595">
                  <c:v>35.659999999999997</c:v>
                </c:pt>
                <c:pt idx="596">
                  <c:v>45.62</c:v>
                </c:pt>
                <c:pt idx="597">
                  <c:v>28.92</c:v>
                </c:pt>
                <c:pt idx="598">
                  <c:v>29.99</c:v>
                </c:pt>
                <c:pt idx="599">
                  <c:v>28.42</c:v>
                </c:pt>
                <c:pt idx="600">
                  <c:v>30.86</c:v>
                </c:pt>
                <c:pt idx="601">
                  <c:v>31.63</c:v>
                </c:pt>
                <c:pt idx="602">
                  <c:v>31.22</c:v>
                </c:pt>
                <c:pt idx="603">
                  <c:v>28.79</c:v>
                </c:pt>
                <c:pt idx="604">
                  <c:v>19.690000000000001</c:v>
                </c:pt>
                <c:pt idx="605">
                  <c:v>17.149999999999999</c:v>
                </c:pt>
                <c:pt idx="606">
                  <c:v>18.29</c:v>
                </c:pt>
                <c:pt idx="607">
                  <c:v>20.7</c:v>
                </c:pt>
                <c:pt idx="608">
                  <c:v>18.420000000000002</c:v>
                </c:pt>
                <c:pt idx="609">
                  <c:v>20.81</c:v>
                </c:pt>
                <c:pt idx="610">
                  <c:v>26.25</c:v>
                </c:pt>
                <c:pt idx="611">
                  <c:v>28.07</c:v>
                </c:pt>
                <c:pt idx="612">
                  <c:v>29.32</c:v>
                </c:pt>
                <c:pt idx="613">
                  <c:v>27.6</c:v>
                </c:pt>
                <c:pt idx="614">
                  <c:v>26</c:v>
                </c:pt>
                <c:pt idx="615">
                  <c:v>28.23</c:v>
                </c:pt>
                <c:pt idx="616">
                  <c:v>27.65</c:v>
                </c:pt>
                <c:pt idx="617">
                  <c:v>24.66</c:v>
                </c:pt>
                <c:pt idx="618">
                  <c:v>23.12</c:v>
                </c:pt>
                <c:pt idx="619">
                  <c:v>22.58</c:v>
                </c:pt>
                <c:pt idx="620">
                  <c:v>25.57</c:v>
                </c:pt>
                <c:pt idx="621">
                  <c:v>25.68</c:v>
                </c:pt>
                <c:pt idx="622">
                  <c:v>22.65</c:v>
                </c:pt>
                <c:pt idx="623">
                  <c:v>22.05</c:v>
                </c:pt>
                <c:pt idx="624">
                  <c:v>20.329999999999998</c:v>
                </c:pt>
                <c:pt idx="625">
                  <c:v>18.3</c:v>
                </c:pt>
                <c:pt idx="626">
                  <c:v>18.59</c:v>
                </c:pt>
                <c:pt idx="627">
                  <c:v>20.38</c:v>
                </c:pt>
                <c:pt idx="628">
                  <c:v>25.23</c:v>
                </c:pt>
                <c:pt idx="629">
                  <c:v>23.9</c:v>
                </c:pt>
                <c:pt idx="630">
                  <c:v>23.4</c:v>
                </c:pt>
                <c:pt idx="631">
                  <c:v>21.9</c:v>
                </c:pt>
                <c:pt idx="632">
                  <c:v>21.06</c:v>
                </c:pt>
                <c:pt idx="633">
                  <c:v>21.12</c:v>
                </c:pt>
                <c:pt idx="634">
                  <c:v>19.66</c:v>
                </c:pt>
                <c:pt idx="635">
                  <c:v>19.28</c:v>
                </c:pt>
                <c:pt idx="636">
                  <c:v>18.579999999999998</c:v>
                </c:pt>
                <c:pt idx="637">
                  <c:v>17.64</c:v>
                </c:pt>
                <c:pt idx="638">
                  <c:v>17.39</c:v>
                </c:pt>
                <c:pt idx="639">
                  <c:v>17.07</c:v>
                </c:pt>
                <c:pt idx="640">
                  <c:v>17.489999999999998</c:v>
                </c:pt>
                <c:pt idx="641">
                  <c:v>19.34</c:v>
                </c:pt>
                <c:pt idx="642">
                  <c:v>19.71</c:v>
                </c:pt>
                <c:pt idx="643">
                  <c:v>18.52</c:v>
                </c:pt>
                <c:pt idx="644">
                  <c:v>17.37</c:v>
                </c:pt>
                <c:pt idx="645">
                  <c:v>17.010000000000002</c:v>
                </c:pt>
                <c:pt idx="646">
                  <c:v>16.940000000000001</c:v>
                </c:pt>
                <c:pt idx="647">
                  <c:v>16.89</c:v>
                </c:pt>
                <c:pt idx="648">
                  <c:v>16.52</c:v>
                </c:pt>
                <c:pt idx="649">
                  <c:v>15.64</c:v>
                </c:pt>
                <c:pt idx="650">
                  <c:v>14.89</c:v>
                </c:pt>
                <c:pt idx="651">
                  <c:v>16.61</c:v>
                </c:pt>
                <c:pt idx="652">
                  <c:v>19.27</c:v>
                </c:pt>
                <c:pt idx="653">
                  <c:v>18.36</c:v>
                </c:pt>
                <c:pt idx="654">
                  <c:v>18.190000000000001</c:v>
                </c:pt>
                <c:pt idx="655">
                  <c:v>24.37</c:v>
                </c:pt>
                <c:pt idx="656">
                  <c:v>25.71</c:v>
                </c:pt>
                <c:pt idx="657">
                  <c:v>27.95</c:v>
                </c:pt>
                <c:pt idx="658">
                  <c:v>33.75</c:v>
                </c:pt>
                <c:pt idx="659">
                  <c:v>38.78</c:v>
                </c:pt>
                <c:pt idx="660">
                  <c:v>40.89</c:v>
                </c:pt>
                <c:pt idx="661">
                  <c:v>49.19</c:v>
                </c:pt>
                <c:pt idx="662">
                  <c:v>49.74</c:v>
                </c:pt>
                <c:pt idx="663">
                  <c:v>42.5</c:v>
                </c:pt>
                <c:pt idx="664">
                  <c:v>45.98</c:v>
                </c:pt>
                <c:pt idx="665">
                  <c:v>41.18</c:v>
                </c:pt>
                <c:pt idx="666">
                  <c:v>42.28</c:v>
                </c:pt>
                <c:pt idx="667">
                  <c:v>38.9</c:v>
                </c:pt>
                <c:pt idx="668">
                  <c:v>37.53</c:v>
                </c:pt>
                <c:pt idx="669">
                  <c:v>30.46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41-4FB8-B978-2DD4073E5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6141192"/>
        <c:axId val="396145112"/>
      </c:lineChart>
      <c:catAx>
        <c:axId val="3961411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145112"/>
        <c:crosses val="autoZero"/>
        <c:auto val="1"/>
        <c:lblAlgn val="ctr"/>
        <c:lblOffset val="100"/>
        <c:noMultiLvlLbl val="0"/>
      </c:catAx>
      <c:valAx>
        <c:axId val="39614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141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 vs PM10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'CO-PM winter'!$C$1</c:f>
              <c:strCache>
                <c:ptCount val="1"/>
                <c:pt idx="0">
                  <c:v>CO [10ug/m3]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'CO-PM winter'!$C$2:$C$672</c:f>
              <c:numCache>
                <c:formatCode>General</c:formatCode>
                <c:ptCount val="671"/>
                <c:pt idx="0">
                  <c:v>88</c:v>
                </c:pt>
                <c:pt idx="1">
                  <c:v>89</c:v>
                </c:pt>
                <c:pt idx="2">
                  <c:v>92</c:v>
                </c:pt>
                <c:pt idx="3">
                  <c:v>91</c:v>
                </c:pt>
                <c:pt idx="4">
                  <c:v>96</c:v>
                </c:pt>
                <c:pt idx="5">
                  <c:v>95</c:v>
                </c:pt>
                <c:pt idx="6">
                  <c:v>104</c:v>
                </c:pt>
                <c:pt idx="7">
                  <c:v>169</c:v>
                </c:pt>
                <c:pt idx="8">
                  <c:v>109.00000000000001</c:v>
                </c:pt>
                <c:pt idx="9">
                  <c:v>95</c:v>
                </c:pt>
                <c:pt idx="10">
                  <c:v>79</c:v>
                </c:pt>
                <c:pt idx="11">
                  <c:v>69</c:v>
                </c:pt>
                <c:pt idx="12">
                  <c:v>69</c:v>
                </c:pt>
                <c:pt idx="13">
                  <c:v>76</c:v>
                </c:pt>
                <c:pt idx="14">
                  <c:v>90</c:v>
                </c:pt>
                <c:pt idx="15">
                  <c:v>123</c:v>
                </c:pt>
                <c:pt idx="16">
                  <c:v>112.99999999999999</c:v>
                </c:pt>
                <c:pt idx="17">
                  <c:v>117</c:v>
                </c:pt>
                <c:pt idx="18">
                  <c:v>121</c:v>
                </c:pt>
                <c:pt idx="19">
                  <c:v>154</c:v>
                </c:pt>
                <c:pt idx="20">
                  <c:v>120</c:v>
                </c:pt>
                <c:pt idx="21">
                  <c:v>88</c:v>
                </c:pt>
                <c:pt idx="22">
                  <c:v>76</c:v>
                </c:pt>
                <c:pt idx="23">
                  <c:v>70</c:v>
                </c:pt>
                <c:pt idx="24">
                  <c:v>68</c:v>
                </c:pt>
                <c:pt idx="25">
                  <c:v>66</c:v>
                </c:pt>
                <c:pt idx="26">
                  <c:v>65</c:v>
                </c:pt>
                <c:pt idx="27">
                  <c:v>62</c:v>
                </c:pt>
                <c:pt idx="28">
                  <c:v>63</c:v>
                </c:pt>
                <c:pt idx="29">
                  <c:v>64</c:v>
                </c:pt>
                <c:pt idx="30">
                  <c:v>70</c:v>
                </c:pt>
                <c:pt idx="31">
                  <c:v>68</c:v>
                </c:pt>
                <c:pt idx="32">
                  <c:v>70</c:v>
                </c:pt>
                <c:pt idx="33">
                  <c:v>68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72</c:v>
                </c:pt>
                <c:pt idx="38">
                  <c:v>73</c:v>
                </c:pt>
                <c:pt idx="39">
                  <c:v>76</c:v>
                </c:pt>
                <c:pt idx="40">
                  <c:v>75</c:v>
                </c:pt>
                <c:pt idx="41">
                  <c:v>76</c:v>
                </c:pt>
                <c:pt idx="42">
                  <c:v>76</c:v>
                </c:pt>
                <c:pt idx="43">
                  <c:v>78</c:v>
                </c:pt>
                <c:pt idx="44">
                  <c:v>94</c:v>
                </c:pt>
                <c:pt idx="45">
                  <c:v>84</c:v>
                </c:pt>
                <c:pt idx="46">
                  <c:v>76</c:v>
                </c:pt>
                <c:pt idx="47">
                  <c:v>73</c:v>
                </c:pt>
                <c:pt idx="48">
                  <c:v>71</c:v>
                </c:pt>
                <c:pt idx="49">
                  <c:v>70</c:v>
                </c:pt>
                <c:pt idx="50">
                  <c:v>70</c:v>
                </c:pt>
                <c:pt idx="51">
                  <c:v>73</c:v>
                </c:pt>
                <c:pt idx="52">
                  <c:v>88</c:v>
                </c:pt>
                <c:pt idx="53">
                  <c:v>83</c:v>
                </c:pt>
                <c:pt idx="54">
                  <c:v>83</c:v>
                </c:pt>
                <c:pt idx="55">
                  <c:v>79</c:v>
                </c:pt>
                <c:pt idx="56">
                  <c:v>76</c:v>
                </c:pt>
                <c:pt idx="57">
                  <c:v>76</c:v>
                </c:pt>
                <c:pt idx="58">
                  <c:v>78</c:v>
                </c:pt>
                <c:pt idx="59">
                  <c:v>80</c:v>
                </c:pt>
                <c:pt idx="60">
                  <c:v>76</c:v>
                </c:pt>
                <c:pt idx="61">
                  <c:v>83</c:v>
                </c:pt>
                <c:pt idx="62">
                  <c:v>90</c:v>
                </c:pt>
                <c:pt idx="63">
                  <c:v>124</c:v>
                </c:pt>
                <c:pt idx="64">
                  <c:v>163</c:v>
                </c:pt>
                <c:pt idx="65">
                  <c:v>145</c:v>
                </c:pt>
                <c:pt idx="66">
                  <c:v>135</c:v>
                </c:pt>
                <c:pt idx="67">
                  <c:v>140</c:v>
                </c:pt>
                <c:pt idx="68">
                  <c:v>130</c:v>
                </c:pt>
                <c:pt idx="69">
                  <c:v>107</c:v>
                </c:pt>
                <c:pt idx="70">
                  <c:v>99</c:v>
                </c:pt>
                <c:pt idx="71">
                  <c:v>96</c:v>
                </c:pt>
                <c:pt idx="72">
                  <c:v>93</c:v>
                </c:pt>
                <c:pt idx="73">
                  <c:v>91</c:v>
                </c:pt>
                <c:pt idx="74">
                  <c:v>89</c:v>
                </c:pt>
                <c:pt idx="75">
                  <c:v>92</c:v>
                </c:pt>
                <c:pt idx="76">
                  <c:v>101</c:v>
                </c:pt>
                <c:pt idx="77">
                  <c:v>129</c:v>
                </c:pt>
                <c:pt idx="78">
                  <c:v>104</c:v>
                </c:pt>
                <c:pt idx="79">
                  <c:v>89</c:v>
                </c:pt>
                <c:pt idx="80">
                  <c:v>89</c:v>
                </c:pt>
                <c:pt idx="81">
                  <c:v>85</c:v>
                </c:pt>
                <c:pt idx="82">
                  <c:v>89</c:v>
                </c:pt>
                <c:pt idx="83">
                  <c:v>87</c:v>
                </c:pt>
                <c:pt idx="84">
                  <c:v>101</c:v>
                </c:pt>
                <c:pt idx="85">
                  <c:v>115.99999999999999</c:v>
                </c:pt>
                <c:pt idx="86">
                  <c:v>102</c:v>
                </c:pt>
                <c:pt idx="87">
                  <c:v>112.99999999999999</c:v>
                </c:pt>
                <c:pt idx="88">
                  <c:v>108</c:v>
                </c:pt>
                <c:pt idx="89">
                  <c:v>93</c:v>
                </c:pt>
                <c:pt idx="90">
                  <c:v>89</c:v>
                </c:pt>
                <c:pt idx="91">
                  <c:v>89</c:v>
                </c:pt>
                <c:pt idx="92">
                  <c:v>86</c:v>
                </c:pt>
                <c:pt idx="93">
                  <c:v>85</c:v>
                </c:pt>
                <c:pt idx="94">
                  <c:v>85</c:v>
                </c:pt>
                <c:pt idx="95">
                  <c:v>81</c:v>
                </c:pt>
                <c:pt idx="96">
                  <c:v>77</c:v>
                </c:pt>
                <c:pt idx="97">
                  <c:v>77</c:v>
                </c:pt>
                <c:pt idx="98">
                  <c:v>81</c:v>
                </c:pt>
                <c:pt idx="99">
                  <c:v>96</c:v>
                </c:pt>
                <c:pt idx="100">
                  <c:v>105</c:v>
                </c:pt>
                <c:pt idx="101">
                  <c:v>106</c:v>
                </c:pt>
                <c:pt idx="102">
                  <c:v>96</c:v>
                </c:pt>
                <c:pt idx="103">
                  <c:v>92</c:v>
                </c:pt>
                <c:pt idx="104">
                  <c:v>90</c:v>
                </c:pt>
                <c:pt idx="105">
                  <c:v>93</c:v>
                </c:pt>
                <c:pt idx="106">
                  <c:v>96</c:v>
                </c:pt>
                <c:pt idx="107">
                  <c:v>101</c:v>
                </c:pt>
                <c:pt idx="108">
                  <c:v>112.00000000000001</c:v>
                </c:pt>
                <c:pt idx="109">
                  <c:v>107</c:v>
                </c:pt>
                <c:pt idx="110">
                  <c:v>105</c:v>
                </c:pt>
                <c:pt idx="111">
                  <c:v>106</c:v>
                </c:pt>
                <c:pt idx="112">
                  <c:v>97</c:v>
                </c:pt>
                <c:pt idx="113">
                  <c:v>95</c:v>
                </c:pt>
                <c:pt idx="114">
                  <c:v>92</c:v>
                </c:pt>
                <c:pt idx="115">
                  <c:v>96</c:v>
                </c:pt>
                <c:pt idx="116">
                  <c:v>86</c:v>
                </c:pt>
                <c:pt idx="117">
                  <c:v>83</c:v>
                </c:pt>
                <c:pt idx="118">
                  <c:v>81</c:v>
                </c:pt>
                <c:pt idx="119">
                  <c:v>79</c:v>
                </c:pt>
                <c:pt idx="120">
                  <c:v>78</c:v>
                </c:pt>
                <c:pt idx="121">
                  <c:v>79</c:v>
                </c:pt>
                <c:pt idx="122">
                  <c:v>80</c:v>
                </c:pt>
                <c:pt idx="123">
                  <c:v>83</c:v>
                </c:pt>
                <c:pt idx="124">
                  <c:v>91</c:v>
                </c:pt>
                <c:pt idx="125">
                  <c:v>86</c:v>
                </c:pt>
                <c:pt idx="126">
                  <c:v>85</c:v>
                </c:pt>
                <c:pt idx="127">
                  <c:v>81</c:v>
                </c:pt>
                <c:pt idx="128">
                  <c:v>80</c:v>
                </c:pt>
                <c:pt idx="129">
                  <c:v>81</c:v>
                </c:pt>
                <c:pt idx="130">
                  <c:v>84</c:v>
                </c:pt>
                <c:pt idx="131">
                  <c:v>88</c:v>
                </c:pt>
                <c:pt idx="132">
                  <c:v>90</c:v>
                </c:pt>
                <c:pt idx="133">
                  <c:v>101</c:v>
                </c:pt>
                <c:pt idx="134">
                  <c:v>104</c:v>
                </c:pt>
                <c:pt idx="135">
                  <c:v>123</c:v>
                </c:pt>
                <c:pt idx="136">
                  <c:v>134</c:v>
                </c:pt>
                <c:pt idx="137">
                  <c:v>126</c:v>
                </c:pt>
                <c:pt idx="138">
                  <c:v>117</c:v>
                </c:pt>
                <c:pt idx="139">
                  <c:v>114.99999999999999</c:v>
                </c:pt>
                <c:pt idx="140">
                  <c:v>124</c:v>
                </c:pt>
                <c:pt idx="141">
                  <c:v>120</c:v>
                </c:pt>
                <c:pt idx="142">
                  <c:v>136</c:v>
                </c:pt>
                <c:pt idx="143">
                  <c:v>136</c:v>
                </c:pt>
                <c:pt idx="144">
                  <c:v>163</c:v>
                </c:pt>
                <c:pt idx="145">
                  <c:v>155</c:v>
                </c:pt>
                <c:pt idx="146">
                  <c:v>129</c:v>
                </c:pt>
                <c:pt idx="147">
                  <c:v>120</c:v>
                </c:pt>
                <c:pt idx="148">
                  <c:v>125</c:v>
                </c:pt>
                <c:pt idx="149">
                  <c:v>81</c:v>
                </c:pt>
                <c:pt idx="150">
                  <c:v>76</c:v>
                </c:pt>
                <c:pt idx="151">
                  <c:v>75</c:v>
                </c:pt>
                <c:pt idx="152">
                  <c:v>77</c:v>
                </c:pt>
                <c:pt idx="153">
                  <c:v>82</c:v>
                </c:pt>
                <c:pt idx="154">
                  <c:v>85</c:v>
                </c:pt>
                <c:pt idx="155">
                  <c:v>89</c:v>
                </c:pt>
                <c:pt idx="156">
                  <c:v>108</c:v>
                </c:pt>
                <c:pt idx="157">
                  <c:v>163</c:v>
                </c:pt>
                <c:pt idx="158">
                  <c:v>165</c:v>
                </c:pt>
                <c:pt idx="159">
                  <c:v>169</c:v>
                </c:pt>
                <c:pt idx="160">
                  <c:v>160</c:v>
                </c:pt>
                <c:pt idx="161">
                  <c:v>185</c:v>
                </c:pt>
                <c:pt idx="162">
                  <c:v>211</c:v>
                </c:pt>
                <c:pt idx="163">
                  <c:v>236</c:v>
                </c:pt>
                <c:pt idx="164">
                  <c:v>187</c:v>
                </c:pt>
                <c:pt idx="165">
                  <c:v>130</c:v>
                </c:pt>
                <c:pt idx="166">
                  <c:v>136</c:v>
                </c:pt>
                <c:pt idx="167">
                  <c:v>136</c:v>
                </c:pt>
                <c:pt idx="168">
                  <c:v>110.00000000000001</c:v>
                </c:pt>
                <c:pt idx="169">
                  <c:v>119</c:v>
                </c:pt>
                <c:pt idx="170">
                  <c:v>143</c:v>
                </c:pt>
                <c:pt idx="171">
                  <c:v>183</c:v>
                </c:pt>
                <c:pt idx="172">
                  <c:v>154</c:v>
                </c:pt>
                <c:pt idx="173">
                  <c:v>139</c:v>
                </c:pt>
                <c:pt idx="174">
                  <c:v>137</c:v>
                </c:pt>
                <c:pt idx="175">
                  <c:v>130</c:v>
                </c:pt>
                <c:pt idx="176">
                  <c:v>128</c:v>
                </c:pt>
                <c:pt idx="177">
                  <c:v>114.99999999999999</c:v>
                </c:pt>
                <c:pt idx="178">
                  <c:v>130</c:v>
                </c:pt>
                <c:pt idx="179">
                  <c:v>135</c:v>
                </c:pt>
                <c:pt idx="180">
                  <c:v>132</c:v>
                </c:pt>
                <c:pt idx="181">
                  <c:v>130</c:v>
                </c:pt>
                <c:pt idx="182">
                  <c:v>115.99999999999999</c:v>
                </c:pt>
                <c:pt idx="183">
                  <c:v>112.00000000000001</c:v>
                </c:pt>
                <c:pt idx="184">
                  <c:v>112.00000000000001</c:v>
                </c:pt>
                <c:pt idx="185">
                  <c:v>102</c:v>
                </c:pt>
                <c:pt idx="186">
                  <c:v>99</c:v>
                </c:pt>
                <c:pt idx="187">
                  <c:v>95</c:v>
                </c:pt>
                <c:pt idx="188">
                  <c:v>95</c:v>
                </c:pt>
                <c:pt idx="189">
                  <c:v>91</c:v>
                </c:pt>
                <c:pt idx="190">
                  <c:v>88</c:v>
                </c:pt>
                <c:pt idx="191">
                  <c:v>86</c:v>
                </c:pt>
                <c:pt idx="192">
                  <c:v>87</c:v>
                </c:pt>
                <c:pt idx="193">
                  <c:v>96</c:v>
                </c:pt>
                <c:pt idx="194">
                  <c:v>113.99999999999999</c:v>
                </c:pt>
                <c:pt idx="195">
                  <c:v>136</c:v>
                </c:pt>
                <c:pt idx="196">
                  <c:v>115.99999999999999</c:v>
                </c:pt>
                <c:pt idx="197">
                  <c:v>105</c:v>
                </c:pt>
                <c:pt idx="198">
                  <c:v>80</c:v>
                </c:pt>
                <c:pt idx="199">
                  <c:v>81</c:v>
                </c:pt>
                <c:pt idx="200">
                  <c:v>78</c:v>
                </c:pt>
                <c:pt idx="201">
                  <c:v>80</c:v>
                </c:pt>
                <c:pt idx="202">
                  <c:v>82</c:v>
                </c:pt>
                <c:pt idx="203">
                  <c:v>105</c:v>
                </c:pt>
                <c:pt idx="204">
                  <c:v>128</c:v>
                </c:pt>
                <c:pt idx="205">
                  <c:v>120</c:v>
                </c:pt>
                <c:pt idx="206">
                  <c:v>129</c:v>
                </c:pt>
                <c:pt idx="207">
                  <c:v>137</c:v>
                </c:pt>
                <c:pt idx="208">
                  <c:v>120</c:v>
                </c:pt>
                <c:pt idx="209">
                  <c:v>137</c:v>
                </c:pt>
                <c:pt idx="210">
                  <c:v>184</c:v>
                </c:pt>
                <c:pt idx="211">
                  <c:v>161</c:v>
                </c:pt>
                <c:pt idx="212">
                  <c:v>144</c:v>
                </c:pt>
                <c:pt idx="213">
                  <c:v>150</c:v>
                </c:pt>
                <c:pt idx="214">
                  <c:v>143</c:v>
                </c:pt>
                <c:pt idx="215">
                  <c:v>126</c:v>
                </c:pt>
                <c:pt idx="216">
                  <c:v>124</c:v>
                </c:pt>
                <c:pt idx="217">
                  <c:v>109.00000000000001</c:v>
                </c:pt>
                <c:pt idx="218">
                  <c:v>131</c:v>
                </c:pt>
                <c:pt idx="219">
                  <c:v>245.00000000000003</c:v>
                </c:pt>
                <c:pt idx="220">
                  <c:v>144</c:v>
                </c:pt>
                <c:pt idx="221">
                  <c:v>99</c:v>
                </c:pt>
                <c:pt idx="222">
                  <c:v>89</c:v>
                </c:pt>
                <c:pt idx="223">
                  <c:v>82</c:v>
                </c:pt>
                <c:pt idx="224">
                  <c:v>80</c:v>
                </c:pt>
                <c:pt idx="225">
                  <c:v>83</c:v>
                </c:pt>
                <c:pt idx="226">
                  <c:v>85</c:v>
                </c:pt>
                <c:pt idx="227">
                  <c:v>104</c:v>
                </c:pt>
                <c:pt idx="228">
                  <c:v>122</c:v>
                </c:pt>
                <c:pt idx="229">
                  <c:v>108</c:v>
                </c:pt>
                <c:pt idx="230">
                  <c:v>126</c:v>
                </c:pt>
                <c:pt idx="231">
                  <c:v>131</c:v>
                </c:pt>
                <c:pt idx="232">
                  <c:v>128</c:v>
                </c:pt>
                <c:pt idx="233">
                  <c:v>111.00000000000001</c:v>
                </c:pt>
                <c:pt idx="234">
                  <c:v>100</c:v>
                </c:pt>
                <c:pt idx="235">
                  <c:v>100</c:v>
                </c:pt>
                <c:pt idx="236">
                  <c:v>99</c:v>
                </c:pt>
                <c:pt idx="237">
                  <c:v>95</c:v>
                </c:pt>
                <c:pt idx="238">
                  <c:v>94</c:v>
                </c:pt>
                <c:pt idx="239">
                  <c:v>94</c:v>
                </c:pt>
                <c:pt idx="240">
                  <c:v>93</c:v>
                </c:pt>
                <c:pt idx="241">
                  <c:v>131</c:v>
                </c:pt>
                <c:pt idx="242">
                  <c:v>280</c:v>
                </c:pt>
                <c:pt idx="243">
                  <c:v>210</c:v>
                </c:pt>
                <c:pt idx="244">
                  <c:v>200</c:v>
                </c:pt>
                <c:pt idx="245">
                  <c:v>175</c:v>
                </c:pt>
                <c:pt idx="246">
                  <c:v>165</c:v>
                </c:pt>
                <c:pt idx="247">
                  <c:v>151</c:v>
                </c:pt>
                <c:pt idx="248">
                  <c:v>135</c:v>
                </c:pt>
                <c:pt idx="249">
                  <c:v>138</c:v>
                </c:pt>
                <c:pt idx="250">
                  <c:v>175</c:v>
                </c:pt>
                <c:pt idx="251">
                  <c:v>131</c:v>
                </c:pt>
                <c:pt idx="252">
                  <c:v>108</c:v>
                </c:pt>
                <c:pt idx="253">
                  <c:v>107</c:v>
                </c:pt>
                <c:pt idx="254">
                  <c:v>102</c:v>
                </c:pt>
                <c:pt idx="255">
                  <c:v>100</c:v>
                </c:pt>
                <c:pt idx="256">
                  <c:v>99</c:v>
                </c:pt>
                <c:pt idx="257">
                  <c:v>99</c:v>
                </c:pt>
                <c:pt idx="258">
                  <c:v>93</c:v>
                </c:pt>
                <c:pt idx="259">
                  <c:v>93</c:v>
                </c:pt>
                <c:pt idx="260">
                  <c:v>88</c:v>
                </c:pt>
                <c:pt idx="261">
                  <c:v>89</c:v>
                </c:pt>
                <c:pt idx="262">
                  <c:v>86</c:v>
                </c:pt>
                <c:pt idx="263">
                  <c:v>83</c:v>
                </c:pt>
                <c:pt idx="264">
                  <c:v>85</c:v>
                </c:pt>
                <c:pt idx="265">
                  <c:v>86</c:v>
                </c:pt>
                <c:pt idx="266">
                  <c:v>90</c:v>
                </c:pt>
                <c:pt idx="267">
                  <c:v>90</c:v>
                </c:pt>
                <c:pt idx="268">
                  <c:v>88</c:v>
                </c:pt>
                <c:pt idx="269">
                  <c:v>89</c:v>
                </c:pt>
                <c:pt idx="270">
                  <c:v>91</c:v>
                </c:pt>
                <c:pt idx="271">
                  <c:v>90</c:v>
                </c:pt>
                <c:pt idx="272">
                  <c:v>90</c:v>
                </c:pt>
                <c:pt idx="273">
                  <c:v>97</c:v>
                </c:pt>
                <c:pt idx="274">
                  <c:v>104</c:v>
                </c:pt>
                <c:pt idx="275">
                  <c:v>109.00000000000001</c:v>
                </c:pt>
                <c:pt idx="276">
                  <c:v>115.99999999999999</c:v>
                </c:pt>
                <c:pt idx="277">
                  <c:v>114.99999999999999</c:v>
                </c:pt>
                <c:pt idx="278">
                  <c:v>163</c:v>
                </c:pt>
                <c:pt idx="279">
                  <c:v>183</c:v>
                </c:pt>
                <c:pt idx="280">
                  <c:v>184</c:v>
                </c:pt>
                <c:pt idx="281">
                  <c:v>129</c:v>
                </c:pt>
                <c:pt idx="282">
                  <c:v>114.99999999999999</c:v>
                </c:pt>
                <c:pt idx="283">
                  <c:v>109.00000000000001</c:v>
                </c:pt>
                <c:pt idx="284">
                  <c:v>108</c:v>
                </c:pt>
                <c:pt idx="285">
                  <c:v>103</c:v>
                </c:pt>
                <c:pt idx="286">
                  <c:v>99</c:v>
                </c:pt>
                <c:pt idx="287">
                  <c:v>97</c:v>
                </c:pt>
                <c:pt idx="288">
                  <c:v>96</c:v>
                </c:pt>
                <c:pt idx="289">
                  <c:v>103</c:v>
                </c:pt>
                <c:pt idx="290">
                  <c:v>106</c:v>
                </c:pt>
                <c:pt idx="291">
                  <c:v>103</c:v>
                </c:pt>
                <c:pt idx="292">
                  <c:v>103</c:v>
                </c:pt>
                <c:pt idx="293">
                  <c:v>105</c:v>
                </c:pt>
                <c:pt idx="294">
                  <c:v>101</c:v>
                </c:pt>
                <c:pt idx="295">
                  <c:v>103</c:v>
                </c:pt>
                <c:pt idx="296">
                  <c:v>107</c:v>
                </c:pt>
                <c:pt idx="297">
                  <c:v>111.00000000000001</c:v>
                </c:pt>
                <c:pt idx="298">
                  <c:v>112.99999999999999</c:v>
                </c:pt>
                <c:pt idx="299">
                  <c:v>124</c:v>
                </c:pt>
                <c:pt idx="300">
                  <c:v>159</c:v>
                </c:pt>
                <c:pt idx="301">
                  <c:v>111.00000000000001</c:v>
                </c:pt>
                <c:pt idx="302">
                  <c:v>99</c:v>
                </c:pt>
                <c:pt idx="303">
                  <c:v>91</c:v>
                </c:pt>
                <c:pt idx="304">
                  <c:v>113.99999999999999</c:v>
                </c:pt>
                <c:pt idx="305">
                  <c:v>128</c:v>
                </c:pt>
                <c:pt idx="306">
                  <c:v>127</c:v>
                </c:pt>
                <c:pt idx="307">
                  <c:v>129</c:v>
                </c:pt>
                <c:pt idx="308">
                  <c:v>119</c:v>
                </c:pt>
                <c:pt idx="309">
                  <c:v>108</c:v>
                </c:pt>
                <c:pt idx="310">
                  <c:v>110.00000000000001</c:v>
                </c:pt>
                <c:pt idx="311">
                  <c:v>108</c:v>
                </c:pt>
                <c:pt idx="312">
                  <c:v>113.99999999999999</c:v>
                </c:pt>
                <c:pt idx="313">
                  <c:v>95</c:v>
                </c:pt>
                <c:pt idx="314">
                  <c:v>92</c:v>
                </c:pt>
                <c:pt idx="315">
                  <c:v>95</c:v>
                </c:pt>
                <c:pt idx="316">
                  <c:v>95</c:v>
                </c:pt>
                <c:pt idx="317">
                  <c:v>95</c:v>
                </c:pt>
                <c:pt idx="318">
                  <c:v>89</c:v>
                </c:pt>
                <c:pt idx="319">
                  <c:v>86</c:v>
                </c:pt>
                <c:pt idx="320">
                  <c:v>91</c:v>
                </c:pt>
                <c:pt idx="321">
                  <c:v>98</c:v>
                </c:pt>
                <c:pt idx="322">
                  <c:v>98</c:v>
                </c:pt>
                <c:pt idx="323">
                  <c:v>104</c:v>
                </c:pt>
                <c:pt idx="324">
                  <c:v>109.00000000000001</c:v>
                </c:pt>
                <c:pt idx="325">
                  <c:v>97</c:v>
                </c:pt>
                <c:pt idx="326">
                  <c:v>93</c:v>
                </c:pt>
                <c:pt idx="327">
                  <c:v>95</c:v>
                </c:pt>
                <c:pt idx="328">
                  <c:v>90</c:v>
                </c:pt>
                <c:pt idx="329">
                  <c:v>89</c:v>
                </c:pt>
                <c:pt idx="330">
                  <c:v>89</c:v>
                </c:pt>
                <c:pt idx="331">
                  <c:v>83</c:v>
                </c:pt>
                <c:pt idx="332">
                  <c:v>82</c:v>
                </c:pt>
                <c:pt idx="333">
                  <c:v>79</c:v>
                </c:pt>
                <c:pt idx="334">
                  <c:v>83</c:v>
                </c:pt>
                <c:pt idx="335">
                  <c:v>94</c:v>
                </c:pt>
                <c:pt idx="336">
                  <c:v>109.00000000000001</c:v>
                </c:pt>
                <c:pt idx="337">
                  <c:v>120</c:v>
                </c:pt>
                <c:pt idx="338">
                  <c:v>114.99999999999999</c:v>
                </c:pt>
                <c:pt idx="339">
                  <c:v>104</c:v>
                </c:pt>
                <c:pt idx="340">
                  <c:v>99</c:v>
                </c:pt>
                <c:pt idx="341">
                  <c:v>100</c:v>
                </c:pt>
                <c:pt idx="342">
                  <c:v>98</c:v>
                </c:pt>
                <c:pt idx="343">
                  <c:v>102</c:v>
                </c:pt>
                <c:pt idx="344">
                  <c:v>105</c:v>
                </c:pt>
                <c:pt idx="345">
                  <c:v>118</c:v>
                </c:pt>
                <c:pt idx="346">
                  <c:v>112.00000000000001</c:v>
                </c:pt>
                <c:pt idx="347">
                  <c:v>118</c:v>
                </c:pt>
                <c:pt idx="348">
                  <c:v>107</c:v>
                </c:pt>
                <c:pt idx="349">
                  <c:v>104</c:v>
                </c:pt>
                <c:pt idx="350">
                  <c:v>99</c:v>
                </c:pt>
                <c:pt idx="351">
                  <c:v>92</c:v>
                </c:pt>
                <c:pt idx="352">
                  <c:v>90</c:v>
                </c:pt>
                <c:pt idx="353">
                  <c:v>87</c:v>
                </c:pt>
                <c:pt idx="354">
                  <c:v>84</c:v>
                </c:pt>
                <c:pt idx="355">
                  <c:v>85</c:v>
                </c:pt>
                <c:pt idx="356">
                  <c:v>86</c:v>
                </c:pt>
                <c:pt idx="357">
                  <c:v>85</c:v>
                </c:pt>
                <c:pt idx="358">
                  <c:v>84</c:v>
                </c:pt>
                <c:pt idx="359">
                  <c:v>88</c:v>
                </c:pt>
                <c:pt idx="360">
                  <c:v>101</c:v>
                </c:pt>
                <c:pt idx="361">
                  <c:v>112.00000000000001</c:v>
                </c:pt>
                <c:pt idx="362">
                  <c:v>105</c:v>
                </c:pt>
                <c:pt idx="363">
                  <c:v>99</c:v>
                </c:pt>
                <c:pt idx="364">
                  <c:v>102</c:v>
                </c:pt>
                <c:pt idx="365">
                  <c:v>95</c:v>
                </c:pt>
                <c:pt idx="366">
                  <c:v>94</c:v>
                </c:pt>
                <c:pt idx="367">
                  <c:v>98</c:v>
                </c:pt>
                <c:pt idx="368">
                  <c:v>100</c:v>
                </c:pt>
                <c:pt idx="369">
                  <c:v>101</c:v>
                </c:pt>
                <c:pt idx="370">
                  <c:v>101</c:v>
                </c:pt>
                <c:pt idx="371">
                  <c:v>94</c:v>
                </c:pt>
                <c:pt idx="372">
                  <c:v>96</c:v>
                </c:pt>
                <c:pt idx="373">
                  <c:v>95</c:v>
                </c:pt>
                <c:pt idx="374">
                  <c:v>90</c:v>
                </c:pt>
                <c:pt idx="375">
                  <c:v>91</c:v>
                </c:pt>
                <c:pt idx="376">
                  <c:v>90</c:v>
                </c:pt>
                <c:pt idx="377">
                  <c:v>109.00000000000001</c:v>
                </c:pt>
                <c:pt idx="378">
                  <c:v>136</c:v>
                </c:pt>
                <c:pt idx="379">
                  <c:v>112.99999999999999</c:v>
                </c:pt>
                <c:pt idx="380">
                  <c:v>93</c:v>
                </c:pt>
                <c:pt idx="381">
                  <c:v>90</c:v>
                </c:pt>
                <c:pt idx="382">
                  <c:v>87</c:v>
                </c:pt>
                <c:pt idx="383">
                  <c:v>86</c:v>
                </c:pt>
                <c:pt idx="384">
                  <c:v>93</c:v>
                </c:pt>
                <c:pt idx="385">
                  <c:v>92</c:v>
                </c:pt>
                <c:pt idx="386">
                  <c:v>106</c:v>
                </c:pt>
                <c:pt idx="387">
                  <c:v>91</c:v>
                </c:pt>
                <c:pt idx="388">
                  <c:v>81</c:v>
                </c:pt>
                <c:pt idx="389">
                  <c:v>81</c:v>
                </c:pt>
                <c:pt idx="390">
                  <c:v>82</c:v>
                </c:pt>
                <c:pt idx="391">
                  <c:v>85</c:v>
                </c:pt>
                <c:pt idx="392">
                  <c:v>89</c:v>
                </c:pt>
                <c:pt idx="393">
                  <c:v>106</c:v>
                </c:pt>
                <c:pt idx="394">
                  <c:v>100</c:v>
                </c:pt>
                <c:pt idx="395">
                  <c:v>95</c:v>
                </c:pt>
                <c:pt idx="396">
                  <c:v>93</c:v>
                </c:pt>
                <c:pt idx="397">
                  <c:v>93</c:v>
                </c:pt>
                <c:pt idx="398">
                  <c:v>93</c:v>
                </c:pt>
                <c:pt idx="399">
                  <c:v>90</c:v>
                </c:pt>
                <c:pt idx="400">
                  <c:v>94</c:v>
                </c:pt>
                <c:pt idx="401">
                  <c:v>94</c:v>
                </c:pt>
                <c:pt idx="402">
                  <c:v>98</c:v>
                </c:pt>
                <c:pt idx="403">
                  <c:v>99</c:v>
                </c:pt>
                <c:pt idx="404">
                  <c:v>103</c:v>
                </c:pt>
                <c:pt idx="405">
                  <c:v>100</c:v>
                </c:pt>
                <c:pt idx="406">
                  <c:v>94</c:v>
                </c:pt>
                <c:pt idx="407">
                  <c:v>86</c:v>
                </c:pt>
                <c:pt idx="408">
                  <c:v>86</c:v>
                </c:pt>
                <c:pt idx="409">
                  <c:v>83</c:v>
                </c:pt>
                <c:pt idx="410">
                  <c:v>85</c:v>
                </c:pt>
                <c:pt idx="411">
                  <c:v>87</c:v>
                </c:pt>
                <c:pt idx="412">
                  <c:v>82</c:v>
                </c:pt>
                <c:pt idx="413">
                  <c:v>79</c:v>
                </c:pt>
                <c:pt idx="414">
                  <c:v>79</c:v>
                </c:pt>
                <c:pt idx="415">
                  <c:v>83</c:v>
                </c:pt>
                <c:pt idx="416">
                  <c:v>92</c:v>
                </c:pt>
                <c:pt idx="417">
                  <c:v>106</c:v>
                </c:pt>
                <c:pt idx="418">
                  <c:v>95</c:v>
                </c:pt>
                <c:pt idx="419">
                  <c:v>91</c:v>
                </c:pt>
                <c:pt idx="420">
                  <c:v>96</c:v>
                </c:pt>
                <c:pt idx="421">
                  <c:v>109.00000000000001</c:v>
                </c:pt>
                <c:pt idx="422">
                  <c:v>110.00000000000001</c:v>
                </c:pt>
                <c:pt idx="423">
                  <c:v>115.99999999999999</c:v>
                </c:pt>
                <c:pt idx="424">
                  <c:v>120</c:v>
                </c:pt>
                <c:pt idx="425">
                  <c:v>128</c:v>
                </c:pt>
                <c:pt idx="426">
                  <c:v>121</c:v>
                </c:pt>
                <c:pt idx="427">
                  <c:v>113.99999999999999</c:v>
                </c:pt>
                <c:pt idx="428">
                  <c:v>112.99999999999999</c:v>
                </c:pt>
                <c:pt idx="429">
                  <c:v>107</c:v>
                </c:pt>
                <c:pt idx="430">
                  <c:v>100</c:v>
                </c:pt>
                <c:pt idx="431">
                  <c:v>100</c:v>
                </c:pt>
                <c:pt idx="432">
                  <c:v>106</c:v>
                </c:pt>
                <c:pt idx="433">
                  <c:v>118</c:v>
                </c:pt>
                <c:pt idx="434">
                  <c:v>114.99999999999999</c:v>
                </c:pt>
                <c:pt idx="435">
                  <c:v>104</c:v>
                </c:pt>
                <c:pt idx="436">
                  <c:v>108</c:v>
                </c:pt>
                <c:pt idx="437">
                  <c:v>107</c:v>
                </c:pt>
                <c:pt idx="438">
                  <c:v>118</c:v>
                </c:pt>
                <c:pt idx="439">
                  <c:v>124</c:v>
                </c:pt>
                <c:pt idx="440">
                  <c:v>168</c:v>
                </c:pt>
                <c:pt idx="441">
                  <c:v>144</c:v>
                </c:pt>
                <c:pt idx="442">
                  <c:v>117</c:v>
                </c:pt>
                <c:pt idx="443">
                  <c:v>111.00000000000001</c:v>
                </c:pt>
                <c:pt idx="444">
                  <c:v>103</c:v>
                </c:pt>
                <c:pt idx="445">
                  <c:v>98</c:v>
                </c:pt>
                <c:pt idx="446">
                  <c:v>98</c:v>
                </c:pt>
                <c:pt idx="447">
                  <c:v>100</c:v>
                </c:pt>
                <c:pt idx="448">
                  <c:v>100</c:v>
                </c:pt>
                <c:pt idx="449">
                  <c:v>109.00000000000001</c:v>
                </c:pt>
                <c:pt idx="450">
                  <c:v>125</c:v>
                </c:pt>
                <c:pt idx="451">
                  <c:v>136</c:v>
                </c:pt>
                <c:pt idx="452">
                  <c:v>169</c:v>
                </c:pt>
                <c:pt idx="453">
                  <c:v>190</c:v>
                </c:pt>
                <c:pt idx="454">
                  <c:v>202.99999999999997</c:v>
                </c:pt>
                <c:pt idx="455">
                  <c:v>219</c:v>
                </c:pt>
                <c:pt idx="456">
                  <c:v>187</c:v>
                </c:pt>
                <c:pt idx="457">
                  <c:v>152</c:v>
                </c:pt>
                <c:pt idx="458">
                  <c:v>134</c:v>
                </c:pt>
                <c:pt idx="459">
                  <c:v>106</c:v>
                </c:pt>
                <c:pt idx="460">
                  <c:v>102</c:v>
                </c:pt>
                <c:pt idx="461">
                  <c:v>103</c:v>
                </c:pt>
                <c:pt idx="462">
                  <c:v>104</c:v>
                </c:pt>
                <c:pt idx="463">
                  <c:v>110.00000000000001</c:v>
                </c:pt>
                <c:pt idx="464">
                  <c:v>112.00000000000001</c:v>
                </c:pt>
                <c:pt idx="465">
                  <c:v>109.00000000000001</c:v>
                </c:pt>
                <c:pt idx="466">
                  <c:v>108</c:v>
                </c:pt>
                <c:pt idx="467">
                  <c:v>119</c:v>
                </c:pt>
                <c:pt idx="468">
                  <c:v>114.99999999999999</c:v>
                </c:pt>
                <c:pt idx="469">
                  <c:v>118</c:v>
                </c:pt>
                <c:pt idx="470">
                  <c:v>118</c:v>
                </c:pt>
                <c:pt idx="471">
                  <c:v>117</c:v>
                </c:pt>
                <c:pt idx="472">
                  <c:v>114.99999999999999</c:v>
                </c:pt>
                <c:pt idx="473">
                  <c:v>111.00000000000001</c:v>
                </c:pt>
                <c:pt idx="474">
                  <c:v>156</c:v>
                </c:pt>
                <c:pt idx="475">
                  <c:v>180</c:v>
                </c:pt>
                <c:pt idx="476">
                  <c:v>193</c:v>
                </c:pt>
                <c:pt idx="477">
                  <c:v>181</c:v>
                </c:pt>
                <c:pt idx="478">
                  <c:v>187</c:v>
                </c:pt>
                <c:pt idx="479">
                  <c:v>140</c:v>
                </c:pt>
                <c:pt idx="480">
                  <c:v>149</c:v>
                </c:pt>
                <c:pt idx="481">
                  <c:v>127</c:v>
                </c:pt>
                <c:pt idx="482">
                  <c:v>120</c:v>
                </c:pt>
                <c:pt idx="483">
                  <c:v>112.00000000000001</c:v>
                </c:pt>
                <c:pt idx="484">
                  <c:v>109.00000000000001</c:v>
                </c:pt>
                <c:pt idx="485">
                  <c:v>109.00000000000001</c:v>
                </c:pt>
                <c:pt idx="486">
                  <c:v>112.99999999999999</c:v>
                </c:pt>
                <c:pt idx="487">
                  <c:v>127</c:v>
                </c:pt>
                <c:pt idx="488">
                  <c:v>148</c:v>
                </c:pt>
                <c:pt idx="489">
                  <c:v>132</c:v>
                </c:pt>
                <c:pt idx="490">
                  <c:v>119</c:v>
                </c:pt>
                <c:pt idx="491">
                  <c:v>123</c:v>
                </c:pt>
                <c:pt idx="492">
                  <c:v>118</c:v>
                </c:pt>
                <c:pt idx="493">
                  <c:v>114.99999999999999</c:v>
                </c:pt>
                <c:pt idx="494">
                  <c:v>115.99999999999999</c:v>
                </c:pt>
                <c:pt idx="495">
                  <c:v>120</c:v>
                </c:pt>
                <c:pt idx="496">
                  <c:v>128</c:v>
                </c:pt>
                <c:pt idx="497">
                  <c:v>128</c:v>
                </c:pt>
                <c:pt idx="498">
                  <c:v>122</c:v>
                </c:pt>
                <c:pt idx="499">
                  <c:v>119</c:v>
                </c:pt>
                <c:pt idx="500">
                  <c:v>112.99999999999999</c:v>
                </c:pt>
                <c:pt idx="501">
                  <c:v>108</c:v>
                </c:pt>
                <c:pt idx="502">
                  <c:v>109.00000000000001</c:v>
                </c:pt>
                <c:pt idx="503">
                  <c:v>108</c:v>
                </c:pt>
                <c:pt idx="504">
                  <c:v>109.00000000000001</c:v>
                </c:pt>
                <c:pt idx="505">
                  <c:v>108</c:v>
                </c:pt>
                <c:pt idx="506">
                  <c:v>108</c:v>
                </c:pt>
                <c:pt idx="507">
                  <c:v>105</c:v>
                </c:pt>
                <c:pt idx="508">
                  <c:v>105</c:v>
                </c:pt>
                <c:pt idx="509">
                  <c:v>110.00000000000001</c:v>
                </c:pt>
                <c:pt idx="510">
                  <c:v>125</c:v>
                </c:pt>
                <c:pt idx="511">
                  <c:v>152</c:v>
                </c:pt>
                <c:pt idx="512">
                  <c:v>131</c:v>
                </c:pt>
                <c:pt idx="513">
                  <c:v>122</c:v>
                </c:pt>
                <c:pt idx="514">
                  <c:v>118</c:v>
                </c:pt>
                <c:pt idx="515">
                  <c:v>113.99999999999999</c:v>
                </c:pt>
                <c:pt idx="516">
                  <c:v>118</c:v>
                </c:pt>
                <c:pt idx="517">
                  <c:v>118</c:v>
                </c:pt>
                <c:pt idx="518">
                  <c:v>123</c:v>
                </c:pt>
                <c:pt idx="519">
                  <c:v>119</c:v>
                </c:pt>
                <c:pt idx="520">
                  <c:v>131</c:v>
                </c:pt>
                <c:pt idx="521">
                  <c:v>140</c:v>
                </c:pt>
                <c:pt idx="522">
                  <c:v>134</c:v>
                </c:pt>
                <c:pt idx="523">
                  <c:v>120</c:v>
                </c:pt>
                <c:pt idx="524">
                  <c:v>115.99999999999999</c:v>
                </c:pt>
                <c:pt idx="525">
                  <c:v>114.99999999999999</c:v>
                </c:pt>
                <c:pt idx="526">
                  <c:v>110.00000000000001</c:v>
                </c:pt>
                <c:pt idx="527">
                  <c:v>106</c:v>
                </c:pt>
                <c:pt idx="528">
                  <c:v>105</c:v>
                </c:pt>
                <c:pt idx="529">
                  <c:v>104</c:v>
                </c:pt>
                <c:pt idx="530">
                  <c:v>101</c:v>
                </c:pt>
                <c:pt idx="531">
                  <c:v>100</c:v>
                </c:pt>
                <c:pt idx="532">
                  <c:v>102</c:v>
                </c:pt>
                <c:pt idx="533">
                  <c:v>107</c:v>
                </c:pt>
                <c:pt idx="534">
                  <c:v>121</c:v>
                </c:pt>
                <c:pt idx="535">
                  <c:v>151</c:v>
                </c:pt>
                <c:pt idx="536">
                  <c:v>138</c:v>
                </c:pt>
                <c:pt idx="537">
                  <c:v>125</c:v>
                </c:pt>
                <c:pt idx="538">
                  <c:v>115.99999999999999</c:v>
                </c:pt>
                <c:pt idx="539">
                  <c:v>113.99999999999999</c:v>
                </c:pt>
                <c:pt idx="540">
                  <c:v>105</c:v>
                </c:pt>
                <c:pt idx="541">
                  <c:v>107</c:v>
                </c:pt>
                <c:pt idx="542">
                  <c:v>107</c:v>
                </c:pt>
                <c:pt idx="543">
                  <c:v>113.99999999999999</c:v>
                </c:pt>
                <c:pt idx="544">
                  <c:v>123</c:v>
                </c:pt>
                <c:pt idx="545">
                  <c:v>124</c:v>
                </c:pt>
                <c:pt idx="546">
                  <c:v>125</c:v>
                </c:pt>
                <c:pt idx="547">
                  <c:v>125</c:v>
                </c:pt>
                <c:pt idx="548">
                  <c:v>122</c:v>
                </c:pt>
                <c:pt idx="549">
                  <c:v>120</c:v>
                </c:pt>
                <c:pt idx="550">
                  <c:v>120</c:v>
                </c:pt>
                <c:pt idx="551">
                  <c:v>119</c:v>
                </c:pt>
                <c:pt idx="552">
                  <c:v>118</c:v>
                </c:pt>
                <c:pt idx="553">
                  <c:v>115.99999999999999</c:v>
                </c:pt>
                <c:pt idx="554">
                  <c:v>113.99999999999999</c:v>
                </c:pt>
                <c:pt idx="555">
                  <c:v>112.00000000000001</c:v>
                </c:pt>
                <c:pt idx="556">
                  <c:v>109.00000000000001</c:v>
                </c:pt>
                <c:pt idx="557">
                  <c:v>107</c:v>
                </c:pt>
                <c:pt idx="558">
                  <c:v>109.00000000000001</c:v>
                </c:pt>
                <c:pt idx="559">
                  <c:v>113.99999999999999</c:v>
                </c:pt>
                <c:pt idx="560">
                  <c:v>107</c:v>
                </c:pt>
                <c:pt idx="561">
                  <c:v>108</c:v>
                </c:pt>
                <c:pt idx="562">
                  <c:v>105</c:v>
                </c:pt>
                <c:pt idx="563">
                  <c:v>103</c:v>
                </c:pt>
                <c:pt idx="564">
                  <c:v>107</c:v>
                </c:pt>
                <c:pt idx="565">
                  <c:v>109.00000000000001</c:v>
                </c:pt>
                <c:pt idx="566">
                  <c:v>107</c:v>
                </c:pt>
                <c:pt idx="567">
                  <c:v>128</c:v>
                </c:pt>
                <c:pt idx="568">
                  <c:v>142</c:v>
                </c:pt>
                <c:pt idx="569">
                  <c:v>143</c:v>
                </c:pt>
                <c:pt idx="570">
                  <c:v>139</c:v>
                </c:pt>
                <c:pt idx="571">
                  <c:v>132</c:v>
                </c:pt>
                <c:pt idx="572">
                  <c:v>125</c:v>
                </c:pt>
                <c:pt idx="573">
                  <c:v>115.99999999999999</c:v>
                </c:pt>
                <c:pt idx="574">
                  <c:v>113.99999999999999</c:v>
                </c:pt>
                <c:pt idx="575">
                  <c:v>112.99999999999999</c:v>
                </c:pt>
                <c:pt idx="576">
                  <c:v>110.00000000000001</c:v>
                </c:pt>
                <c:pt idx="577">
                  <c:v>112.99999999999999</c:v>
                </c:pt>
                <c:pt idx="578">
                  <c:v>110.00000000000001</c:v>
                </c:pt>
                <c:pt idx="579">
                  <c:v>112.00000000000001</c:v>
                </c:pt>
                <c:pt idx="580">
                  <c:v>115.99999999999999</c:v>
                </c:pt>
                <c:pt idx="581">
                  <c:v>122</c:v>
                </c:pt>
                <c:pt idx="582">
                  <c:v>152</c:v>
                </c:pt>
                <c:pt idx="583">
                  <c:v>149</c:v>
                </c:pt>
                <c:pt idx="584">
                  <c:v>136</c:v>
                </c:pt>
                <c:pt idx="585">
                  <c:v>133</c:v>
                </c:pt>
                <c:pt idx="586">
                  <c:v>152</c:v>
                </c:pt>
                <c:pt idx="587">
                  <c:v>132</c:v>
                </c:pt>
                <c:pt idx="588">
                  <c:v>126</c:v>
                </c:pt>
                <c:pt idx="589">
                  <c:v>122</c:v>
                </c:pt>
                <c:pt idx="590">
                  <c:v>127</c:v>
                </c:pt>
                <c:pt idx="591">
                  <c:v>130</c:v>
                </c:pt>
                <c:pt idx="592">
                  <c:v>125</c:v>
                </c:pt>
                <c:pt idx="593">
                  <c:v>126</c:v>
                </c:pt>
                <c:pt idx="594">
                  <c:v>130</c:v>
                </c:pt>
                <c:pt idx="595">
                  <c:v>134</c:v>
                </c:pt>
                <c:pt idx="596">
                  <c:v>131</c:v>
                </c:pt>
                <c:pt idx="597">
                  <c:v>138</c:v>
                </c:pt>
                <c:pt idx="598">
                  <c:v>122</c:v>
                </c:pt>
                <c:pt idx="599">
                  <c:v>120</c:v>
                </c:pt>
                <c:pt idx="600">
                  <c:v>115.99999999999999</c:v>
                </c:pt>
                <c:pt idx="601">
                  <c:v>119</c:v>
                </c:pt>
                <c:pt idx="602">
                  <c:v>122</c:v>
                </c:pt>
                <c:pt idx="603">
                  <c:v>119</c:v>
                </c:pt>
                <c:pt idx="604">
                  <c:v>118</c:v>
                </c:pt>
                <c:pt idx="605">
                  <c:v>110.00000000000001</c:v>
                </c:pt>
                <c:pt idx="606">
                  <c:v>107</c:v>
                </c:pt>
                <c:pt idx="607">
                  <c:v>106</c:v>
                </c:pt>
                <c:pt idx="608">
                  <c:v>106</c:v>
                </c:pt>
                <c:pt idx="609">
                  <c:v>112.00000000000001</c:v>
                </c:pt>
                <c:pt idx="610">
                  <c:v>115.99999999999999</c:v>
                </c:pt>
                <c:pt idx="611">
                  <c:v>122</c:v>
                </c:pt>
                <c:pt idx="612">
                  <c:v>124</c:v>
                </c:pt>
                <c:pt idx="613">
                  <c:v>129</c:v>
                </c:pt>
                <c:pt idx="614">
                  <c:v>120</c:v>
                </c:pt>
                <c:pt idx="615">
                  <c:v>121</c:v>
                </c:pt>
                <c:pt idx="616">
                  <c:v>128</c:v>
                </c:pt>
                <c:pt idx="617">
                  <c:v>123</c:v>
                </c:pt>
                <c:pt idx="618">
                  <c:v>120</c:v>
                </c:pt>
                <c:pt idx="619">
                  <c:v>118</c:v>
                </c:pt>
                <c:pt idx="620">
                  <c:v>114.99999999999999</c:v>
                </c:pt>
                <c:pt idx="621">
                  <c:v>115.99999999999999</c:v>
                </c:pt>
                <c:pt idx="622">
                  <c:v>110.00000000000001</c:v>
                </c:pt>
                <c:pt idx="623">
                  <c:v>108</c:v>
                </c:pt>
                <c:pt idx="624">
                  <c:v>108</c:v>
                </c:pt>
                <c:pt idx="625">
                  <c:v>103</c:v>
                </c:pt>
                <c:pt idx="626">
                  <c:v>101</c:v>
                </c:pt>
                <c:pt idx="627">
                  <c:v>99</c:v>
                </c:pt>
                <c:pt idx="628">
                  <c:v>102</c:v>
                </c:pt>
                <c:pt idx="629">
                  <c:v>107</c:v>
                </c:pt>
                <c:pt idx="630">
                  <c:v>105</c:v>
                </c:pt>
                <c:pt idx="631">
                  <c:v>103</c:v>
                </c:pt>
                <c:pt idx="632">
                  <c:v>102</c:v>
                </c:pt>
                <c:pt idx="633">
                  <c:v>102</c:v>
                </c:pt>
                <c:pt idx="634">
                  <c:v>103</c:v>
                </c:pt>
                <c:pt idx="635">
                  <c:v>102</c:v>
                </c:pt>
                <c:pt idx="636">
                  <c:v>102</c:v>
                </c:pt>
                <c:pt idx="637">
                  <c:v>103</c:v>
                </c:pt>
                <c:pt idx="638">
                  <c:v>102</c:v>
                </c:pt>
                <c:pt idx="639">
                  <c:v>101</c:v>
                </c:pt>
                <c:pt idx="640">
                  <c:v>101</c:v>
                </c:pt>
                <c:pt idx="641">
                  <c:v>99</c:v>
                </c:pt>
                <c:pt idx="642">
                  <c:v>99</c:v>
                </c:pt>
                <c:pt idx="643">
                  <c:v>100</c:v>
                </c:pt>
                <c:pt idx="644">
                  <c:v>98</c:v>
                </c:pt>
                <c:pt idx="645">
                  <c:v>96</c:v>
                </c:pt>
                <c:pt idx="646">
                  <c:v>95</c:v>
                </c:pt>
                <c:pt idx="647">
                  <c:v>95</c:v>
                </c:pt>
                <c:pt idx="648">
                  <c:v>93</c:v>
                </c:pt>
                <c:pt idx="649">
                  <c:v>92</c:v>
                </c:pt>
                <c:pt idx="650">
                  <c:v>93</c:v>
                </c:pt>
                <c:pt idx="651">
                  <c:v>99</c:v>
                </c:pt>
                <c:pt idx="652">
                  <c:v>108</c:v>
                </c:pt>
                <c:pt idx="653">
                  <c:v>130</c:v>
                </c:pt>
                <c:pt idx="654">
                  <c:v>125</c:v>
                </c:pt>
                <c:pt idx="655">
                  <c:v>112.99999999999999</c:v>
                </c:pt>
                <c:pt idx="656">
                  <c:v>118</c:v>
                </c:pt>
                <c:pt idx="657">
                  <c:v>124</c:v>
                </c:pt>
                <c:pt idx="658">
                  <c:v>125</c:v>
                </c:pt>
                <c:pt idx="659">
                  <c:v>136</c:v>
                </c:pt>
                <c:pt idx="660">
                  <c:v>138</c:v>
                </c:pt>
                <c:pt idx="661">
                  <c:v>143</c:v>
                </c:pt>
                <c:pt idx="662">
                  <c:v>149</c:v>
                </c:pt>
                <c:pt idx="663">
                  <c:v>152</c:v>
                </c:pt>
                <c:pt idx="664">
                  <c:v>143</c:v>
                </c:pt>
                <c:pt idx="665">
                  <c:v>147</c:v>
                </c:pt>
                <c:pt idx="666">
                  <c:v>144</c:v>
                </c:pt>
                <c:pt idx="667">
                  <c:v>142</c:v>
                </c:pt>
                <c:pt idx="668">
                  <c:v>131</c:v>
                </c:pt>
                <c:pt idx="669">
                  <c:v>117</c:v>
                </c:pt>
                <c:pt idx="670">
                  <c:v>114.99999999999999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4B-4D36-A5C0-8F6C47FEF9B6}"/>
            </c:ext>
          </c:extLst>
        </c:ser>
        <c:ser>
          <c:idx val="1"/>
          <c:order val="1"/>
          <c:tx>
            <c:strRef>
              <c:f>'CO-PM winter'!$F$1</c:f>
              <c:strCache>
                <c:ptCount val="1"/>
                <c:pt idx="0">
                  <c:v>PM10  [µg/m3]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'CO-PM winter'!$F$2:$F$672</c:f>
              <c:numCache>
                <c:formatCode>General</c:formatCode>
                <c:ptCount val="671"/>
                <c:pt idx="0">
                  <c:v>42.94</c:v>
                </c:pt>
                <c:pt idx="1">
                  <c:v>47.32</c:v>
                </c:pt>
                <c:pt idx="2">
                  <c:v>51.31</c:v>
                </c:pt>
                <c:pt idx="3">
                  <c:v>50.45</c:v>
                </c:pt>
                <c:pt idx="4">
                  <c:v>54.38</c:v>
                </c:pt>
                <c:pt idx="5">
                  <c:v>55.1</c:v>
                </c:pt>
                <c:pt idx="6">
                  <c:v>70.430000000000007</c:v>
                </c:pt>
                <c:pt idx="7">
                  <c:v>81.83</c:v>
                </c:pt>
                <c:pt idx="8">
                  <c:v>72.91</c:v>
                </c:pt>
                <c:pt idx="9">
                  <c:v>54.29</c:v>
                </c:pt>
                <c:pt idx="10">
                  <c:v>40.159999999999997</c:v>
                </c:pt>
                <c:pt idx="11">
                  <c:v>27.55</c:v>
                </c:pt>
                <c:pt idx="12">
                  <c:v>27.11</c:v>
                </c:pt>
                <c:pt idx="13">
                  <c:v>35.86</c:v>
                </c:pt>
                <c:pt idx="14">
                  <c:v>48.08</c:v>
                </c:pt>
                <c:pt idx="15">
                  <c:v>64.760000000000005</c:v>
                </c:pt>
                <c:pt idx="16">
                  <c:v>81.17</c:v>
                </c:pt>
                <c:pt idx="17">
                  <c:v>73.5</c:v>
                </c:pt>
                <c:pt idx="18">
                  <c:v>75.959999999999994</c:v>
                </c:pt>
                <c:pt idx="19">
                  <c:v>75.67</c:v>
                </c:pt>
                <c:pt idx="20">
                  <c:v>50.58</c:v>
                </c:pt>
                <c:pt idx="21">
                  <c:v>32.72</c:v>
                </c:pt>
                <c:pt idx="22">
                  <c:v>27.57</c:v>
                </c:pt>
                <c:pt idx="23">
                  <c:v>21.08</c:v>
                </c:pt>
                <c:pt idx="24">
                  <c:v>19.47</c:v>
                </c:pt>
                <c:pt idx="25">
                  <c:v>18.87</c:v>
                </c:pt>
                <c:pt idx="26">
                  <c:v>17.829999999999998</c:v>
                </c:pt>
                <c:pt idx="27">
                  <c:v>20.73</c:v>
                </c:pt>
                <c:pt idx="28">
                  <c:v>21.42</c:v>
                </c:pt>
                <c:pt idx="29">
                  <c:v>19.53</c:v>
                </c:pt>
                <c:pt idx="30">
                  <c:v>21.73</c:v>
                </c:pt>
                <c:pt idx="31">
                  <c:v>29.38</c:v>
                </c:pt>
                <c:pt idx="32">
                  <c:v>33.299999999999997</c:v>
                </c:pt>
                <c:pt idx="33">
                  <c:v>25.68</c:v>
                </c:pt>
                <c:pt idx="34">
                  <c:v>24.23</c:v>
                </c:pt>
                <c:pt idx="35">
                  <c:v>25.06</c:v>
                </c:pt>
                <c:pt idx="36">
                  <c:v>25.34</c:v>
                </c:pt>
                <c:pt idx="37">
                  <c:v>26.92</c:v>
                </c:pt>
                <c:pt idx="38">
                  <c:v>30.21</c:v>
                </c:pt>
                <c:pt idx="39">
                  <c:v>30.4</c:v>
                </c:pt>
                <c:pt idx="40">
                  <c:v>33.729999999999997</c:v>
                </c:pt>
                <c:pt idx="41">
                  <c:v>34.9</c:v>
                </c:pt>
                <c:pt idx="42">
                  <c:v>33.92</c:v>
                </c:pt>
                <c:pt idx="43">
                  <c:v>34.630000000000003</c:v>
                </c:pt>
                <c:pt idx="44">
                  <c:v>35.75</c:v>
                </c:pt>
                <c:pt idx="45">
                  <c:v>31.95</c:v>
                </c:pt>
                <c:pt idx="46">
                  <c:v>25.31</c:v>
                </c:pt>
                <c:pt idx="47">
                  <c:v>23.6</c:v>
                </c:pt>
                <c:pt idx="48">
                  <c:v>25.94</c:v>
                </c:pt>
                <c:pt idx="49">
                  <c:v>27.25</c:v>
                </c:pt>
                <c:pt idx="50">
                  <c:v>27.31</c:v>
                </c:pt>
                <c:pt idx="51">
                  <c:v>29.76</c:v>
                </c:pt>
                <c:pt idx="52">
                  <c:v>36.78</c:v>
                </c:pt>
                <c:pt idx="53">
                  <c:v>31.38</c:v>
                </c:pt>
                <c:pt idx="54">
                  <c:v>31.36</c:v>
                </c:pt>
                <c:pt idx="55">
                  <c:v>26.94</c:v>
                </c:pt>
                <c:pt idx="56">
                  <c:v>24.79</c:v>
                </c:pt>
                <c:pt idx="57">
                  <c:v>26.84</c:v>
                </c:pt>
                <c:pt idx="58">
                  <c:v>28.57</c:v>
                </c:pt>
                <c:pt idx="59">
                  <c:v>29.06</c:v>
                </c:pt>
                <c:pt idx="60">
                  <c:v>26.99</c:v>
                </c:pt>
                <c:pt idx="61">
                  <c:v>31.91</c:v>
                </c:pt>
                <c:pt idx="62">
                  <c:v>36.99</c:v>
                </c:pt>
                <c:pt idx="63">
                  <c:v>54.79</c:v>
                </c:pt>
                <c:pt idx="64">
                  <c:v>86.79</c:v>
                </c:pt>
                <c:pt idx="65">
                  <c:v>87.98</c:v>
                </c:pt>
                <c:pt idx="66">
                  <c:v>74.59</c:v>
                </c:pt>
                <c:pt idx="67">
                  <c:v>69.819999999999993</c:v>
                </c:pt>
                <c:pt idx="68">
                  <c:v>66.33</c:v>
                </c:pt>
                <c:pt idx="69">
                  <c:v>59.76</c:v>
                </c:pt>
                <c:pt idx="70">
                  <c:v>55.46</c:v>
                </c:pt>
                <c:pt idx="71">
                  <c:v>53.1</c:v>
                </c:pt>
                <c:pt idx="72">
                  <c:v>53.3</c:v>
                </c:pt>
                <c:pt idx="73">
                  <c:v>52.71</c:v>
                </c:pt>
                <c:pt idx="74">
                  <c:v>50.66</c:v>
                </c:pt>
                <c:pt idx="75">
                  <c:v>50.35</c:v>
                </c:pt>
                <c:pt idx="76">
                  <c:v>48.55</c:v>
                </c:pt>
                <c:pt idx="77">
                  <c:v>51.77</c:v>
                </c:pt>
                <c:pt idx="78">
                  <c:v>44.89</c:v>
                </c:pt>
                <c:pt idx="79">
                  <c:v>36.49</c:v>
                </c:pt>
                <c:pt idx="80">
                  <c:v>27.1</c:v>
                </c:pt>
                <c:pt idx="81">
                  <c:v>24.74</c:v>
                </c:pt>
                <c:pt idx="82">
                  <c:v>25</c:v>
                </c:pt>
                <c:pt idx="83">
                  <c:v>26.72</c:v>
                </c:pt>
                <c:pt idx="84">
                  <c:v>33.79</c:v>
                </c:pt>
                <c:pt idx="85">
                  <c:v>37.229999999999997</c:v>
                </c:pt>
                <c:pt idx="86">
                  <c:v>34.03</c:v>
                </c:pt>
                <c:pt idx="87">
                  <c:v>35.090000000000003</c:v>
                </c:pt>
                <c:pt idx="88">
                  <c:v>33.700000000000003</c:v>
                </c:pt>
                <c:pt idx="89">
                  <c:v>28.48</c:v>
                </c:pt>
                <c:pt idx="90">
                  <c:v>27.25</c:v>
                </c:pt>
                <c:pt idx="91">
                  <c:v>27.3</c:v>
                </c:pt>
                <c:pt idx="92">
                  <c:v>26.8</c:v>
                </c:pt>
                <c:pt idx="93">
                  <c:v>28.77</c:v>
                </c:pt>
                <c:pt idx="94">
                  <c:v>27.19</c:v>
                </c:pt>
                <c:pt idx="95">
                  <c:v>23.69</c:v>
                </c:pt>
                <c:pt idx="96">
                  <c:v>20.75</c:v>
                </c:pt>
                <c:pt idx="97">
                  <c:v>20.010000000000002</c:v>
                </c:pt>
                <c:pt idx="98">
                  <c:v>21.86</c:v>
                </c:pt>
                <c:pt idx="99">
                  <c:v>25.87</c:v>
                </c:pt>
                <c:pt idx="100">
                  <c:v>30.39</c:v>
                </c:pt>
                <c:pt idx="101">
                  <c:v>33.42</c:v>
                </c:pt>
                <c:pt idx="102">
                  <c:v>33.29</c:v>
                </c:pt>
                <c:pt idx="103">
                  <c:v>28.83</c:v>
                </c:pt>
                <c:pt idx="104">
                  <c:v>28.99</c:v>
                </c:pt>
                <c:pt idx="105">
                  <c:v>31.75</c:v>
                </c:pt>
                <c:pt idx="106">
                  <c:v>33.880000000000003</c:v>
                </c:pt>
                <c:pt idx="107">
                  <c:v>37.270000000000003</c:v>
                </c:pt>
                <c:pt idx="108">
                  <c:v>42.51</c:v>
                </c:pt>
                <c:pt idx="109">
                  <c:v>35.04</c:v>
                </c:pt>
                <c:pt idx="110">
                  <c:v>34.64</c:v>
                </c:pt>
                <c:pt idx="111">
                  <c:v>31.47</c:v>
                </c:pt>
                <c:pt idx="112">
                  <c:v>26.58</c:v>
                </c:pt>
                <c:pt idx="113">
                  <c:v>24.47</c:v>
                </c:pt>
                <c:pt idx="114">
                  <c:v>23.11</c:v>
                </c:pt>
                <c:pt idx="115">
                  <c:v>26.17</c:v>
                </c:pt>
                <c:pt idx="116">
                  <c:v>22.18</c:v>
                </c:pt>
                <c:pt idx="117">
                  <c:v>19.95</c:v>
                </c:pt>
                <c:pt idx="118">
                  <c:v>18.760000000000002</c:v>
                </c:pt>
                <c:pt idx="119">
                  <c:v>17.36</c:v>
                </c:pt>
                <c:pt idx="120">
                  <c:v>17.05</c:v>
                </c:pt>
                <c:pt idx="121">
                  <c:v>17.14</c:v>
                </c:pt>
                <c:pt idx="122">
                  <c:v>17.64</c:v>
                </c:pt>
                <c:pt idx="123">
                  <c:v>17.78</c:v>
                </c:pt>
                <c:pt idx="124">
                  <c:v>21.6</c:v>
                </c:pt>
                <c:pt idx="125">
                  <c:v>19.489999999999998</c:v>
                </c:pt>
                <c:pt idx="126">
                  <c:v>18.63</c:v>
                </c:pt>
                <c:pt idx="127">
                  <c:v>17.579999999999998</c:v>
                </c:pt>
                <c:pt idx="128">
                  <c:v>22.1</c:v>
                </c:pt>
                <c:pt idx="129">
                  <c:v>22.92</c:v>
                </c:pt>
                <c:pt idx="130">
                  <c:v>23.42</c:v>
                </c:pt>
                <c:pt idx="131">
                  <c:v>26.2</c:v>
                </c:pt>
                <c:pt idx="132">
                  <c:v>24.74</c:v>
                </c:pt>
                <c:pt idx="133">
                  <c:v>31.66</c:v>
                </c:pt>
                <c:pt idx="134">
                  <c:v>36.79</c:v>
                </c:pt>
                <c:pt idx="135">
                  <c:v>48.96</c:v>
                </c:pt>
                <c:pt idx="136">
                  <c:v>51.57</c:v>
                </c:pt>
                <c:pt idx="137">
                  <c:v>56.31</c:v>
                </c:pt>
                <c:pt idx="138">
                  <c:v>48.99</c:v>
                </c:pt>
                <c:pt idx="139">
                  <c:v>41.39</c:v>
                </c:pt>
                <c:pt idx="140">
                  <c:v>44.19</c:v>
                </c:pt>
                <c:pt idx="141">
                  <c:v>40.64</c:v>
                </c:pt>
                <c:pt idx="142">
                  <c:v>44.68</c:v>
                </c:pt>
                <c:pt idx="143">
                  <c:v>52.56</c:v>
                </c:pt>
                <c:pt idx="144">
                  <c:v>71.63</c:v>
                </c:pt>
                <c:pt idx="145">
                  <c:v>65.53</c:v>
                </c:pt>
                <c:pt idx="146">
                  <c:v>47.45</c:v>
                </c:pt>
                <c:pt idx="147">
                  <c:v>40.67</c:v>
                </c:pt>
                <c:pt idx="148">
                  <c:v>42.61</c:v>
                </c:pt>
                <c:pt idx="149">
                  <c:v>28.02</c:v>
                </c:pt>
                <c:pt idx="150">
                  <c:v>27.16</c:v>
                </c:pt>
                <c:pt idx="151">
                  <c:v>26.02</c:v>
                </c:pt>
                <c:pt idx="152">
                  <c:v>25.99</c:v>
                </c:pt>
                <c:pt idx="153">
                  <c:v>32.32</c:v>
                </c:pt>
                <c:pt idx="154">
                  <c:v>31.17</c:v>
                </c:pt>
                <c:pt idx="155">
                  <c:v>35.04</c:v>
                </c:pt>
                <c:pt idx="156">
                  <c:v>40.950000000000003</c:v>
                </c:pt>
                <c:pt idx="157">
                  <c:v>69.67</c:v>
                </c:pt>
                <c:pt idx="158">
                  <c:v>71.599999999999994</c:v>
                </c:pt>
                <c:pt idx="159">
                  <c:v>62.81</c:v>
                </c:pt>
                <c:pt idx="160">
                  <c:v>64.42</c:v>
                </c:pt>
                <c:pt idx="161">
                  <c:v>78.989999999999995</c:v>
                </c:pt>
                <c:pt idx="162">
                  <c:v>89.65</c:v>
                </c:pt>
                <c:pt idx="163">
                  <c:v>113.59</c:v>
                </c:pt>
                <c:pt idx="164">
                  <c:v>97.65</c:v>
                </c:pt>
                <c:pt idx="165">
                  <c:v>72.97</c:v>
                </c:pt>
                <c:pt idx="166">
                  <c:v>65.05</c:v>
                </c:pt>
                <c:pt idx="167">
                  <c:v>62.16</c:v>
                </c:pt>
                <c:pt idx="168">
                  <c:v>42.7</c:v>
                </c:pt>
                <c:pt idx="169">
                  <c:v>45.33</c:v>
                </c:pt>
                <c:pt idx="170">
                  <c:v>58.95</c:v>
                </c:pt>
                <c:pt idx="171">
                  <c:v>65.61</c:v>
                </c:pt>
                <c:pt idx="172">
                  <c:v>71.260000000000005</c:v>
                </c:pt>
                <c:pt idx="173">
                  <c:v>87.76</c:v>
                </c:pt>
                <c:pt idx="174">
                  <c:v>83.69</c:v>
                </c:pt>
                <c:pt idx="175">
                  <c:v>78.010000000000005</c:v>
                </c:pt>
                <c:pt idx="176">
                  <c:v>74.36</c:v>
                </c:pt>
                <c:pt idx="177">
                  <c:v>63.21</c:v>
                </c:pt>
                <c:pt idx="178">
                  <c:v>73.569999999999993</c:v>
                </c:pt>
                <c:pt idx="179">
                  <c:v>76.67</c:v>
                </c:pt>
                <c:pt idx="180">
                  <c:v>70.45</c:v>
                </c:pt>
                <c:pt idx="181">
                  <c:v>58.46</c:v>
                </c:pt>
                <c:pt idx="182">
                  <c:v>48.79</c:v>
                </c:pt>
                <c:pt idx="183">
                  <c:v>46.39</c:v>
                </c:pt>
                <c:pt idx="184">
                  <c:v>43.63</c:v>
                </c:pt>
                <c:pt idx="185">
                  <c:v>41.82</c:v>
                </c:pt>
                <c:pt idx="186">
                  <c:v>39.590000000000003</c:v>
                </c:pt>
                <c:pt idx="187">
                  <c:v>35.18</c:v>
                </c:pt>
                <c:pt idx="188">
                  <c:v>36.020000000000003</c:v>
                </c:pt>
                <c:pt idx="189">
                  <c:v>35.53</c:v>
                </c:pt>
                <c:pt idx="190">
                  <c:v>32.35</c:v>
                </c:pt>
                <c:pt idx="191">
                  <c:v>31.43</c:v>
                </c:pt>
                <c:pt idx="192">
                  <c:v>34.26</c:v>
                </c:pt>
                <c:pt idx="193">
                  <c:v>33.299999999999997</c:v>
                </c:pt>
                <c:pt idx="194">
                  <c:v>33.08</c:v>
                </c:pt>
                <c:pt idx="195">
                  <c:v>34.04</c:v>
                </c:pt>
                <c:pt idx="196">
                  <c:v>34.369999999999997</c:v>
                </c:pt>
                <c:pt idx="197">
                  <c:v>26.94</c:v>
                </c:pt>
                <c:pt idx="198">
                  <c:v>19.850000000000001</c:v>
                </c:pt>
                <c:pt idx="199">
                  <c:v>25.11</c:v>
                </c:pt>
                <c:pt idx="200">
                  <c:v>23.96</c:v>
                </c:pt>
                <c:pt idx="201">
                  <c:v>19.82</c:v>
                </c:pt>
                <c:pt idx="202">
                  <c:v>20.63</c:v>
                </c:pt>
                <c:pt idx="203">
                  <c:v>38.03</c:v>
                </c:pt>
                <c:pt idx="204">
                  <c:v>52.11</c:v>
                </c:pt>
                <c:pt idx="205">
                  <c:v>56.44</c:v>
                </c:pt>
                <c:pt idx="206">
                  <c:v>56.25</c:v>
                </c:pt>
                <c:pt idx="207">
                  <c:v>68.48</c:v>
                </c:pt>
                <c:pt idx="208">
                  <c:v>55</c:v>
                </c:pt>
                <c:pt idx="209">
                  <c:v>63.91</c:v>
                </c:pt>
                <c:pt idx="210">
                  <c:v>93.41</c:v>
                </c:pt>
                <c:pt idx="211">
                  <c:v>75.739999999999995</c:v>
                </c:pt>
                <c:pt idx="212">
                  <c:v>62.22</c:v>
                </c:pt>
                <c:pt idx="213">
                  <c:v>68.13</c:v>
                </c:pt>
                <c:pt idx="214">
                  <c:v>63.93</c:v>
                </c:pt>
                <c:pt idx="215">
                  <c:v>48.16</c:v>
                </c:pt>
                <c:pt idx="216">
                  <c:v>43.73</c:v>
                </c:pt>
                <c:pt idx="217">
                  <c:v>43.78</c:v>
                </c:pt>
                <c:pt idx="218">
                  <c:v>51.36</c:v>
                </c:pt>
                <c:pt idx="219">
                  <c:v>79.59</c:v>
                </c:pt>
                <c:pt idx="220">
                  <c:v>65.989999999999995</c:v>
                </c:pt>
                <c:pt idx="221">
                  <c:v>43.27</c:v>
                </c:pt>
                <c:pt idx="222">
                  <c:v>35.31</c:v>
                </c:pt>
                <c:pt idx="223">
                  <c:v>25.96</c:v>
                </c:pt>
                <c:pt idx="224">
                  <c:v>23.43</c:v>
                </c:pt>
                <c:pt idx="225">
                  <c:v>24.32</c:v>
                </c:pt>
                <c:pt idx="226">
                  <c:v>26.05</c:v>
                </c:pt>
                <c:pt idx="227">
                  <c:v>39.090000000000003</c:v>
                </c:pt>
                <c:pt idx="228">
                  <c:v>59.29</c:v>
                </c:pt>
                <c:pt idx="229">
                  <c:v>40.51</c:v>
                </c:pt>
                <c:pt idx="230">
                  <c:v>57.2</c:v>
                </c:pt>
                <c:pt idx="231">
                  <c:v>53.33</c:v>
                </c:pt>
                <c:pt idx="232">
                  <c:v>61.14</c:v>
                </c:pt>
                <c:pt idx="233">
                  <c:v>42.37</c:v>
                </c:pt>
                <c:pt idx="234">
                  <c:v>36.200000000000003</c:v>
                </c:pt>
                <c:pt idx="235">
                  <c:v>36.82</c:v>
                </c:pt>
                <c:pt idx="236">
                  <c:v>34.270000000000003</c:v>
                </c:pt>
                <c:pt idx="237">
                  <c:v>32.17</c:v>
                </c:pt>
                <c:pt idx="238">
                  <c:v>33.049999999999997</c:v>
                </c:pt>
                <c:pt idx="239">
                  <c:v>33.76</c:v>
                </c:pt>
                <c:pt idx="240">
                  <c:v>30.31</c:v>
                </c:pt>
                <c:pt idx="241">
                  <c:v>41.22</c:v>
                </c:pt>
                <c:pt idx="242">
                  <c:v>57.8</c:v>
                </c:pt>
                <c:pt idx="243">
                  <c:v>75.959999999999994</c:v>
                </c:pt>
                <c:pt idx="244">
                  <c:v>86.48</c:v>
                </c:pt>
                <c:pt idx="245">
                  <c:v>83.4</c:v>
                </c:pt>
                <c:pt idx="246">
                  <c:v>87.06</c:v>
                </c:pt>
                <c:pt idx="247">
                  <c:v>81.62</c:v>
                </c:pt>
                <c:pt idx="248">
                  <c:v>72.319999999999993</c:v>
                </c:pt>
                <c:pt idx="249">
                  <c:v>87.38</c:v>
                </c:pt>
                <c:pt idx="250">
                  <c:v>109.16</c:v>
                </c:pt>
                <c:pt idx="251">
                  <c:v>59.04</c:v>
                </c:pt>
                <c:pt idx="252">
                  <c:v>41.64</c:v>
                </c:pt>
                <c:pt idx="253">
                  <c:v>39.299999999999997</c:v>
                </c:pt>
                <c:pt idx="254">
                  <c:v>35.15</c:v>
                </c:pt>
                <c:pt idx="255">
                  <c:v>32.39</c:v>
                </c:pt>
                <c:pt idx="256">
                  <c:v>30.93</c:v>
                </c:pt>
                <c:pt idx="257">
                  <c:v>30.82</c:v>
                </c:pt>
                <c:pt idx="258">
                  <c:v>28.77</c:v>
                </c:pt>
                <c:pt idx="259">
                  <c:v>26.06</c:v>
                </c:pt>
                <c:pt idx="260">
                  <c:v>22.75</c:v>
                </c:pt>
                <c:pt idx="261">
                  <c:v>21.28</c:v>
                </c:pt>
                <c:pt idx="262">
                  <c:v>18.78</c:v>
                </c:pt>
                <c:pt idx="263">
                  <c:v>16.97</c:v>
                </c:pt>
                <c:pt idx="264">
                  <c:v>19.45</c:v>
                </c:pt>
                <c:pt idx="265">
                  <c:v>19.7</c:v>
                </c:pt>
                <c:pt idx="266">
                  <c:v>19.989999999999998</c:v>
                </c:pt>
                <c:pt idx="267">
                  <c:v>30.06</c:v>
                </c:pt>
                <c:pt idx="268">
                  <c:v>38.130000000000003</c:v>
                </c:pt>
                <c:pt idx="269">
                  <c:v>18.739999999999998</c:v>
                </c:pt>
                <c:pt idx="270">
                  <c:v>19.5</c:v>
                </c:pt>
                <c:pt idx="271">
                  <c:v>16.62</c:v>
                </c:pt>
                <c:pt idx="272">
                  <c:v>15.74</c:v>
                </c:pt>
                <c:pt idx="273">
                  <c:v>14.4</c:v>
                </c:pt>
                <c:pt idx="274">
                  <c:v>15.78</c:v>
                </c:pt>
                <c:pt idx="275">
                  <c:v>19.52</c:v>
                </c:pt>
                <c:pt idx="276">
                  <c:v>35.33</c:v>
                </c:pt>
                <c:pt idx="277">
                  <c:v>18.02</c:v>
                </c:pt>
                <c:pt idx="278">
                  <c:v>47.79</c:v>
                </c:pt>
                <c:pt idx="279">
                  <c:v>51.84</c:v>
                </c:pt>
                <c:pt idx="280">
                  <c:v>54.85</c:v>
                </c:pt>
                <c:pt idx="281">
                  <c:v>40.17</c:v>
                </c:pt>
                <c:pt idx="282">
                  <c:v>38.68</c:v>
                </c:pt>
                <c:pt idx="283">
                  <c:v>35.75</c:v>
                </c:pt>
                <c:pt idx="284">
                  <c:v>26.53</c:v>
                </c:pt>
                <c:pt idx="285">
                  <c:v>19.809999999999999</c:v>
                </c:pt>
                <c:pt idx="286">
                  <c:v>16.66</c:v>
                </c:pt>
                <c:pt idx="287">
                  <c:v>15.66</c:v>
                </c:pt>
                <c:pt idx="288">
                  <c:v>14.67</c:v>
                </c:pt>
                <c:pt idx="289">
                  <c:v>17.47</c:v>
                </c:pt>
                <c:pt idx="290">
                  <c:v>19.12</c:v>
                </c:pt>
                <c:pt idx="291">
                  <c:v>20.03</c:v>
                </c:pt>
                <c:pt idx="292">
                  <c:v>18.82</c:v>
                </c:pt>
                <c:pt idx="293">
                  <c:v>21.21</c:v>
                </c:pt>
                <c:pt idx="294">
                  <c:v>22.31</c:v>
                </c:pt>
                <c:pt idx="295">
                  <c:v>25.33</c:v>
                </c:pt>
                <c:pt idx="296">
                  <c:v>30.85</c:v>
                </c:pt>
                <c:pt idx="297">
                  <c:v>37.82</c:v>
                </c:pt>
                <c:pt idx="298">
                  <c:v>36.15</c:v>
                </c:pt>
                <c:pt idx="299">
                  <c:v>40.659999999999997</c:v>
                </c:pt>
                <c:pt idx="300">
                  <c:v>57.1</c:v>
                </c:pt>
                <c:pt idx="301">
                  <c:v>34.090000000000003</c:v>
                </c:pt>
                <c:pt idx="302">
                  <c:v>27.71</c:v>
                </c:pt>
                <c:pt idx="303">
                  <c:v>17.34</c:v>
                </c:pt>
                <c:pt idx="304">
                  <c:v>38.06</c:v>
                </c:pt>
                <c:pt idx="305">
                  <c:v>53.83</c:v>
                </c:pt>
                <c:pt idx="306">
                  <c:v>52.64</c:v>
                </c:pt>
                <c:pt idx="307">
                  <c:v>52.27</c:v>
                </c:pt>
                <c:pt idx="308">
                  <c:v>45.71</c:v>
                </c:pt>
                <c:pt idx="309">
                  <c:v>36.630000000000003</c:v>
                </c:pt>
                <c:pt idx="310">
                  <c:v>37.35</c:v>
                </c:pt>
                <c:pt idx="311">
                  <c:v>35.270000000000003</c:v>
                </c:pt>
                <c:pt idx="312">
                  <c:v>34.06</c:v>
                </c:pt>
                <c:pt idx="313">
                  <c:v>19.420000000000002</c:v>
                </c:pt>
                <c:pt idx="314">
                  <c:v>20.41</c:v>
                </c:pt>
                <c:pt idx="315">
                  <c:v>19.170000000000002</c:v>
                </c:pt>
                <c:pt idx="316">
                  <c:v>20.04</c:v>
                </c:pt>
                <c:pt idx="317">
                  <c:v>22.42</c:v>
                </c:pt>
                <c:pt idx="318">
                  <c:v>14.92</c:v>
                </c:pt>
                <c:pt idx="319">
                  <c:v>10.62</c:v>
                </c:pt>
                <c:pt idx="320">
                  <c:v>15.35</c:v>
                </c:pt>
                <c:pt idx="321">
                  <c:v>13.29</c:v>
                </c:pt>
                <c:pt idx="322">
                  <c:v>17.34</c:v>
                </c:pt>
                <c:pt idx="323">
                  <c:v>13.65</c:v>
                </c:pt>
                <c:pt idx="324">
                  <c:v>14.47</c:v>
                </c:pt>
                <c:pt idx="325">
                  <c:v>11.74</c:v>
                </c:pt>
                <c:pt idx="326">
                  <c:v>6.85</c:v>
                </c:pt>
                <c:pt idx="327">
                  <c:v>4.88</c:v>
                </c:pt>
                <c:pt idx="328">
                  <c:v>4.38</c:v>
                </c:pt>
                <c:pt idx="329">
                  <c:v>5.71</c:v>
                </c:pt>
                <c:pt idx="330">
                  <c:v>5.91</c:v>
                </c:pt>
                <c:pt idx="331">
                  <c:v>5.31</c:v>
                </c:pt>
                <c:pt idx="332">
                  <c:v>5.45</c:v>
                </c:pt>
                <c:pt idx="333">
                  <c:v>5.51</c:v>
                </c:pt>
                <c:pt idx="334">
                  <c:v>5.43</c:v>
                </c:pt>
                <c:pt idx="335">
                  <c:v>11.22</c:v>
                </c:pt>
                <c:pt idx="336">
                  <c:v>12.77</c:v>
                </c:pt>
                <c:pt idx="337">
                  <c:v>16.559999999999999</c:v>
                </c:pt>
                <c:pt idx="338">
                  <c:v>15.2</c:v>
                </c:pt>
                <c:pt idx="339">
                  <c:v>18.05</c:v>
                </c:pt>
                <c:pt idx="340">
                  <c:v>23.54</c:v>
                </c:pt>
                <c:pt idx="341">
                  <c:v>24.85</c:v>
                </c:pt>
                <c:pt idx="342">
                  <c:v>21.66</c:v>
                </c:pt>
                <c:pt idx="343">
                  <c:v>21.69</c:v>
                </c:pt>
                <c:pt idx="344">
                  <c:v>27.17</c:v>
                </c:pt>
                <c:pt idx="345">
                  <c:v>30.56</c:v>
                </c:pt>
                <c:pt idx="346">
                  <c:v>33.99</c:v>
                </c:pt>
                <c:pt idx="347">
                  <c:v>39.06</c:v>
                </c:pt>
                <c:pt idx="348">
                  <c:v>29.41</c:v>
                </c:pt>
                <c:pt idx="349">
                  <c:v>27.54</c:v>
                </c:pt>
                <c:pt idx="350">
                  <c:v>23.77</c:v>
                </c:pt>
                <c:pt idx="351">
                  <c:v>19.690000000000001</c:v>
                </c:pt>
                <c:pt idx="352">
                  <c:v>20.03</c:v>
                </c:pt>
                <c:pt idx="353">
                  <c:v>19.829999999999998</c:v>
                </c:pt>
                <c:pt idx="354">
                  <c:v>19.48</c:v>
                </c:pt>
                <c:pt idx="355">
                  <c:v>19.32</c:v>
                </c:pt>
                <c:pt idx="356">
                  <c:v>17.66</c:v>
                </c:pt>
                <c:pt idx="357">
                  <c:v>16.989999999999998</c:v>
                </c:pt>
                <c:pt idx="358">
                  <c:v>15.55</c:v>
                </c:pt>
                <c:pt idx="359">
                  <c:v>16.329999999999998</c:v>
                </c:pt>
                <c:pt idx="360">
                  <c:v>19.52</c:v>
                </c:pt>
                <c:pt idx="361">
                  <c:v>22.99</c:v>
                </c:pt>
                <c:pt idx="362">
                  <c:v>21.84</c:v>
                </c:pt>
                <c:pt idx="363">
                  <c:v>20.85</c:v>
                </c:pt>
                <c:pt idx="364">
                  <c:v>25.1</c:v>
                </c:pt>
                <c:pt idx="365">
                  <c:v>20.09</c:v>
                </c:pt>
                <c:pt idx="366">
                  <c:v>18.12</c:v>
                </c:pt>
                <c:pt idx="367">
                  <c:v>24.82</c:v>
                </c:pt>
                <c:pt idx="368">
                  <c:v>26.99</c:v>
                </c:pt>
                <c:pt idx="369">
                  <c:v>24.08</c:v>
                </c:pt>
                <c:pt idx="370">
                  <c:v>23.96</c:v>
                </c:pt>
                <c:pt idx="371">
                  <c:v>14.37</c:v>
                </c:pt>
                <c:pt idx="372">
                  <c:v>25.42</c:v>
                </c:pt>
                <c:pt idx="373">
                  <c:v>24.73</c:v>
                </c:pt>
                <c:pt idx="374">
                  <c:v>16.829999999999998</c:v>
                </c:pt>
                <c:pt idx="375">
                  <c:v>18</c:v>
                </c:pt>
                <c:pt idx="376">
                  <c:v>21.7</c:v>
                </c:pt>
                <c:pt idx="377">
                  <c:v>54.72</c:v>
                </c:pt>
                <c:pt idx="378">
                  <c:v>60.26</c:v>
                </c:pt>
                <c:pt idx="379">
                  <c:v>33.99</c:v>
                </c:pt>
                <c:pt idx="380">
                  <c:v>19.97</c:v>
                </c:pt>
                <c:pt idx="381">
                  <c:v>18.68</c:v>
                </c:pt>
                <c:pt idx="382">
                  <c:v>13.46</c:v>
                </c:pt>
                <c:pt idx="383">
                  <c:v>12.64</c:v>
                </c:pt>
                <c:pt idx="384">
                  <c:v>16.399999999999999</c:v>
                </c:pt>
                <c:pt idx="385">
                  <c:v>11.32</c:v>
                </c:pt>
                <c:pt idx="386">
                  <c:v>9.27</c:v>
                </c:pt>
                <c:pt idx="387">
                  <c:v>7.04</c:v>
                </c:pt>
                <c:pt idx="388">
                  <c:v>5.51</c:v>
                </c:pt>
                <c:pt idx="389">
                  <c:v>6.6</c:v>
                </c:pt>
                <c:pt idx="390">
                  <c:v>6.88</c:v>
                </c:pt>
                <c:pt idx="391">
                  <c:v>11.56</c:v>
                </c:pt>
                <c:pt idx="392">
                  <c:v>8.6300000000000008</c:v>
                </c:pt>
                <c:pt idx="393">
                  <c:v>16.05</c:v>
                </c:pt>
                <c:pt idx="394">
                  <c:v>19.23</c:v>
                </c:pt>
                <c:pt idx="395">
                  <c:v>19.04</c:v>
                </c:pt>
                <c:pt idx="396">
                  <c:v>19.920000000000002</c:v>
                </c:pt>
                <c:pt idx="397">
                  <c:v>19.97</c:v>
                </c:pt>
                <c:pt idx="398">
                  <c:v>19.18</c:v>
                </c:pt>
                <c:pt idx="399">
                  <c:v>17.93</c:v>
                </c:pt>
                <c:pt idx="400">
                  <c:v>20.93</c:v>
                </c:pt>
                <c:pt idx="401">
                  <c:v>24.83</c:v>
                </c:pt>
                <c:pt idx="402">
                  <c:v>22.23</c:v>
                </c:pt>
                <c:pt idx="403">
                  <c:v>20.63</c:v>
                </c:pt>
                <c:pt idx="404">
                  <c:v>24.08</c:v>
                </c:pt>
                <c:pt idx="405">
                  <c:v>24.35</c:v>
                </c:pt>
                <c:pt idx="406">
                  <c:v>20.079999999999998</c:v>
                </c:pt>
                <c:pt idx="407">
                  <c:v>16.09</c:v>
                </c:pt>
                <c:pt idx="408">
                  <c:v>12.39</c:v>
                </c:pt>
                <c:pt idx="409">
                  <c:v>13.39</c:v>
                </c:pt>
                <c:pt idx="410">
                  <c:v>14.93</c:v>
                </c:pt>
                <c:pt idx="411">
                  <c:v>19.09</c:v>
                </c:pt>
                <c:pt idx="412">
                  <c:v>8.1300000000000008</c:v>
                </c:pt>
                <c:pt idx="413">
                  <c:v>3.23</c:v>
                </c:pt>
                <c:pt idx="414">
                  <c:v>2.64</c:v>
                </c:pt>
                <c:pt idx="415">
                  <c:v>3.95</c:v>
                </c:pt>
                <c:pt idx="416">
                  <c:v>7.7</c:v>
                </c:pt>
                <c:pt idx="417">
                  <c:v>9.98</c:v>
                </c:pt>
                <c:pt idx="418">
                  <c:v>7.78</c:v>
                </c:pt>
                <c:pt idx="419">
                  <c:v>11.37</c:v>
                </c:pt>
                <c:pt idx="420">
                  <c:v>18.829999999999998</c:v>
                </c:pt>
                <c:pt idx="421">
                  <c:v>27.11</c:v>
                </c:pt>
                <c:pt idx="422">
                  <c:v>25.04</c:v>
                </c:pt>
                <c:pt idx="423">
                  <c:v>28.97</c:v>
                </c:pt>
                <c:pt idx="424">
                  <c:v>23.57</c:v>
                </c:pt>
                <c:pt idx="425">
                  <c:v>35.97</c:v>
                </c:pt>
                <c:pt idx="426">
                  <c:v>35.9</c:v>
                </c:pt>
                <c:pt idx="427">
                  <c:v>42.97</c:v>
                </c:pt>
                <c:pt idx="428">
                  <c:v>42.32</c:v>
                </c:pt>
                <c:pt idx="429">
                  <c:v>29.87</c:v>
                </c:pt>
                <c:pt idx="430">
                  <c:v>29.07</c:v>
                </c:pt>
                <c:pt idx="431">
                  <c:v>29.77</c:v>
                </c:pt>
                <c:pt idx="432">
                  <c:v>31.97</c:v>
                </c:pt>
                <c:pt idx="433">
                  <c:v>41.4</c:v>
                </c:pt>
                <c:pt idx="434">
                  <c:v>38.770000000000003</c:v>
                </c:pt>
                <c:pt idx="435">
                  <c:v>28.59</c:v>
                </c:pt>
                <c:pt idx="436">
                  <c:v>32.42</c:v>
                </c:pt>
                <c:pt idx="437">
                  <c:v>34.229999999999997</c:v>
                </c:pt>
                <c:pt idx="438">
                  <c:v>43.04</c:v>
                </c:pt>
                <c:pt idx="439">
                  <c:v>43.42</c:v>
                </c:pt>
                <c:pt idx="440">
                  <c:v>69.53</c:v>
                </c:pt>
                <c:pt idx="441">
                  <c:v>64.53</c:v>
                </c:pt>
                <c:pt idx="442">
                  <c:v>50.26</c:v>
                </c:pt>
                <c:pt idx="443">
                  <c:v>41.91</c:v>
                </c:pt>
                <c:pt idx="444">
                  <c:v>31.13</c:v>
                </c:pt>
                <c:pt idx="445">
                  <c:v>29.57</c:v>
                </c:pt>
                <c:pt idx="446">
                  <c:v>33.79</c:v>
                </c:pt>
                <c:pt idx="447">
                  <c:v>37.07</c:v>
                </c:pt>
                <c:pt idx="448">
                  <c:v>32.700000000000003</c:v>
                </c:pt>
                <c:pt idx="449">
                  <c:v>33.85</c:v>
                </c:pt>
                <c:pt idx="450">
                  <c:v>43.86</c:v>
                </c:pt>
                <c:pt idx="451">
                  <c:v>56.01</c:v>
                </c:pt>
                <c:pt idx="452">
                  <c:v>77.180000000000007</c:v>
                </c:pt>
                <c:pt idx="453">
                  <c:v>85.63</c:v>
                </c:pt>
                <c:pt idx="454">
                  <c:v>94.99</c:v>
                </c:pt>
                <c:pt idx="455">
                  <c:v>107.07</c:v>
                </c:pt>
                <c:pt idx="456">
                  <c:v>86.15</c:v>
                </c:pt>
                <c:pt idx="457">
                  <c:v>62.5</c:v>
                </c:pt>
                <c:pt idx="458">
                  <c:v>48.98</c:v>
                </c:pt>
                <c:pt idx="459">
                  <c:v>32</c:v>
                </c:pt>
                <c:pt idx="460">
                  <c:v>28.31</c:v>
                </c:pt>
                <c:pt idx="461">
                  <c:v>27.91</c:v>
                </c:pt>
                <c:pt idx="462">
                  <c:v>28.18</c:v>
                </c:pt>
                <c:pt idx="463">
                  <c:v>30.3</c:v>
                </c:pt>
                <c:pt idx="464">
                  <c:v>29.29</c:v>
                </c:pt>
                <c:pt idx="465">
                  <c:v>27.35</c:v>
                </c:pt>
                <c:pt idx="466">
                  <c:v>25.14</c:v>
                </c:pt>
                <c:pt idx="467">
                  <c:v>26.33</c:v>
                </c:pt>
                <c:pt idx="468">
                  <c:v>24.86</c:v>
                </c:pt>
                <c:pt idx="469">
                  <c:v>28.72</c:v>
                </c:pt>
                <c:pt idx="470">
                  <c:v>30.68</c:v>
                </c:pt>
                <c:pt idx="471">
                  <c:v>30.83</c:v>
                </c:pt>
                <c:pt idx="472">
                  <c:v>28.6</c:v>
                </c:pt>
                <c:pt idx="473">
                  <c:v>21.08</c:v>
                </c:pt>
                <c:pt idx="474">
                  <c:v>50.97</c:v>
                </c:pt>
                <c:pt idx="475">
                  <c:v>51.56</c:v>
                </c:pt>
                <c:pt idx="476">
                  <c:v>65.489999999999995</c:v>
                </c:pt>
                <c:pt idx="477">
                  <c:v>65.59</c:v>
                </c:pt>
                <c:pt idx="478">
                  <c:v>58.32</c:v>
                </c:pt>
                <c:pt idx="479">
                  <c:v>39.04</c:v>
                </c:pt>
                <c:pt idx="480">
                  <c:v>46.92</c:v>
                </c:pt>
                <c:pt idx="481">
                  <c:v>45.01</c:v>
                </c:pt>
                <c:pt idx="482">
                  <c:v>30.58</c:v>
                </c:pt>
                <c:pt idx="483">
                  <c:v>21.61</c:v>
                </c:pt>
                <c:pt idx="484">
                  <c:v>17.399999999999999</c:v>
                </c:pt>
                <c:pt idx="485">
                  <c:v>20.91</c:v>
                </c:pt>
                <c:pt idx="486">
                  <c:v>19.45</c:v>
                </c:pt>
                <c:pt idx="487">
                  <c:v>23.15</c:v>
                </c:pt>
                <c:pt idx="488">
                  <c:v>25.98</c:v>
                </c:pt>
                <c:pt idx="489">
                  <c:v>21.82</c:v>
                </c:pt>
                <c:pt idx="490">
                  <c:v>17.3</c:v>
                </c:pt>
                <c:pt idx="491">
                  <c:v>20.16</c:v>
                </c:pt>
                <c:pt idx="492">
                  <c:v>21.22</c:v>
                </c:pt>
                <c:pt idx="493">
                  <c:v>23.76</c:v>
                </c:pt>
                <c:pt idx="494">
                  <c:v>25.73</c:v>
                </c:pt>
                <c:pt idx="495">
                  <c:v>22.4</c:v>
                </c:pt>
                <c:pt idx="496">
                  <c:v>23.62</c:v>
                </c:pt>
                <c:pt idx="497">
                  <c:v>26.19</c:v>
                </c:pt>
                <c:pt idx="498">
                  <c:v>27.8</c:v>
                </c:pt>
                <c:pt idx="499">
                  <c:v>25.79</c:v>
                </c:pt>
                <c:pt idx="500">
                  <c:v>25.43</c:v>
                </c:pt>
                <c:pt idx="501">
                  <c:v>20.99</c:v>
                </c:pt>
                <c:pt idx="502">
                  <c:v>21.61</c:v>
                </c:pt>
                <c:pt idx="503">
                  <c:v>22.55</c:v>
                </c:pt>
                <c:pt idx="504">
                  <c:v>23.33</c:v>
                </c:pt>
                <c:pt idx="505">
                  <c:v>22.96</c:v>
                </c:pt>
                <c:pt idx="506">
                  <c:v>23.34</c:v>
                </c:pt>
                <c:pt idx="507">
                  <c:v>22.66</c:v>
                </c:pt>
                <c:pt idx="508">
                  <c:v>21.56</c:v>
                </c:pt>
                <c:pt idx="509">
                  <c:v>20.97</c:v>
                </c:pt>
                <c:pt idx="510">
                  <c:v>22.1</c:v>
                </c:pt>
                <c:pt idx="511">
                  <c:v>25.48</c:v>
                </c:pt>
                <c:pt idx="512">
                  <c:v>28.12</c:v>
                </c:pt>
                <c:pt idx="513">
                  <c:v>30.99</c:v>
                </c:pt>
                <c:pt idx="514">
                  <c:v>27.26</c:v>
                </c:pt>
                <c:pt idx="515">
                  <c:v>27.88</c:v>
                </c:pt>
                <c:pt idx="516">
                  <c:v>27.57</c:v>
                </c:pt>
                <c:pt idx="517">
                  <c:v>27.82</c:v>
                </c:pt>
                <c:pt idx="518">
                  <c:v>28.25</c:v>
                </c:pt>
                <c:pt idx="519">
                  <c:v>26.54</c:v>
                </c:pt>
                <c:pt idx="520">
                  <c:v>32.83</c:v>
                </c:pt>
                <c:pt idx="521">
                  <c:v>40.9</c:v>
                </c:pt>
                <c:pt idx="522">
                  <c:v>42.12</c:v>
                </c:pt>
                <c:pt idx="523">
                  <c:v>33.06</c:v>
                </c:pt>
                <c:pt idx="524">
                  <c:v>29.89</c:v>
                </c:pt>
                <c:pt idx="525">
                  <c:v>30.69</c:v>
                </c:pt>
                <c:pt idx="526">
                  <c:v>30.1</c:v>
                </c:pt>
                <c:pt idx="527">
                  <c:v>28.57</c:v>
                </c:pt>
                <c:pt idx="528">
                  <c:v>28</c:v>
                </c:pt>
                <c:pt idx="529">
                  <c:v>26.59</c:v>
                </c:pt>
                <c:pt idx="530">
                  <c:v>25.81</c:v>
                </c:pt>
                <c:pt idx="531">
                  <c:v>25.94</c:v>
                </c:pt>
                <c:pt idx="532">
                  <c:v>27.82</c:v>
                </c:pt>
                <c:pt idx="533">
                  <c:v>32.03</c:v>
                </c:pt>
                <c:pt idx="534">
                  <c:v>38.65</c:v>
                </c:pt>
                <c:pt idx="535">
                  <c:v>51.27</c:v>
                </c:pt>
                <c:pt idx="536">
                  <c:v>49.88</c:v>
                </c:pt>
                <c:pt idx="537">
                  <c:v>48.63</c:v>
                </c:pt>
                <c:pt idx="538">
                  <c:v>41.29</c:v>
                </c:pt>
                <c:pt idx="539">
                  <c:v>38.26</c:v>
                </c:pt>
                <c:pt idx="540">
                  <c:v>33.81</c:v>
                </c:pt>
                <c:pt idx="541">
                  <c:v>35.979999999999997</c:v>
                </c:pt>
                <c:pt idx="542">
                  <c:v>37.68</c:v>
                </c:pt>
                <c:pt idx="543">
                  <c:v>40.53</c:v>
                </c:pt>
                <c:pt idx="544">
                  <c:v>44.67</c:v>
                </c:pt>
                <c:pt idx="545">
                  <c:v>43.14</c:v>
                </c:pt>
                <c:pt idx="546">
                  <c:v>46.87</c:v>
                </c:pt>
                <c:pt idx="547">
                  <c:v>48.91</c:v>
                </c:pt>
                <c:pt idx="548">
                  <c:v>46.21</c:v>
                </c:pt>
                <c:pt idx="549">
                  <c:v>43.93</c:v>
                </c:pt>
                <c:pt idx="550">
                  <c:v>44.4</c:v>
                </c:pt>
                <c:pt idx="551">
                  <c:v>44.71</c:v>
                </c:pt>
                <c:pt idx="552">
                  <c:v>43.54</c:v>
                </c:pt>
                <c:pt idx="553">
                  <c:v>40.94</c:v>
                </c:pt>
                <c:pt idx="554">
                  <c:v>37.58</c:v>
                </c:pt>
                <c:pt idx="555">
                  <c:v>33.43</c:v>
                </c:pt>
                <c:pt idx="556">
                  <c:v>28.83</c:v>
                </c:pt>
                <c:pt idx="557">
                  <c:v>24.92</c:v>
                </c:pt>
                <c:pt idx="558">
                  <c:v>23.02</c:v>
                </c:pt>
                <c:pt idx="559">
                  <c:v>23.58</c:v>
                </c:pt>
                <c:pt idx="560">
                  <c:v>19.559999999999999</c:v>
                </c:pt>
                <c:pt idx="561">
                  <c:v>18.75</c:v>
                </c:pt>
                <c:pt idx="562">
                  <c:v>16.93</c:v>
                </c:pt>
                <c:pt idx="563">
                  <c:v>19.23</c:v>
                </c:pt>
                <c:pt idx="564">
                  <c:v>21.9</c:v>
                </c:pt>
                <c:pt idx="565">
                  <c:v>19.04</c:v>
                </c:pt>
                <c:pt idx="566">
                  <c:v>16.34</c:v>
                </c:pt>
                <c:pt idx="567">
                  <c:v>23.17</c:v>
                </c:pt>
                <c:pt idx="568">
                  <c:v>33.979999999999997</c:v>
                </c:pt>
                <c:pt idx="569">
                  <c:v>39.909999999999997</c:v>
                </c:pt>
                <c:pt idx="570">
                  <c:v>31.04</c:v>
                </c:pt>
                <c:pt idx="571">
                  <c:v>27.89</c:v>
                </c:pt>
                <c:pt idx="572">
                  <c:v>20.83</c:v>
                </c:pt>
                <c:pt idx="573">
                  <c:v>17.149999999999999</c:v>
                </c:pt>
                <c:pt idx="574">
                  <c:v>14.71</c:v>
                </c:pt>
                <c:pt idx="575">
                  <c:v>13.28</c:v>
                </c:pt>
                <c:pt idx="576">
                  <c:v>14.99</c:v>
                </c:pt>
                <c:pt idx="577">
                  <c:v>17.03</c:v>
                </c:pt>
                <c:pt idx="578">
                  <c:v>17.87</c:v>
                </c:pt>
                <c:pt idx="579">
                  <c:v>18.45</c:v>
                </c:pt>
                <c:pt idx="580">
                  <c:v>20.18</c:v>
                </c:pt>
                <c:pt idx="581">
                  <c:v>21.06</c:v>
                </c:pt>
                <c:pt idx="582">
                  <c:v>24.72</c:v>
                </c:pt>
                <c:pt idx="583">
                  <c:v>25.89</c:v>
                </c:pt>
                <c:pt idx="584">
                  <c:v>26.71</c:v>
                </c:pt>
                <c:pt idx="585">
                  <c:v>22.3</c:v>
                </c:pt>
                <c:pt idx="586">
                  <c:v>37.130000000000003</c:v>
                </c:pt>
                <c:pt idx="587">
                  <c:v>27.73</c:v>
                </c:pt>
                <c:pt idx="588">
                  <c:v>24.63</c:v>
                </c:pt>
                <c:pt idx="589">
                  <c:v>25.37</c:v>
                </c:pt>
                <c:pt idx="590">
                  <c:v>28.43</c:v>
                </c:pt>
                <c:pt idx="591">
                  <c:v>30.96</c:v>
                </c:pt>
                <c:pt idx="592">
                  <c:v>32.97</c:v>
                </c:pt>
                <c:pt idx="593">
                  <c:v>34.03</c:v>
                </c:pt>
                <c:pt idx="594">
                  <c:v>35.58</c:v>
                </c:pt>
                <c:pt idx="595">
                  <c:v>39.21</c:v>
                </c:pt>
                <c:pt idx="596">
                  <c:v>40.99</c:v>
                </c:pt>
                <c:pt idx="597">
                  <c:v>51.15</c:v>
                </c:pt>
                <c:pt idx="598">
                  <c:v>29.99</c:v>
                </c:pt>
                <c:pt idx="599">
                  <c:v>30.66</c:v>
                </c:pt>
                <c:pt idx="600">
                  <c:v>28.93</c:v>
                </c:pt>
                <c:pt idx="601">
                  <c:v>31.29</c:v>
                </c:pt>
                <c:pt idx="602">
                  <c:v>32.18</c:v>
                </c:pt>
                <c:pt idx="603">
                  <c:v>32.11</c:v>
                </c:pt>
                <c:pt idx="604">
                  <c:v>29.41</c:v>
                </c:pt>
                <c:pt idx="605">
                  <c:v>19.940000000000001</c:v>
                </c:pt>
                <c:pt idx="606">
                  <c:v>17.760000000000002</c:v>
                </c:pt>
                <c:pt idx="607">
                  <c:v>18.91</c:v>
                </c:pt>
                <c:pt idx="608">
                  <c:v>22.06</c:v>
                </c:pt>
                <c:pt idx="609">
                  <c:v>20.29</c:v>
                </c:pt>
                <c:pt idx="610">
                  <c:v>21.75</c:v>
                </c:pt>
                <c:pt idx="611">
                  <c:v>26.9</c:v>
                </c:pt>
                <c:pt idx="612">
                  <c:v>28.5</c:v>
                </c:pt>
                <c:pt idx="613">
                  <c:v>29.97</c:v>
                </c:pt>
                <c:pt idx="614">
                  <c:v>28.01</c:v>
                </c:pt>
                <c:pt idx="615">
                  <c:v>26.36</c:v>
                </c:pt>
                <c:pt idx="616">
                  <c:v>28.66</c:v>
                </c:pt>
                <c:pt idx="617">
                  <c:v>28.02</c:v>
                </c:pt>
                <c:pt idx="618">
                  <c:v>24.89</c:v>
                </c:pt>
                <c:pt idx="619">
                  <c:v>23.31</c:v>
                </c:pt>
                <c:pt idx="620">
                  <c:v>22.79</c:v>
                </c:pt>
                <c:pt idx="621">
                  <c:v>25.9</c:v>
                </c:pt>
                <c:pt idx="622">
                  <c:v>25.86</c:v>
                </c:pt>
                <c:pt idx="623">
                  <c:v>22.77</c:v>
                </c:pt>
                <c:pt idx="624">
                  <c:v>22.2</c:v>
                </c:pt>
                <c:pt idx="625">
                  <c:v>20.420000000000002</c:v>
                </c:pt>
                <c:pt idx="626">
                  <c:v>18.420000000000002</c:v>
                </c:pt>
                <c:pt idx="627">
                  <c:v>18.739999999999998</c:v>
                </c:pt>
                <c:pt idx="628">
                  <c:v>20.56</c:v>
                </c:pt>
                <c:pt idx="629">
                  <c:v>25.49</c:v>
                </c:pt>
                <c:pt idx="630">
                  <c:v>24.01</c:v>
                </c:pt>
                <c:pt idx="631">
                  <c:v>23.54</c:v>
                </c:pt>
                <c:pt idx="632">
                  <c:v>22.05</c:v>
                </c:pt>
                <c:pt idx="633">
                  <c:v>21.18</c:v>
                </c:pt>
                <c:pt idx="634">
                  <c:v>21.27</c:v>
                </c:pt>
                <c:pt idx="635">
                  <c:v>19.78</c:v>
                </c:pt>
                <c:pt idx="636">
                  <c:v>19.41</c:v>
                </c:pt>
                <c:pt idx="637">
                  <c:v>18.670000000000002</c:v>
                </c:pt>
                <c:pt idx="638">
                  <c:v>17.739999999999998</c:v>
                </c:pt>
                <c:pt idx="639">
                  <c:v>17.489999999999998</c:v>
                </c:pt>
                <c:pt idx="640">
                  <c:v>17.170000000000002</c:v>
                </c:pt>
                <c:pt idx="641">
                  <c:v>17.62</c:v>
                </c:pt>
                <c:pt idx="642">
                  <c:v>19.46</c:v>
                </c:pt>
                <c:pt idx="643">
                  <c:v>19.78</c:v>
                </c:pt>
                <c:pt idx="644">
                  <c:v>18.61</c:v>
                </c:pt>
                <c:pt idx="645">
                  <c:v>17.510000000000002</c:v>
                </c:pt>
                <c:pt idx="646">
                  <c:v>17.07</c:v>
                </c:pt>
                <c:pt idx="647">
                  <c:v>16.98</c:v>
                </c:pt>
                <c:pt idx="648">
                  <c:v>16.95</c:v>
                </c:pt>
                <c:pt idx="649">
                  <c:v>16.579999999999998</c:v>
                </c:pt>
                <c:pt idx="650">
                  <c:v>15.75</c:v>
                </c:pt>
                <c:pt idx="651">
                  <c:v>15.27</c:v>
                </c:pt>
                <c:pt idx="652">
                  <c:v>16.93</c:v>
                </c:pt>
                <c:pt idx="653">
                  <c:v>19.559999999999999</c:v>
                </c:pt>
                <c:pt idx="654">
                  <c:v>19.100000000000001</c:v>
                </c:pt>
                <c:pt idx="655">
                  <c:v>18.97</c:v>
                </c:pt>
                <c:pt idx="656">
                  <c:v>27.78</c:v>
                </c:pt>
                <c:pt idx="657">
                  <c:v>27.38</c:v>
                </c:pt>
                <c:pt idx="658">
                  <c:v>29.86</c:v>
                </c:pt>
                <c:pt idx="659">
                  <c:v>36.58</c:v>
                </c:pt>
                <c:pt idx="660">
                  <c:v>42.84</c:v>
                </c:pt>
                <c:pt idx="661">
                  <c:v>44.84</c:v>
                </c:pt>
                <c:pt idx="662">
                  <c:v>52.07</c:v>
                </c:pt>
                <c:pt idx="663">
                  <c:v>52.14</c:v>
                </c:pt>
                <c:pt idx="664">
                  <c:v>43.83</c:v>
                </c:pt>
                <c:pt idx="665">
                  <c:v>46.99</c:v>
                </c:pt>
                <c:pt idx="666">
                  <c:v>42.13</c:v>
                </c:pt>
                <c:pt idx="667">
                  <c:v>43.44</c:v>
                </c:pt>
                <c:pt idx="668">
                  <c:v>40.869999999999997</c:v>
                </c:pt>
                <c:pt idx="669">
                  <c:v>42.79</c:v>
                </c:pt>
                <c:pt idx="670">
                  <c:v>31.03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4B-4D36-A5C0-8F6C47FEF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6145504"/>
        <c:axId val="396140800"/>
      </c:lineChart>
      <c:catAx>
        <c:axId val="396145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140800"/>
        <c:crosses val="autoZero"/>
        <c:auto val="1"/>
        <c:lblAlgn val="ctr"/>
        <c:lblOffset val="100"/>
        <c:noMultiLvlLbl val="0"/>
      </c:catAx>
      <c:valAx>
        <c:axId val="3961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145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r-Latn-RS"/>
              <a:t>CO vs</a:t>
            </a:r>
            <a:r>
              <a:rPr lang="sr-Latn-RS" baseline="0"/>
              <a:t> PM 2.5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5779090113735784E-2"/>
                  <c:y val="-0.122016258384368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'CO-PM summer'!$B$3:$B$680</c:f>
              <c:numCache>
                <c:formatCode>General</c:formatCode>
                <c:ptCount val="678"/>
                <c:pt idx="0">
                  <c:v>0.3</c:v>
                </c:pt>
                <c:pt idx="1">
                  <c:v>0.28000000000000003</c:v>
                </c:pt>
                <c:pt idx="2">
                  <c:v>0.28999999999999998</c:v>
                </c:pt>
                <c:pt idx="3">
                  <c:v>0.28999999999999998</c:v>
                </c:pt>
                <c:pt idx="4">
                  <c:v>0.28999999999999998</c:v>
                </c:pt>
                <c:pt idx="5">
                  <c:v>0.31</c:v>
                </c:pt>
                <c:pt idx="6">
                  <c:v>0.3</c:v>
                </c:pt>
                <c:pt idx="7">
                  <c:v>0.31</c:v>
                </c:pt>
                <c:pt idx="8">
                  <c:v>0.28999999999999998</c:v>
                </c:pt>
                <c:pt idx="9">
                  <c:v>0.28000000000000003</c:v>
                </c:pt>
                <c:pt idx="10">
                  <c:v>0.26</c:v>
                </c:pt>
                <c:pt idx="11">
                  <c:v>0.27</c:v>
                </c:pt>
                <c:pt idx="12">
                  <c:v>0.26</c:v>
                </c:pt>
                <c:pt idx="13">
                  <c:v>0.27</c:v>
                </c:pt>
                <c:pt idx="14">
                  <c:v>0.26</c:v>
                </c:pt>
                <c:pt idx="15">
                  <c:v>0.25</c:v>
                </c:pt>
                <c:pt idx="16">
                  <c:v>0.26</c:v>
                </c:pt>
                <c:pt idx="17">
                  <c:v>0.24</c:v>
                </c:pt>
                <c:pt idx="18">
                  <c:v>0.26</c:v>
                </c:pt>
                <c:pt idx="19">
                  <c:v>0.28000000000000003</c:v>
                </c:pt>
                <c:pt idx="20">
                  <c:v>0.35</c:v>
                </c:pt>
                <c:pt idx="21">
                  <c:v>0.37</c:v>
                </c:pt>
                <c:pt idx="22">
                  <c:v>0.35</c:v>
                </c:pt>
                <c:pt idx="23">
                  <c:v>0.38</c:v>
                </c:pt>
                <c:pt idx="24">
                  <c:v>0.28999999999999998</c:v>
                </c:pt>
                <c:pt idx="25">
                  <c:v>0.25</c:v>
                </c:pt>
                <c:pt idx="26">
                  <c:v>0.25</c:v>
                </c:pt>
                <c:pt idx="27">
                  <c:v>0.27</c:v>
                </c:pt>
                <c:pt idx="28">
                  <c:v>0.27</c:v>
                </c:pt>
                <c:pt idx="29">
                  <c:v>0.27</c:v>
                </c:pt>
                <c:pt idx="30">
                  <c:v>0.27</c:v>
                </c:pt>
                <c:pt idx="31">
                  <c:v>0.28000000000000003</c:v>
                </c:pt>
                <c:pt idx="32">
                  <c:v>0.26</c:v>
                </c:pt>
                <c:pt idx="33">
                  <c:v>0.3</c:v>
                </c:pt>
                <c:pt idx="34">
                  <c:v>0.28999999999999998</c:v>
                </c:pt>
                <c:pt idx="35">
                  <c:v>0.27</c:v>
                </c:pt>
                <c:pt idx="36">
                  <c:v>0.26</c:v>
                </c:pt>
                <c:pt idx="37">
                  <c:v>0.26</c:v>
                </c:pt>
                <c:pt idx="38">
                  <c:v>0.25</c:v>
                </c:pt>
                <c:pt idx="39">
                  <c:v>0.27</c:v>
                </c:pt>
                <c:pt idx="40">
                  <c:v>0.27</c:v>
                </c:pt>
                <c:pt idx="41">
                  <c:v>0.27</c:v>
                </c:pt>
                <c:pt idx="42">
                  <c:v>0.3</c:v>
                </c:pt>
                <c:pt idx="43">
                  <c:v>0.35</c:v>
                </c:pt>
                <c:pt idx="44">
                  <c:v>0.53</c:v>
                </c:pt>
                <c:pt idx="45">
                  <c:v>0.47</c:v>
                </c:pt>
                <c:pt idx="46">
                  <c:v>0.37</c:v>
                </c:pt>
                <c:pt idx="47">
                  <c:v>0.38</c:v>
                </c:pt>
                <c:pt idx="48">
                  <c:v>0.31</c:v>
                </c:pt>
                <c:pt idx="49">
                  <c:v>0.28000000000000003</c:v>
                </c:pt>
                <c:pt idx="50">
                  <c:v>0.28000000000000003</c:v>
                </c:pt>
                <c:pt idx="51">
                  <c:v>0.27</c:v>
                </c:pt>
                <c:pt idx="52">
                  <c:v>0.31</c:v>
                </c:pt>
                <c:pt idx="53">
                  <c:v>0.36</c:v>
                </c:pt>
                <c:pt idx="54">
                  <c:v>0.41</c:v>
                </c:pt>
                <c:pt idx="55">
                  <c:v>0.39</c:v>
                </c:pt>
                <c:pt idx="56">
                  <c:v>0.33</c:v>
                </c:pt>
                <c:pt idx="57">
                  <c:v>0.32</c:v>
                </c:pt>
                <c:pt idx="58">
                  <c:v>0.31</c:v>
                </c:pt>
                <c:pt idx="59">
                  <c:v>0.31</c:v>
                </c:pt>
                <c:pt idx="60">
                  <c:v>0.31</c:v>
                </c:pt>
                <c:pt idx="61">
                  <c:v>0.32</c:v>
                </c:pt>
                <c:pt idx="62">
                  <c:v>0.28999999999999998</c:v>
                </c:pt>
                <c:pt idx="63">
                  <c:v>0.28000000000000003</c:v>
                </c:pt>
                <c:pt idx="64">
                  <c:v>0.27</c:v>
                </c:pt>
                <c:pt idx="65">
                  <c:v>0.27</c:v>
                </c:pt>
                <c:pt idx="66">
                  <c:v>0.3</c:v>
                </c:pt>
                <c:pt idx="67">
                  <c:v>0.32</c:v>
                </c:pt>
                <c:pt idx="68">
                  <c:v>0.41</c:v>
                </c:pt>
                <c:pt idx="69">
                  <c:v>0.43</c:v>
                </c:pt>
                <c:pt idx="70">
                  <c:v>0.27</c:v>
                </c:pt>
                <c:pt idx="71">
                  <c:v>0.26</c:v>
                </c:pt>
                <c:pt idx="72">
                  <c:v>0.24</c:v>
                </c:pt>
                <c:pt idx="73">
                  <c:v>0.22</c:v>
                </c:pt>
                <c:pt idx="74">
                  <c:v>0.23</c:v>
                </c:pt>
                <c:pt idx="75">
                  <c:v>0.22</c:v>
                </c:pt>
                <c:pt idx="76">
                  <c:v>0.25</c:v>
                </c:pt>
                <c:pt idx="77">
                  <c:v>0.4</c:v>
                </c:pt>
                <c:pt idx="78">
                  <c:v>0.45</c:v>
                </c:pt>
                <c:pt idx="79">
                  <c:v>0.45</c:v>
                </c:pt>
                <c:pt idx="80">
                  <c:v>0.42</c:v>
                </c:pt>
                <c:pt idx="81">
                  <c:v>0.36</c:v>
                </c:pt>
                <c:pt idx="82">
                  <c:v>0.34</c:v>
                </c:pt>
                <c:pt idx="83">
                  <c:v>0.35</c:v>
                </c:pt>
                <c:pt idx="84">
                  <c:v>0.34</c:v>
                </c:pt>
                <c:pt idx="85">
                  <c:v>0.35</c:v>
                </c:pt>
                <c:pt idx="86">
                  <c:v>0.35</c:v>
                </c:pt>
                <c:pt idx="87">
                  <c:v>0.35</c:v>
                </c:pt>
                <c:pt idx="88">
                  <c:v>0.33</c:v>
                </c:pt>
                <c:pt idx="89">
                  <c:v>0.31</c:v>
                </c:pt>
                <c:pt idx="90">
                  <c:v>0.32</c:v>
                </c:pt>
                <c:pt idx="91">
                  <c:v>0.31</c:v>
                </c:pt>
                <c:pt idx="92">
                  <c:v>0.28999999999999998</c:v>
                </c:pt>
                <c:pt idx="93">
                  <c:v>0.31</c:v>
                </c:pt>
                <c:pt idx="94">
                  <c:v>0.3</c:v>
                </c:pt>
                <c:pt idx="95">
                  <c:v>0.28999999999999998</c:v>
                </c:pt>
                <c:pt idx="96">
                  <c:v>0.28999999999999998</c:v>
                </c:pt>
                <c:pt idx="97">
                  <c:v>0.25</c:v>
                </c:pt>
                <c:pt idx="98">
                  <c:v>0.27</c:v>
                </c:pt>
                <c:pt idx="99">
                  <c:v>0.26</c:v>
                </c:pt>
                <c:pt idx="100">
                  <c:v>0.28000000000000003</c:v>
                </c:pt>
                <c:pt idx="101">
                  <c:v>0.33</c:v>
                </c:pt>
                <c:pt idx="102">
                  <c:v>0.42</c:v>
                </c:pt>
                <c:pt idx="103">
                  <c:v>0.39</c:v>
                </c:pt>
                <c:pt idx="104">
                  <c:v>0.35</c:v>
                </c:pt>
                <c:pt idx="105">
                  <c:v>0.32</c:v>
                </c:pt>
                <c:pt idx="106">
                  <c:v>0.32</c:v>
                </c:pt>
                <c:pt idx="107">
                  <c:v>0.32</c:v>
                </c:pt>
                <c:pt idx="108">
                  <c:v>0.37</c:v>
                </c:pt>
                <c:pt idx="109">
                  <c:v>0.4</c:v>
                </c:pt>
                <c:pt idx="110">
                  <c:v>0.39</c:v>
                </c:pt>
                <c:pt idx="111">
                  <c:v>0.35</c:v>
                </c:pt>
                <c:pt idx="112">
                  <c:v>0.36</c:v>
                </c:pt>
                <c:pt idx="113">
                  <c:v>0.39</c:v>
                </c:pt>
                <c:pt idx="114">
                  <c:v>0.5</c:v>
                </c:pt>
                <c:pt idx="115">
                  <c:v>0.5</c:v>
                </c:pt>
                <c:pt idx="116">
                  <c:v>0.43</c:v>
                </c:pt>
                <c:pt idx="117">
                  <c:v>0.41</c:v>
                </c:pt>
                <c:pt idx="118">
                  <c:v>0.36</c:v>
                </c:pt>
                <c:pt idx="119">
                  <c:v>0.38</c:v>
                </c:pt>
                <c:pt idx="120">
                  <c:v>0.37</c:v>
                </c:pt>
                <c:pt idx="121">
                  <c:v>0.33</c:v>
                </c:pt>
                <c:pt idx="122">
                  <c:v>0.34</c:v>
                </c:pt>
                <c:pt idx="123">
                  <c:v>0.38</c:v>
                </c:pt>
                <c:pt idx="124">
                  <c:v>0.57999999999999996</c:v>
                </c:pt>
                <c:pt idx="125">
                  <c:v>0.5</c:v>
                </c:pt>
                <c:pt idx="126">
                  <c:v>0.41</c:v>
                </c:pt>
                <c:pt idx="127">
                  <c:v>0.33</c:v>
                </c:pt>
                <c:pt idx="128">
                  <c:v>0.34</c:v>
                </c:pt>
                <c:pt idx="129">
                  <c:v>0.33</c:v>
                </c:pt>
                <c:pt idx="130">
                  <c:v>0.28000000000000003</c:v>
                </c:pt>
                <c:pt idx="131">
                  <c:v>0.26</c:v>
                </c:pt>
                <c:pt idx="132">
                  <c:v>0.26</c:v>
                </c:pt>
                <c:pt idx="133">
                  <c:v>0.26</c:v>
                </c:pt>
                <c:pt idx="134">
                  <c:v>0.26</c:v>
                </c:pt>
                <c:pt idx="135">
                  <c:v>0.25</c:v>
                </c:pt>
                <c:pt idx="136">
                  <c:v>0.26</c:v>
                </c:pt>
                <c:pt idx="137">
                  <c:v>0.37</c:v>
                </c:pt>
                <c:pt idx="138">
                  <c:v>0.59</c:v>
                </c:pt>
                <c:pt idx="139">
                  <c:v>0.59</c:v>
                </c:pt>
                <c:pt idx="140">
                  <c:v>0.46</c:v>
                </c:pt>
                <c:pt idx="141">
                  <c:v>0.52</c:v>
                </c:pt>
                <c:pt idx="142">
                  <c:v>0.45</c:v>
                </c:pt>
                <c:pt idx="143">
                  <c:v>0.37</c:v>
                </c:pt>
                <c:pt idx="144">
                  <c:v>0.38</c:v>
                </c:pt>
                <c:pt idx="145">
                  <c:v>0.44</c:v>
                </c:pt>
                <c:pt idx="146">
                  <c:v>0.43</c:v>
                </c:pt>
                <c:pt idx="147">
                  <c:v>0.5</c:v>
                </c:pt>
                <c:pt idx="148">
                  <c:v>0.49</c:v>
                </c:pt>
                <c:pt idx="149">
                  <c:v>0.48</c:v>
                </c:pt>
                <c:pt idx="150">
                  <c:v>0.33</c:v>
                </c:pt>
                <c:pt idx="151">
                  <c:v>0.3</c:v>
                </c:pt>
                <c:pt idx="152">
                  <c:v>0.31</c:v>
                </c:pt>
                <c:pt idx="153">
                  <c:v>0.28000000000000003</c:v>
                </c:pt>
                <c:pt idx="154">
                  <c:v>0.27</c:v>
                </c:pt>
                <c:pt idx="155">
                  <c:v>0.25</c:v>
                </c:pt>
                <c:pt idx="156">
                  <c:v>0.24</c:v>
                </c:pt>
                <c:pt idx="157">
                  <c:v>0.23</c:v>
                </c:pt>
                <c:pt idx="158">
                  <c:v>0.23</c:v>
                </c:pt>
                <c:pt idx="159">
                  <c:v>0.23</c:v>
                </c:pt>
                <c:pt idx="160">
                  <c:v>0.23</c:v>
                </c:pt>
                <c:pt idx="161">
                  <c:v>0.22</c:v>
                </c:pt>
                <c:pt idx="162">
                  <c:v>0.22</c:v>
                </c:pt>
                <c:pt idx="163">
                  <c:v>0.23</c:v>
                </c:pt>
                <c:pt idx="164">
                  <c:v>0.23</c:v>
                </c:pt>
                <c:pt idx="165">
                  <c:v>0.23</c:v>
                </c:pt>
                <c:pt idx="166">
                  <c:v>0.26</c:v>
                </c:pt>
                <c:pt idx="167">
                  <c:v>0.22</c:v>
                </c:pt>
                <c:pt idx="168">
                  <c:v>0.21</c:v>
                </c:pt>
                <c:pt idx="169">
                  <c:v>0.19</c:v>
                </c:pt>
                <c:pt idx="170">
                  <c:v>0.2</c:v>
                </c:pt>
                <c:pt idx="171">
                  <c:v>0.19</c:v>
                </c:pt>
                <c:pt idx="172">
                  <c:v>0.19</c:v>
                </c:pt>
                <c:pt idx="173">
                  <c:v>0.18</c:v>
                </c:pt>
                <c:pt idx="174">
                  <c:v>0.18</c:v>
                </c:pt>
                <c:pt idx="175">
                  <c:v>0.18</c:v>
                </c:pt>
                <c:pt idx="176">
                  <c:v>0.19</c:v>
                </c:pt>
                <c:pt idx="177">
                  <c:v>0.19</c:v>
                </c:pt>
                <c:pt idx="178">
                  <c:v>0.2</c:v>
                </c:pt>
                <c:pt idx="179">
                  <c:v>0.2</c:v>
                </c:pt>
                <c:pt idx="180">
                  <c:v>0.21</c:v>
                </c:pt>
                <c:pt idx="181">
                  <c:v>0.22</c:v>
                </c:pt>
                <c:pt idx="182">
                  <c:v>0.18</c:v>
                </c:pt>
                <c:pt idx="183">
                  <c:v>0.18</c:v>
                </c:pt>
                <c:pt idx="184">
                  <c:v>0.19</c:v>
                </c:pt>
                <c:pt idx="185">
                  <c:v>0.18</c:v>
                </c:pt>
                <c:pt idx="186">
                  <c:v>0.19</c:v>
                </c:pt>
                <c:pt idx="187">
                  <c:v>0.19</c:v>
                </c:pt>
                <c:pt idx="188">
                  <c:v>0.17</c:v>
                </c:pt>
                <c:pt idx="189">
                  <c:v>0.16</c:v>
                </c:pt>
                <c:pt idx="190">
                  <c:v>0.17</c:v>
                </c:pt>
                <c:pt idx="191">
                  <c:v>0.16</c:v>
                </c:pt>
                <c:pt idx="192">
                  <c:v>0.15</c:v>
                </c:pt>
                <c:pt idx="193">
                  <c:v>0.15</c:v>
                </c:pt>
                <c:pt idx="194">
                  <c:v>0.15</c:v>
                </c:pt>
                <c:pt idx="195">
                  <c:v>0.15</c:v>
                </c:pt>
                <c:pt idx="196">
                  <c:v>0.15</c:v>
                </c:pt>
                <c:pt idx="197">
                  <c:v>0.15</c:v>
                </c:pt>
                <c:pt idx="198">
                  <c:v>0.15</c:v>
                </c:pt>
                <c:pt idx="199">
                  <c:v>0.16</c:v>
                </c:pt>
                <c:pt idx="200">
                  <c:v>0.16</c:v>
                </c:pt>
                <c:pt idx="201">
                  <c:v>0.16</c:v>
                </c:pt>
                <c:pt idx="202">
                  <c:v>0.18</c:v>
                </c:pt>
                <c:pt idx="203">
                  <c:v>0.17</c:v>
                </c:pt>
                <c:pt idx="204">
                  <c:v>0.17</c:v>
                </c:pt>
                <c:pt idx="205">
                  <c:v>0.18</c:v>
                </c:pt>
                <c:pt idx="206">
                  <c:v>0.17</c:v>
                </c:pt>
                <c:pt idx="207">
                  <c:v>0.17</c:v>
                </c:pt>
                <c:pt idx="208">
                  <c:v>0.17</c:v>
                </c:pt>
                <c:pt idx="209">
                  <c:v>0.19</c:v>
                </c:pt>
                <c:pt idx="210">
                  <c:v>0.25</c:v>
                </c:pt>
                <c:pt idx="211">
                  <c:v>0.3</c:v>
                </c:pt>
                <c:pt idx="212">
                  <c:v>0.26</c:v>
                </c:pt>
                <c:pt idx="213">
                  <c:v>0.27</c:v>
                </c:pt>
                <c:pt idx="214">
                  <c:v>0.23</c:v>
                </c:pt>
                <c:pt idx="215">
                  <c:v>0.23</c:v>
                </c:pt>
                <c:pt idx="216">
                  <c:v>0.19</c:v>
                </c:pt>
                <c:pt idx="217">
                  <c:v>0.18</c:v>
                </c:pt>
                <c:pt idx="218">
                  <c:v>0.18</c:v>
                </c:pt>
                <c:pt idx="219">
                  <c:v>0.2</c:v>
                </c:pt>
                <c:pt idx="220">
                  <c:v>0.21</c:v>
                </c:pt>
                <c:pt idx="221">
                  <c:v>0.19</c:v>
                </c:pt>
                <c:pt idx="222">
                  <c:v>0.2</c:v>
                </c:pt>
                <c:pt idx="223">
                  <c:v>0.18</c:v>
                </c:pt>
                <c:pt idx="224">
                  <c:v>0.19</c:v>
                </c:pt>
                <c:pt idx="225">
                  <c:v>0.18</c:v>
                </c:pt>
                <c:pt idx="226">
                  <c:v>0.19</c:v>
                </c:pt>
                <c:pt idx="227">
                  <c:v>0.19</c:v>
                </c:pt>
                <c:pt idx="228">
                  <c:v>0.19</c:v>
                </c:pt>
                <c:pt idx="229">
                  <c:v>0.2</c:v>
                </c:pt>
                <c:pt idx="230">
                  <c:v>0.2</c:v>
                </c:pt>
                <c:pt idx="231">
                  <c:v>0.21</c:v>
                </c:pt>
                <c:pt idx="232">
                  <c:v>0.21</c:v>
                </c:pt>
                <c:pt idx="233">
                  <c:v>0.3</c:v>
                </c:pt>
                <c:pt idx="234">
                  <c:v>0.28000000000000003</c:v>
                </c:pt>
                <c:pt idx="235">
                  <c:v>0.33</c:v>
                </c:pt>
                <c:pt idx="236">
                  <c:v>0.33</c:v>
                </c:pt>
                <c:pt idx="237">
                  <c:v>0.28000000000000003</c:v>
                </c:pt>
                <c:pt idx="238">
                  <c:v>0.28000000000000003</c:v>
                </c:pt>
                <c:pt idx="239">
                  <c:v>0.26</c:v>
                </c:pt>
                <c:pt idx="240">
                  <c:v>0.24</c:v>
                </c:pt>
                <c:pt idx="241">
                  <c:v>0.21</c:v>
                </c:pt>
                <c:pt idx="242">
                  <c:v>0.3</c:v>
                </c:pt>
                <c:pt idx="243">
                  <c:v>0.44</c:v>
                </c:pt>
                <c:pt idx="244">
                  <c:v>0.44</c:v>
                </c:pt>
                <c:pt idx="245">
                  <c:v>0.33</c:v>
                </c:pt>
                <c:pt idx="246">
                  <c:v>0.38</c:v>
                </c:pt>
                <c:pt idx="247">
                  <c:v>0.31</c:v>
                </c:pt>
                <c:pt idx="248">
                  <c:v>0.28000000000000003</c:v>
                </c:pt>
                <c:pt idx="249">
                  <c:v>0.27</c:v>
                </c:pt>
                <c:pt idx="250">
                  <c:v>0.27</c:v>
                </c:pt>
                <c:pt idx="251">
                  <c:v>0.28000000000000003</c:v>
                </c:pt>
                <c:pt idx="252">
                  <c:v>0.24</c:v>
                </c:pt>
                <c:pt idx="253">
                  <c:v>0.26</c:v>
                </c:pt>
                <c:pt idx="254">
                  <c:v>0.27</c:v>
                </c:pt>
                <c:pt idx="255">
                  <c:v>0.27</c:v>
                </c:pt>
                <c:pt idx="256">
                  <c:v>0.3</c:v>
                </c:pt>
                <c:pt idx="257">
                  <c:v>0.33</c:v>
                </c:pt>
                <c:pt idx="258">
                  <c:v>0.23</c:v>
                </c:pt>
                <c:pt idx="259">
                  <c:v>0.22</c:v>
                </c:pt>
                <c:pt idx="260">
                  <c:v>0.23</c:v>
                </c:pt>
                <c:pt idx="261">
                  <c:v>0.21</c:v>
                </c:pt>
                <c:pt idx="262">
                  <c:v>0.2</c:v>
                </c:pt>
                <c:pt idx="263">
                  <c:v>0.2</c:v>
                </c:pt>
                <c:pt idx="264">
                  <c:v>0.2</c:v>
                </c:pt>
                <c:pt idx="265">
                  <c:v>0.26</c:v>
                </c:pt>
                <c:pt idx="266">
                  <c:v>0.38</c:v>
                </c:pt>
                <c:pt idx="267">
                  <c:v>0.38</c:v>
                </c:pt>
                <c:pt idx="268">
                  <c:v>0.34</c:v>
                </c:pt>
                <c:pt idx="269">
                  <c:v>0.28000000000000003</c:v>
                </c:pt>
                <c:pt idx="270">
                  <c:v>0.28000000000000003</c:v>
                </c:pt>
                <c:pt idx="271">
                  <c:v>0.27</c:v>
                </c:pt>
                <c:pt idx="272">
                  <c:v>0.26</c:v>
                </c:pt>
                <c:pt idx="273">
                  <c:v>0.26</c:v>
                </c:pt>
                <c:pt idx="274">
                  <c:v>0.27</c:v>
                </c:pt>
                <c:pt idx="275">
                  <c:v>0.25</c:v>
                </c:pt>
                <c:pt idx="276">
                  <c:v>0.3</c:v>
                </c:pt>
                <c:pt idx="277">
                  <c:v>0.24</c:v>
                </c:pt>
                <c:pt idx="278">
                  <c:v>0.25</c:v>
                </c:pt>
                <c:pt idx="279">
                  <c:v>0.28000000000000003</c:v>
                </c:pt>
                <c:pt idx="280">
                  <c:v>0.32</c:v>
                </c:pt>
                <c:pt idx="281">
                  <c:v>0.27</c:v>
                </c:pt>
                <c:pt idx="282">
                  <c:v>0.28000000000000003</c:v>
                </c:pt>
                <c:pt idx="283">
                  <c:v>0.28000000000000003</c:v>
                </c:pt>
                <c:pt idx="284">
                  <c:v>0.32</c:v>
                </c:pt>
                <c:pt idx="285">
                  <c:v>0.26</c:v>
                </c:pt>
                <c:pt idx="286">
                  <c:v>0.26</c:v>
                </c:pt>
                <c:pt idx="287">
                  <c:v>0.26</c:v>
                </c:pt>
                <c:pt idx="288">
                  <c:v>0.26</c:v>
                </c:pt>
                <c:pt idx="289">
                  <c:v>0.25</c:v>
                </c:pt>
                <c:pt idx="290">
                  <c:v>0.25</c:v>
                </c:pt>
                <c:pt idx="291">
                  <c:v>0.27</c:v>
                </c:pt>
                <c:pt idx="292">
                  <c:v>0.26</c:v>
                </c:pt>
                <c:pt idx="293">
                  <c:v>0.28999999999999998</c:v>
                </c:pt>
                <c:pt idx="294">
                  <c:v>0.28999999999999998</c:v>
                </c:pt>
                <c:pt idx="295">
                  <c:v>0.27</c:v>
                </c:pt>
                <c:pt idx="296">
                  <c:v>0.28000000000000003</c:v>
                </c:pt>
                <c:pt idx="297">
                  <c:v>0.27</c:v>
                </c:pt>
                <c:pt idx="298">
                  <c:v>0.25</c:v>
                </c:pt>
                <c:pt idx="299">
                  <c:v>0.25</c:v>
                </c:pt>
                <c:pt idx="300">
                  <c:v>0.26</c:v>
                </c:pt>
                <c:pt idx="301">
                  <c:v>0.27</c:v>
                </c:pt>
                <c:pt idx="302">
                  <c:v>0.27</c:v>
                </c:pt>
                <c:pt idx="303">
                  <c:v>0.23</c:v>
                </c:pt>
                <c:pt idx="304">
                  <c:v>0.24</c:v>
                </c:pt>
                <c:pt idx="305">
                  <c:v>0.23</c:v>
                </c:pt>
                <c:pt idx="306">
                  <c:v>0.22</c:v>
                </c:pt>
                <c:pt idx="307">
                  <c:v>0.2</c:v>
                </c:pt>
                <c:pt idx="308">
                  <c:v>0.2</c:v>
                </c:pt>
                <c:pt idx="309">
                  <c:v>0.21</c:v>
                </c:pt>
                <c:pt idx="310">
                  <c:v>0.2</c:v>
                </c:pt>
                <c:pt idx="311">
                  <c:v>0.19</c:v>
                </c:pt>
                <c:pt idx="312">
                  <c:v>0.2</c:v>
                </c:pt>
                <c:pt idx="313">
                  <c:v>0.21</c:v>
                </c:pt>
                <c:pt idx="314">
                  <c:v>0.27</c:v>
                </c:pt>
                <c:pt idx="315">
                  <c:v>0.26</c:v>
                </c:pt>
                <c:pt idx="316">
                  <c:v>0.24</c:v>
                </c:pt>
                <c:pt idx="317">
                  <c:v>0.21</c:v>
                </c:pt>
                <c:pt idx="318">
                  <c:v>0.2</c:v>
                </c:pt>
                <c:pt idx="319">
                  <c:v>0.22</c:v>
                </c:pt>
                <c:pt idx="320">
                  <c:v>0.23</c:v>
                </c:pt>
                <c:pt idx="321">
                  <c:v>0.23</c:v>
                </c:pt>
                <c:pt idx="322">
                  <c:v>0.21</c:v>
                </c:pt>
                <c:pt idx="323">
                  <c:v>0.21</c:v>
                </c:pt>
                <c:pt idx="324">
                  <c:v>0.2</c:v>
                </c:pt>
                <c:pt idx="325">
                  <c:v>0.19</c:v>
                </c:pt>
                <c:pt idx="326">
                  <c:v>0.2</c:v>
                </c:pt>
                <c:pt idx="327">
                  <c:v>0.21</c:v>
                </c:pt>
                <c:pt idx="328">
                  <c:v>0.2</c:v>
                </c:pt>
                <c:pt idx="329">
                  <c:v>0.23</c:v>
                </c:pt>
                <c:pt idx="330">
                  <c:v>0.22</c:v>
                </c:pt>
                <c:pt idx="331">
                  <c:v>0.21</c:v>
                </c:pt>
                <c:pt idx="332">
                  <c:v>0.18</c:v>
                </c:pt>
                <c:pt idx="333">
                  <c:v>0.2</c:v>
                </c:pt>
                <c:pt idx="334">
                  <c:v>0.17</c:v>
                </c:pt>
                <c:pt idx="335">
                  <c:v>0.17</c:v>
                </c:pt>
                <c:pt idx="336">
                  <c:v>0.16</c:v>
                </c:pt>
                <c:pt idx="337">
                  <c:v>0.16</c:v>
                </c:pt>
                <c:pt idx="338">
                  <c:v>0.17</c:v>
                </c:pt>
                <c:pt idx="339">
                  <c:v>0.18</c:v>
                </c:pt>
                <c:pt idx="340">
                  <c:v>0.2</c:v>
                </c:pt>
                <c:pt idx="341">
                  <c:v>0.22</c:v>
                </c:pt>
                <c:pt idx="342">
                  <c:v>0.22</c:v>
                </c:pt>
                <c:pt idx="343">
                  <c:v>0.2</c:v>
                </c:pt>
                <c:pt idx="344">
                  <c:v>0.2</c:v>
                </c:pt>
                <c:pt idx="345">
                  <c:v>0.19</c:v>
                </c:pt>
                <c:pt idx="346">
                  <c:v>0.18</c:v>
                </c:pt>
                <c:pt idx="347">
                  <c:v>0.18</c:v>
                </c:pt>
                <c:pt idx="348">
                  <c:v>0.17</c:v>
                </c:pt>
                <c:pt idx="349">
                  <c:v>0.2</c:v>
                </c:pt>
                <c:pt idx="350">
                  <c:v>0.22</c:v>
                </c:pt>
                <c:pt idx="351">
                  <c:v>0.28000000000000003</c:v>
                </c:pt>
                <c:pt idx="352">
                  <c:v>0.35</c:v>
                </c:pt>
                <c:pt idx="353">
                  <c:v>0.43</c:v>
                </c:pt>
                <c:pt idx="354">
                  <c:v>0.36</c:v>
                </c:pt>
                <c:pt idx="355">
                  <c:v>0.22</c:v>
                </c:pt>
                <c:pt idx="356">
                  <c:v>0.21</c:v>
                </c:pt>
                <c:pt idx="357">
                  <c:v>0.2</c:v>
                </c:pt>
                <c:pt idx="358">
                  <c:v>0.2</c:v>
                </c:pt>
                <c:pt idx="359">
                  <c:v>0.22</c:v>
                </c:pt>
                <c:pt idx="360">
                  <c:v>0.23</c:v>
                </c:pt>
                <c:pt idx="361">
                  <c:v>0.39</c:v>
                </c:pt>
                <c:pt idx="362">
                  <c:v>0.33</c:v>
                </c:pt>
                <c:pt idx="363">
                  <c:v>0.33</c:v>
                </c:pt>
                <c:pt idx="364">
                  <c:v>0.26</c:v>
                </c:pt>
                <c:pt idx="365">
                  <c:v>0.28999999999999998</c:v>
                </c:pt>
                <c:pt idx="366">
                  <c:v>0.28999999999999998</c:v>
                </c:pt>
                <c:pt idx="367">
                  <c:v>0.27</c:v>
                </c:pt>
                <c:pt idx="368">
                  <c:v>0.27</c:v>
                </c:pt>
                <c:pt idx="369">
                  <c:v>0.24</c:v>
                </c:pt>
                <c:pt idx="370">
                  <c:v>0.25</c:v>
                </c:pt>
                <c:pt idx="371">
                  <c:v>0.23</c:v>
                </c:pt>
                <c:pt idx="372">
                  <c:v>0.23</c:v>
                </c:pt>
                <c:pt idx="373">
                  <c:v>0.23</c:v>
                </c:pt>
                <c:pt idx="374">
                  <c:v>0.23</c:v>
                </c:pt>
                <c:pt idx="375">
                  <c:v>0.23</c:v>
                </c:pt>
                <c:pt idx="376">
                  <c:v>0.24</c:v>
                </c:pt>
                <c:pt idx="377">
                  <c:v>0.26</c:v>
                </c:pt>
                <c:pt idx="378">
                  <c:v>0.26</c:v>
                </c:pt>
                <c:pt idx="379">
                  <c:v>0.26</c:v>
                </c:pt>
                <c:pt idx="380">
                  <c:v>0.27</c:v>
                </c:pt>
                <c:pt idx="381">
                  <c:v>0.24</c:v>
                </c:pt>
                <c:pt idx="382">
                  <c:v>0.2</c:v>
                </c:pt>
                <c:pt idx="383">
                  <c:v>0.2</c:v>
                </c:pt>
                <c:pt idx="384">
                  <c:v>0.22</c:v>
                </c:pt>
                <c:pt idx="385">
                  <c:v>0.26</c:v>
                </c:pt>
                <c:pt idx="386">
                  <c:v>0.28999999999999998</c:v>
                </c:pt>
                <c:pt idx="387">
                  <c:v>0.28000000000000003</c:v>
                </c:pt>
                <c:pt idx="388">
                  <c:v>0.27</c:v>
                </c:pt>
                <c:pt idx="389">
                  <c:v>0.24</c:v>
                </c:pt>
                <c:pt idx="390">
                  <c:v>0.24</c:v>
                </c:pt>
                <c:pt idx="391">
                  <c:v>0.24</c:v>
                </c:pt>
                <c:pt idx="392">
                  <c:v>0.31</c:v>
                </c:pt>
                <c:pt idx="393">
                  <c:v>0.33</c:v>
                </c:pt>
                <c:pt idx="394">
                  <c:v>0.31</c:v>
                </c:pt>
                <c:pt idx="395">
                  <c:v>0.32</c:v>
                </c:pt>
                <c:pt idx="396">
                  <c:v>0.3</c:v>
                </c:pt>
                <c:pt idx="397">
                  <c:v>0.32</c:v>
                </c:pt>
                <c:pt idx="398">
                  <c:v>0.33</c:v>
                </c:pt>
                <c:pt idx="399">
                  <c:v>0.34</c:v>
                </c:pt>
                <c:pt idx="400">
                  <c:v>0.31</c:v>
                </c:pt>
                <c:pt idx="401">
                  <c:v>0.3</c:v>
                </c:pt>
                <c:pt idx="402">
                  <c:v>0.3</c:v>
                </c:pt>
                <c:pt idx="403">
                  <c:v>0.31</c:v>
                </c:pt>
                <c:pt idx="404">
                  <c:v>0.26</c:v>
                </c:pt>
                <c:pt idx="405">
                  <c:v>0.25</c:v>
                </c:pt>
                <c:pt idx="406">
                  <c:v>0.27</c:v>
                </c:pt>
                <c:pt idx="407">
                  <c:v>0.26</c:v>
                </c:pt>
                <c:pt idx="408">
                  <c:v>0.24</c:v>
                </c:pt>
                <c:pt idx="409">
                  <c:v>0.44</c:v>
                </c:pt>
                <c:pt idx="410">
                  <c:v>0.31</c:v>
                </c:pt>
                <c:pt idx="411">
                  <c:v>0.28000000000000003</c:v>
                </c:pt>
                <c:pt idx="412">
                  <c:v>0.27</c:v>
                </c:pt>
                <c:pt idx="413">
                  <c:v>0.26</c:v>
                </c:pt>
                <c:pt idx="414">
                  <c:v>0.26</c:v>
                </c:pt>
                <c:pt idx="415">
                  <c:v>0.25</c:v>
                </c:pt>
                <c:pt idx="416">
                  <c:v>0.25</c:v>
                </c:pt>
                <c:pt idx="417">
                  <c:v>0.24</c:v>
                </c:pt>
                <c:pt idx="418">
                  <c:v>0.26</c:v>
                </c:pt>
                <c:pt idx="419">
                  <c:v>0.24</c:v>
                </c:pt>
                <c:pt idx="420">
                  <c:v>0.27</c:v>
                </c:pt>
                <c:pt idx="421">
                  <c:v>0.33</c:v>
                </c:pt>
                <c:pt idx="422">
                  <c:v>0.39</c:v>
                </c:pt>
                <c:pt idx="423">
                  <c:v>0.38</c:v>
                </c:pt>
                <c:pt idx="424">
                  <c:v>0.34</c:v>
                </c:pt>
                <c:pt idx="425">
                  <c:v>0.3</c:v>
                </c:pt>
                <c:pt idx="426">
                  <c:v>0.31</c:v>
                </c:pt>
                <c:pt idx="427">
                  <c:v>0.3</c:v>
                </c:pt>
                <c:pt idx="428">
                  <c:v>0.28000000000000003</c:v>
                </c:pt>
                <c:pt idx="429">
                  <c:v>0.26</c:v>
                </c:pt>
                <c:pt idx="430">
                  <c:v>0.28999999999999998</c:v>
                </c:pt>
                <c:pt idx="431">
                  <c:v>0.38</c:v>
                </c:pt>
                <c:pt idx="432">
                  <c:v>0.62</c:v>
                </c:pt>
                <c:pt idx="433">
                  <c:v>0.5</c:v>
                </c:pt>
                <c:pt idx="434">
                  <c:v>0.34</c:v>
                </c:pt>
                <c:pt idx="435">
                  <c:v>0.31</c:v>
                </c:pt>
                <c:pt idx="436">
                  <c:v>0.3</c:v>
                </c:pt>
                <c:pt idx="437">
                  <c:v>0.28999999999999998</c:v>
                </c:pt>
                <c:pt idx="438">
                  <c:v>0.28000000000000003</c:v>
                </c:pt>
                <c:pt idx="439">
                  <c:v>0.27</c:v>
                </c:pt>
                <c:pt idx="440">
                  <c:v>0.25</c:v>
                </c:pt>
                <c:pt idx="441">
                  <c:v>0.25</c:v>
                </c:pt>
                <c:pt idx="442">
                  <c:v>0.25</c:v>
                </c:pt>
                <c:pt idx="443">
                  <c:v>0.27</c:v>
                </c:pt>
                <c:pt idx="444">
                  <c:v>0.25</c:v>
                </c:pt>
                <c:pt idx="445">
                  <c:v>0.32</c:v>
                </c:pt>
                <c:pt idx="446">
                  <c:v>0.36</c:v>
                </c:pt>
                <c:pt idx="447">
                  <c:v>0.39</c:v>
                </c:pt>
                <c:pt idx="448">
                  <c:v>0.41</c:v>
                </c:pt>
                <c:pt idx="449">
                  <c:v>0.37</c:v>
                </c:pt>
                <c:pt idx="450">
                  <c:v>0.32</c:v>
                </c:pt>
                <c:pt idx="451">
                  <c:v>0.31</c:v>
                </c:pt>
                <c:pt idx="452">
                  <c:v>0.28999999999999998</c:v>
                </c:pt>
                <c:pt idx="453">
                  <c:v>0.3</c:v>
                </c:pt>
                <c:pt idx="454">
                  <c:v>0.28999999999999998</c:v>
                </c:pt>
                <c:pt idx="455">
                  <c:v>0.28000000000000003</c:v>
                </c:pt>
                <c:pt idx="456">
                  <c:v>0.37</c:v>
                </c:pt>
                <c:pt idx="457">
                  <c:v>0.37</c:v>
                </c:pt>
                <c:pt idx="458">
                  <c:v>0.34</c:v>
                </c:pt>
                <c:pt idx="459">
                  <c:v>0.35</c:v>
                </c:pt>
                <c:pt idx="460">
                  <c:v>0.35</c:v>
                </c:pt>
                <c:pt idx="461">
                  <c:v>0.33</c:v>
                </c:pt>
                <c:pt idx="462">
                  <c:v>0.3</c:v>
                </c:pt>
                <c:pt idx="463">
                  <c:v>0.3</c:v>
                </c:pt>
                <c:pt idx="464">
                  <c:v>0.28999999999999998</c:v>
                </c:pt>
                <c:pt idx="465">
                  <c:v>0.31</c:v>
                </c:pt>
                <c:pt idx="466">
                  <c:v>0.27</c:v>
                </c:pt>
                <c:pt idx="467">
                  <c:v>0.25</c:v>
                </c:pt>
                <c:pt idx="468">
                  <c:v>0.31</c:v>
                </c:pt>
                <c:pt idx="469">
                  <c:v>0.32</c:v>
                </c:pt>
                <c:pt idx="470">
                  <c:v>0.26</c:v>
                </c:pt>
                <c:pt idx="471">
                  <c:v>0.25</c:v>
                </c:pt>
                <c:pt idx="472">
                  <c:v>0.33</c:v>
                </c:pt>
                <c:pt idx="473">
                  <c:v>0.27</c:v>
                </c:pt>
                <c:pt idx="474">
                  <c:v>0.23</c:v>
                </c:pt>
                <c:pt idx="475">
                  <c:v>0.22</c:v>
                </c:pt>
                <c:pt idx="476">
                  <c:v>0.23</c:v>
                </c:pt>
                <c:pt idx="477">
                  <c:v>0.25</c:v>
                </c:pt>
                <c:pt idx="478">
                  <c:v>0.21</c:v>
                </c:pt>
                <c:pt idx="479">
                  <c:v>0.22</c:v>
                </c:pt>
                <c:pt idx="480">
                  <c:v>0.24</c:v>
                </c:pt>
                <c:pt idx="481">
                  <c:v>0.23</c:v>
                </c:pt>
                <c:pt idx="482">
                  <c:v>0.23</c:v>
                </c:pt>
                <c:pt idx="483">
                  <c:v>0.24</c:v>
                </c:pt>
                <c:pt idx="484">
                  <c:v>0.24</c:v>
                </c:pt>
                <c:pt idx="485">
                  <c:v>0.23</c:v>
                </c:pt>
                <c:pt idx="486">
                  <c:v>0.24</c:v>
                </c:pt>
                <c:pt idx="487">
                  <c:v>0.23</c:v>
                </c:pt>
                <c:pt idx="488">
                  <c:v>0.22</c:v>
                </c:pt>
                <c:pt idx="489">
                  <c:v>0.23</c:v>
                </c:pt>
                <c:pt idx="490">
                  <c:v>0.24</c:v>
                </c:pt>
                <c:pt idx="491">
                  <c:v>0.23</c:v>
                </c:pt>
                <c:pt idx="492">
                  <c:v>0.26</c:v>
                </c:pt>
                <c:pt idx="493">
                  <c:v>0.27</c:v>
                </c:pt>
                <c:pt idx="494">
                  <c:v>0.26</c:v>
                </c:pt>
                <c:pt idx="495">
                  <c:v>0.25</c:v>
                </c:pt>
                <c:pt idx="496">
                  <c:v>0.2</c:v>
                </c:pt>
                <c:pt idx="497">
                  <c:v>0.19</c:v>
                </c:pt>
                <c:pt idx="498">
                  <c:v>0.24</c:v>
                </c:pt>
                <c:pt idx="499">
                  <c:v>0.21</c:v>
                </c:pt>
                <c:pt idx="500">
                  <c:v>0.18</c:v>
                </c:pt>
                <c:pt idx="501">
                  <c:v>0.18</c:v>
                </c:pt>
                <c:pt idx="502">
                  <c:v>0.19</c:v>
                </c:pt>
                <c:pt idx="503">
                  <c:v>0.19</c:v>
                </c:pt>
                <c:pt idx="504">
                  <c:v>0.19</c:v>
                </c:pt>
                <c:pt idx="505">
                  <c:v>0.2</c:v>
                </c:pt>
                <c:pt idx="506">
                  <c:v>0.2</c:v>
                </c:pt>
                <c:pt idx="507">
                  <c:v>0.2</c:v>
                </c:pt>
                <c:pt idx="508">
                  <c:v>0.2</c:v>
                </c:pt>
                <c:pt idx="509">
                  <c:v>0.21</c:v>
                </c:pt>
                <c:pt idx="510">
                  <c:v>0.21</c:v>
                </c:pt>
                <c:pt idx="511">
                  <c:v>0.21</c:v>
                </c:pt>
                <c:pt idx="512">
                  <c:v>0.2</c:v>
                </c:pt>
                <c:pt idx="513">
                  <c:v>0.21</c:v>
                </c:pt>
                <c:pt idx="514">
                  <c:v>0.2</c:v>
                </c:pt>
                <c:pt idx="515">
                  <c:v>0.27</c:v>
                </c:pt>
                <c:pt idx="516">
                  <c:v>0.25</c:v>
                </c:pt>
                <c:pt idx="517">
                  <c:v>0.32</c:v>
                </c:pt>
                <c:pt idx="518">
                  <c:v>0.28000000000000003</c:v>
                </c:pt>
                <c:pt idx="519">
                  <c:v>0.28000000000000003</c:v>
                </c:pt>
                <c:pt idx="520">
                  <c:v>0.3</c:v>
                </c:pt>
                <c:pt idx="521">
                  <c:v>0.28000000000000003</c:v>
                </c:pt>
                <c:pt idx="522">
                  <c:v>0.24</c:v>
                </c:pt>
                <c:pt idx="523">
                  <c:v>0.22</c:v>
                </c:pt>
                <c:pt idx="524">
                  <c:v>0.21</c:v>
                </c:pt>
                <c:pt idx="525">
                  <c:v>0.22</c:v>
                </c:pt>
                <c:pt idx="526">
                  <c:v>0.25</c:v>
                </c:pt>
                <c:pt idx="527">
                  <c:v>0.34</c:v>
                </c:pt>
                <c:pt idx="528">
                  <c:v>0.37</c:v>
                </c:pt>
                <c:pt idx="529">
                  <c:v>0.3</c:v>
                </c:pt>
                <c:pt idx="530">
                  <c:v>0.26</c:v>
                </c:pt>
                <c:pt idx="531">
                  <c:v>0.25</c:v>
                </c:pt>
                <c:pt idx="532">
                  <c:v>0.26</c:v>
                </c:pt>
                <c:pt idx="533">
                  <c:v>0.24</c:v>
                </c:pt>
                <c:pt idx="534">
                  <c:v>0.24</c:v>
                </c:pt>
                <c:pt idx="535">
                  <c:v>0.23</c:v>
                </c:pt>
                <c:pt idx="536">
                  <c:v>0.23</c:v>
                </c:pt>
                <c:pt idx="537">
                  <c:v>0.26</c:v>
                </c:pt>
                <c:pt idx="538">
                  <c:v>0.22</c:v>
                </c:pt>
                <c:pt idx="539">
                  <c:v>0.21</c:v>
                </c:pt>
                <c:pt idx="540">
                  <c:v>0.25</c:v>
                </c:pt>
                <c:pt idx="541">
                  <c:v>0.31</c:v>
                </c:pt>
                <c:pt idx="542">
                  <c:v>0.31</c:v>
                </c:pt>
                <c:pt idx="543">
                  <c:v>0.34</c:v>
                </c:pt>
                <c:pt idx="544">
                  <c:v>0.35</c:v>
                </c:pt>
                <c:pt idx="545">
                  <c:v>0.38</c:v>
                </c:pt>
                <c:pt idx="546">
                  <c:v>0.34</c:v>
                </c:pt>
                <c:pt idx="547">
                  <c:v>0.31</c:v>
                </c:pt>
                <c:pt idx="548">
                  <c:v>0.24</c:v>
                </c:pt>
                <c:pt idx="549">
                  <c:v>0.25</c:v>
                </c:pt>
                <c:pt idx="550">
                  <c:v>0.31</c:v>
                </c:pt>
                <c:pt idx="551">
                  <c:v>0.36</c:v>
                </c:pt>
                <c:pt idx="552">
                  <c:v>0.38</c:v>
                </c:pt>
                <c:pt idx="553">
                  <c:v>0.33</c:v>
                </c:pt>
                <c:pt idx="554">
                  <c:v>0.32</c:v>
                </c:pt>
                <c:pt idx="555">
                  <c:v>0.32</c:v>
                </c:pt>
                <c:pt idx="556">
                  <c:v>0.28000000000000003</c:v>
                </c:pt>
                <c:pt idx="557">
                  <c:v>0.27</c:v>
                </c:pt>
                <c:pt idx="558">
                  <c:v>0.26</c:v>
                </c:pt>
                <c:pt idx="559">
                  <c:v>0.24</c:v>
                </c:pt>
                <c:pt idx="560">
                  <c:v>0.27</c:v>
                </c:pt>
                <c:pt idx="561">
                  <c:v>0.24</c:v>
                </c:pt>
                <c:pt idx="562">
                  <c:v>0.24</c:v>
                </c:pt>
                <c:pt idx="563">
                  <c:v>0.21</c:v>
                </c:pt>
                <c:pt idx="564">
                  <c:v>0.24</c:v>
                </c:pt>
                <c:pt idx="565">
                  <c:v>0.24</c:v>
                </c:pt>
                <c:pt idx="566">
                  <c:v>0.22</c:v>
                </c:pt>
                <c:pt idx="567">
                  <c:v>0.2</c:v>
                </c:pt>
                <c:pt idx="568">
                  <c:v>0.16</c:v>
                </c:pt>
                <c:pt idx="569">
                  <c:v>0.16</c:v>
                </c:pt>
                <c:pt idx="570">
                  <c:v>0.15</c:v>
                </c:pt>
                <c:pt idx="571">
                  <c:v>0.16</c:v>
                </c:pt>
                <c:pt idx="572">
                  <c:v>0.16</c:v>
                </c:pt>
                <c:pt idx="573">
                  <c:v>0.21</c:v>
                </c:pt>
                <c:pt idx="574">
                  <c:v>0.17</c:v>
                </c:pt>
                <c:pt idx="575">
                  <c:v>0.16</c:v>
                </c:pt>
                <c:pt idx="576">
                  <c:v>0.17</c:v>
                </c:pt>
                <c:pt idx="577">
                  <c:v>0.16</c:v>
                </c:pt>
                <c:pt idx="578">
                  <c:v>0.14000000000000001</c:v>
                </c:pt>
                <c:pt idx="579">
                  <c:v>0.15</c:v>
                </c:pt>
                <c:pt idx="580">
                  <c:v>0.16</c:v>
                </c:pt>
                <c:pt idx="581">
                  <c:v>0.17</c:v>
                </c:pt>
                <c:pt idx="582">
                  <c:v>0.16</c:v>
                </c:pt>
                <c:pt idx="583">
                  <c:v>0.15</c:v>
                </c:pt>
                <c:pt idx="584">
                  <c:v>0.17</c:v>
                </c:pt>
                <c:pt idx="585">
                  <c:v>0.14000000000000001</c:v>
                </c:pt>
                <c:pt idx="586">
                  <c:v>0.16</c:v>
                </c:pt>
                <c:pt idx="587">
                  <c:v>0.19</c:v>
                </c:pt>
                <c:pt idx="588">
                  <c:v>0.17</c:v>
                </c:pt>
                <c:pt idx="589">
                  <c:v>0.17</c:v>
                </c:pt>
                <c:pt idx="590">
                  <c:v>0.19</c:v>
                </c:pt>
                <c:pt idx="591">
                  <c:v>0.18</c:v>
                </c:pt>
                <c:pt idx="592">
                  <c:v>0.18</c:v>
                </c:pt>
                <c:pt idx="593">
                  <c:v>0.18</c:v>
                </c:pt>
                <c:pt idx="594">
                  <c:v>0.17</c:v>
                </c:pt>
                <c:pt idx="595">
                  <c:v>0.15</c:v>
                </c:pt>
                <c:pt idx="596">
                  <c:v>0.22</c:v>
                </c:pt>
                <c:pt idx="597">
                  <c:v>0.2</c:v>
                </c:pt>
                <c:pt idx="598">
                  <c:v>0.33</c:v>
                </c:pt>
                <c:pt idx="599">
                  <c:v>0.33</c:v>
                </c:pt>
                <c:pt idx="600">
                  <c:v>0.23</c:v>
                </c:pt>
                <c:pt idx="601">
                  <c:v>0.22</c:v>
                </c:pt>
                <c:pt idx="602">
                  <c:v>0.21</c:v>
                </c:pt>
                <c:pt idx="603">
                  <c:v>0.18</c:v>
                </c:pt>
                <c:pt idx="604">
                  <c:v>0.19</c:v>
                </c:pt>
                <c:pt idx="605">
                  <c:v>0.19</c:v>
                </c:pt>
                <c:pt idx="606">
                  <c:v>0.19</c:v>
                </c:pt>
                <c:pt idx="607">
                  <c:v>0.21</c:v>
                </c:pt>
                <c:pt idx="608">
                  <c:v>0.25</c:v>
                </c:pt>
                <c:pt idx="609">
                  <c:v>0.23</c:v>
                </c:pt>
                <c:pt idx="610">
                  <c:v>0.22</c:v>
                </c:pt>
                <c:pt idx="611">
                  <c:v>0.22</c:v>
                </c:pt>
                <c:pt idx="612">
                  <c:v>0.25</c:v>
                </c:pt>
                <c:pt idx="613">
                  <c:v>0.3</c:v>
                </c:pt>
                <c:pt idx="614">
                  <c:v>0.31</c:v>
                </c:pt>
                <c:pt idx="615">
                  <c:v>0.25</c:v>
                </c:pt>
                <c:pt idx="616">
                  <c:v>0.21</c:v>
                </c:pt>
                <c:pt idx="617">
                  <c:v>0.24</c:v>
                </c:pt>
                <c:pt idx="618">
                  <c:v>0.24</c:v>
                </c:pt>
                <c:pt idx="619">
                  <c:v>0.26</c:v>
                </c:pt>
                <c:pt idx="620">
                  <c:v>0.26</c:v>
                </c:pt>
                <c:pt idx="621">
                  <c:v>0.32</c:v>
                </c:pt>
                <c:pt idx="622">
                  <c:v>0.33</c:v>
                </c:pt>
                <c:pt idx="623">
                  <c:v>0.41</c:v>
                </c:pt>
                <c:pt idx="624">
                  <c:v>0.36</c:v>
                </c:pt>
                <c:pt idx="625">
                  <c:v>0.25</c:v>
                </c:pt>
                <c:pt idx="626">
                  <c:v>0.24</c:v>
                </c:pt>
                <c:pt idx="627">
                  <c:v>0.25</c:v>
                </c:pt>
                <c:pt idx="628">
                  <c:v>0.25</c:v>
                </c:pt>
                <c:pt idx="629">
                  <c:v>0.24</c:v>
                </c:pt>
                <c:pt idx="630">
                  <c:v>0.24</c:v>
                </c:pt>
                <c:pt idx="631">
                  <c:v>0.23</c:v>
                </c:pt>
                <c:pt idx="632">
                  <c:v>0.23</c:v>
                </c:pt>
                <c:pt idx="633">
                  <c:v>0.23</c:v>
                </c:pt>
                <c:pt idx="634">
                  <c:v>0.27</c:v>
                </c:pt>
                <c:pt idx="635">
                  <c:v>0.31</c:v>
                </c:pt>
                <c:pt idx="636">
                  <c:v>0.31</c:v>
                </c:pt>
                <c:pt idx="637">
                  <c:v>0.28000000000000003</c:v>
                </c:pt>
                <c:pt idx="638">
                  <c:v>0.26</c:v>
                </c:pt>
                <c:pt idx="639">
                  <c:v>0.26</c:v>
                </c:pt>
                <c:pt idx="640">
                  <c:v>0.28999999999999998</c:v>
                </c:pt>
                <c:pt idx="641">
                  <c:v>0.33</c:v>
                </c:pt>
                <c:pt idx="642">
                  <c:v>0.3</c:v>
                </c:pt>
                <c:pt idx="643">
                  <c:v>0.28000000000000003</c:v>
                </c:pt>
                <c:pt idx="644">
                  <c:v>0.36</c:v>
                </c:pt>
                <c:pt idx="645">
                  <c:v>0.38</c:v>
                </c:pt>
                <c:pt idx="646">
                  <c:v>0.27</c:v>
                </c:pt>
                <c:pt idx="647">
                  <c:v>0.28000000000000003</c:v>
                </c:pt>
                <c:pt idx="648">
                  <c:v>0.26</c:v>
                </c:pt>
                <c:pt idx="649">
                  <c:v>0.27</c:v>
                </c:pt>
                <c:pt idx="650">
                  <c:v>0.31</c:v>
                </c:pt>
                <c:pt idx="651">
                  <c:v>0.22</c:v>
                </c:pt>
                <c:pt idx="652">
                  <c:v>0.25</c:v>
                </c:pt>
                <c:pt idx="653">
                  <c:v>0.25</c:v>
                </c:pt>
                <c:pt idx="654">
                  <c:v>0.22</c:v>
                </c:pt>
                <c:pt idx="655">
                  <c:v>0.22</c:v>
                </c:pt>
                <c:pt idx="656">
                  <c:v>0.23</c:v>
                </c:pt>
                <c:pt idx="657">
                  <c:v>0.26</c:v>
                </c:pt>
                <c:pt idx="658">
                  <c:v>0.27</c:v>
                </c:pt>
                <c:pt idx="659">
                  <c:v>0.3</c:v>
                </c:pt>
                <c:pt idx="660">
                  <c:v>0.28999999999999998</c:v>
                </c:pt>
                <c:pt idx="661">
                  <c:v>0.28999999999999998</c:v>
                </c:pt>
                <c:pt idx="662">
                  <c:v>0.26</c:v>
                </c:pt>
                <c:pt idx="663">
                  <c:v>0.23</c:v>
                </c:pt>
                <c:pt idx="664">
                  <c:v>0.21</c:v>
                </c:pt>
                <c:pt idx="665">
                  <c:v>0.21</c:v>
                </c:pt>
                <c:pt idx="666">
                  <c:v>0.21</c:v>
                </c:pt>
                <c:pt idx="667">
                  <c:v>0.18</c:v>
                </c:pt>
                <c:pt idx="668">
                  <c:v>0.2</c:v>
                </c:pt>
                <c:pt idx="669">
                  <c:v>0.21</c:v>
                </c:pt>
                <c:pt idx="670">
                  <c:v>0.2</c:v>
                </c:pt>
                <c:pt idx="671">
                  <c:v>0.2</c:v>
                </c:pt>
                <c:pt idx="672">
                  <c:v>0.21</c:v>
                </c:pt>
                <c:pt idx="673">
                  <c:v>0.2</c:v>
                </c:pt>
                <c:pt idx="674">
                  <c:v>0.23</c:v>
                </c:pt>
                <c:pt idx="675">
                  <c:v>0.23</c:v>
                </c:pt>
                <c:pt idx="676">
                  <c:v>0.21</c:v>
                </c:pt>
                <c:pt idx="677">
                  <c:v>0.22</c:v>
                </c:pt>
              </c:numCache>
            </c:numRef>
          </c:xVal>
          <c:yVal>
            <c:numRef>
              <c:f>'CO-PM summer'!$C$3:$C$680</c:f>
              <c:numCache>
                <c:formatCode>General</c:formatCode>
                <c:ptCount val="678"/>
                <c:pt idx="0">
                  <c:v>22.39</c:v>
                </c:pt>
                <c:pt idx="1">
                  <c:v>23.49</c:v>
                </c:pt>
                <c:pt idx="2">
                  <c:v>24.78</c:v>
                </c:pt>
                <c:pt idx="3">
                  <c:v>16.61</c:v>
                </c:pt>
                <c:pt idx="4">
                  <c:v>13.13</c:v>
                </c:pt>
                <c:pt idx="5">
                  <c:v>14.6</c:v>
                </c:pt>
                <c:pt idx="6">
                  <c:v>16.739999999999998</c:v>
                </c:pt>
                <c:pt idx="7">
                  <c:v>15.41</c:v>
                </c:pt>
                <c:pt idx="8">
                  <c:v>10.46</c:v>
                </c:pt>
                <c:pt idx="9">
                  <c:v>5.03</c:v>
                </c:pt>
                <c:pt idx="10">
                  <c:v>4.53</c:v>
                </c:pt>
                <c:pt idx="11">
                  <c:v>5.08</c:v>
                </c:pt>
                <c:pt idx="12">
                  <c:v>6.76</c:v>
                </c:pt>
                <c:pt idx="13">
                  <c:v>6.76</c:v>
                </c:pt>
                <c:pt idx="14">
                  <c:v>6.15</c:v>
                </c:pt>
                <c:pt idx="15">
                  <c:v>6.8</c:v>
                </c:pt>
                <c:pt idx="16">
                  <c:v>6.28</c:v>
                </c:pt>
                <c:pt idx="17">
                  <c:v>7.32</c:v>
                </c:pt>
                <c:pt idx="18">
                  <c:v>8.9600000000000009</c:v>
                </c:pt>
                <c:pt idx="19">
                  <c:v>10.91</c:v>
                </c:pt>
                <c:pt idx="20">
                  <c:v>13.8</c:v>
                </c:pt>
                <c:pt idx="21">
                  <c:v>13.13</c:v>
                </c:pt>
                <c:pt idx="22">
                  <c:v>12.88</c:v>
                </c:pt>
                <c:pt idx="23">
                  <c:v>15.47</c:v>
                </c:pt>
                <c:pt idx="24">
                  <c:v>10.58</c:v>
                </c:pt>
                <c:pt idx="25">
                  <c:v>8.1</c:v>
                </c:pt>
                <c:pt idx="26">
                  <c:v>7.24</c:v>
                </c:pt>
                <c:pt idx="27">
                  <c:v>11.02</c:v>
                </c:pt>
                <c:pt idx="28">
                  <c:v>10.66</c:v>
                </c:pt>
                <c:pt idx="29">
                  <c:v>9.85</c:v>
                </c:pt>
                <c:pt idx="30">
                  <c:v>7.86</c:v>
                </c:pt>
                <c:pt idx="31">
                  <c:v>7.62</c:v>
                </c:pt>
                <c:pt idx="32">
                  <c:v>5.2</c:v>
                </c:pt>
                <c:pt idx="33">
                  <c:v>4.5999999999999996</c:v>
                </c:pt>
                <c:pt idx="34">
                  <c:v>5.65</c:v>
                </c:pt>
                <c:pt idx="35">
                  <c:v>4.4800000000000004</c:v>
                </c:pt>
                <c:pt idx="36">
                  <c:v>3.73</c:v>
                </c:pt>
                <c:pt idx="37">
                  <c:v>2.38</c:v>
                </c:pt>
                <c:pt idx="38">
                  <c:v>2.3199999999999998</c:v>
                </c:pt>
                <c:pt idx="39">
                  <c:v>2.92</c:v>
                </c:pt>
                <c:pt idx="40">
                  <c:v>2.4300000000000002</c:v>
                </c:pt>
                <c:pt idx="41">
                  <c:v>2.86</c:v>
                </c:pt>
                <c:pt idx="42">
                  <c:v>4.16</c:v>
                </c:pt>
                <c:pt idx="43">
                  <c:v>7.31</c:v>
                </c:pt>
                <c:pt idx="44">
                  <c:v>13.73</c:v>
                </c:pt>
                <c:pt idx="45">
                  <c:v>18.16</c:v>
                </c:pt>
                <c:pt idx="46">
                  <c:v>10.130000000000001</c:v>
                </c:pt>
                <c:pt idx="47">
                  <c:v>10.36</c:v>
                </c:pt>
                <c:pt idx="48">
                  <c:v>6.66</c:v>
                </c:pt>
                <c:pt idx="49">
                  <c:v>8.3800000000000008</c:v>
                </c:pt>
                <c:pt idx="50">
                  <c:v>9.7100000000000009</c:v>
                </c:pt>
                <c:pt idx="51">
                  <c:v>8.49</c:v>
                </c:pt>
                <c:pt idx="52">
                  <c:v>13.57</c:v>
                </c:pt>
                <c:pt idx="53">
                  <c:v>16.12</c:v>
                </c:pt>
                <c:pt idx="54">
                  <c:v>16.670000000000002</c:v>
                </c:pt>
                <c:pt idx="55">
                  <c:v>14.06</c:v>
                </c:pt>
                <c:pt idx="56">
                  <c:v>11.63</c:v>
                </c:pt>
                <c:pt idx="57">
                  <c:v>9.01</c:v>
                </c:pt>
                <c:pt idx="58">
                  <c:v>7.55</c:v>
                </c:pt>
                <c:pt idx="59">
                  <c:v>5.09</c:v>
                </c:pt>
                <c:pt idx="60">
                  <c:v>4.3099999999999996</c:v>
                </c:pt>
                <c:pt idx="61">
                  <c:v>3.87</c:v>
                </c:pt>
                <c:pt idx="62">
                  <c:v>3.92</c:v>
                </c:pt>
                <c:pt idx="63">
                  <c:v>4.59</c:v>
                </c:pt>
                <c:pt idx="64">
                  <c:v>4.1399999999999997</c:v>
                </c:pt>
                <c:pt idx="65">
                  <c:v>4.22</c:v>
                </c:pt>
                <c:pt idx="66">
                  <c:v>7.11</c:v>
                </c:pt>
                <c:pt idx="67">
                  <c:v>13.32</c:v>
                </c:pt>
                <c:pt idx="68">
                  <c:v>15.76</c:v>
                </c:pt>
                <c:pt idx="69">
                  <c:v>17.7</c:v>
                </c:pt>
                <c:pt idx="70">
                  <c:v>11.46</c:v>
                </c:pt>
                <c:pt idx="71">
                  <c:v>10.62</c:v>
                </c:pt>
                <c:pt idx="72">
                  <c:v>3.27</c:v>
                </c:pt>
                <c:pt idx="73">
                  <c:v>3.05</c:v>
                </c:pt>
                <c:pt idx="74">
                  <c:v>4.38</c:v>
                </c:pt>
                <c:pt idx="75">
                  <c:v>6.19</c:v>
                </c:pt>
                <c:pt idx="76">
                  <c:v>7.58</c:v>
                </c:pt>
                <c:pt idx="77">
                  <c:v>9.64</c:v>
                </c:pt>
                <c:pt idx="78">
                  <c:v>13.25</c:v>
                </c:pt>
                <c:pt idx="79">
                  <c:v>11.95</c:v>
                </c:pt>
                <c:pt idx="80">
                  <c:v>12.62</c:v>
                </c:pt>
                <c:pt idx="81">
                  <c:v>11.89</c:v>
                </c:pt>
                <c:pt idx="82">
                  <c:v>12.62</c:v>
                </c:pt>
                <c:pt idx="83">
                  <c:v>12.31</c:v>
                </c:pt>
                <c:pt idx="84">
                  <c:v>12.61</c:v>
                </c:pt>
                <c:pt idx="85">
                  <c:v>11.63</c:v>
                </c:pt>
                <c:pt idx="86">
                  <c:v>16.22</c:v>
                </c:pt>
                <c:pt idx="87">
                  <c:v>24.45</c:v>
                </c:pt>
                <c:pt idx="88">
                  <c:v>22.89</c:v>
                </c:pt>
                <c:pt idx="89">
                  <c:v>10.51</c:v>
                </c:pt>
                <c:pt idx="90">
                  <c:v>7.86</c:v>
                </c:pt>
                <c:pt idx="91">
                  <c:v>10.35</c:v>
                </c:pt>
                <c:pt idx="92">
                  <c:v>13.6</c:v>
                </c:pt>
                <c:pt idx="93">
                  <c:v>18.489999999999998</c:v>
                </c:pt>
                <c:pt idx="94">
                  <c:v>20.64</c:v>
                </c:pt>
                <c:pt idx="95">
                  <c:v>19.72</c:v>
                </c:pt>
                <c:pt idx="96">
                  <c:v>17.309999999999999</c:v>
                </c:pt>
                <c:pt idx="97">
                  <c:v>15.42</c:v>
                </c:pt>
                <c:pt idx="98">
                  <c:v>15.52</c:v>
                </c:pt>
                <c:pt idx="99">
                  <c:v>16.45</c:v>
                </c:pt>
                <c:pt idx="100">
                  <c:v>17.68</c:v>
                </c:pt>
                <c:pt idx="101">
                  <c:v>18.47</c:v>
                </c:pt>
                <c:pt idx="102">
                  <c:v>19.5</c:v>
                </c:pt>
                <c:pt idx="103">
                  <c:v>18.43</c:v>
                </c:pt>
                <c:pt idx="104">
                  <c:v>18.989999999999998</c:v>
                </c:pt>
                <c:pt idx="105">
                  <c:v>19.489999999999998</c:v>
                </c:pt>
                <c:pt idx="106">
                  <c:v>17.75</c:v>
                </c:pt>
                <c:pt idx="107">
                  <c:v>15.63</c:v>
                </c:pt>
                <c:pt idx="108">
                  <c:v>19.41</c:v>
                </c:pt>
                <c:pt idx="109">
                  <c:v>24.76</c:v>
                </c:pt>
                <c:pt idx="110">
                  <c:v>26.05</c:v>
                </c:pt>
                <c:pt idx="111">
                  <c:v>24.92</c:v>
                </c:pt>
                <c:pt idx="112">
                  <c:v>22.28</c:v>
                </c:pt>
                <c:pt idx="113">
                  <c:v>19.98</c:v>
                </c:pt>
                <c:pt idx="114">
                  <c:v>17.41</c:v>
                </c:pt>
                <c:pt idx="115">
                  <c:v>19.23</c:v>
                </c:pt>
                <c:pt idx="116">
                  <c:v>15.31</c:v>
                </c:pt>
                <c:pt idx="117">
                  <c:v>17</c:v>
                </c:pt>
                <c:pt idx="118">
                  <c:v>16.88</c:v>
                </c:pt>
                <c:pt idx="119">
                  <c:v>19.96</c:v>
                </c:pt>
                <c:pt idx="120">
                  <c:v>19.829999999999998</c:v>
                </c:pt>
                <c:pt idx="121">
                  <c:v>17.98</c:v>
                </c:pt>
                <c:pt idx="122">
                  <c:v>21.29</c:v>
                </c:pt>
                <c:pt idx="123">
                  <c:v>25.11</c:v>
                </c:pt>
                <c:pt idx="124">
                  <c:v>28.21</c:v>
                </c:pt>
                <c:pt idx="125">
                  <c:v>25.07</c:v>
                </c:pt>
                <c:pt idx="126">
                  <c:v>27.19</c:v>
                </c:pt>
                <c:pt idx="127">
                  <c:v>20.18</c:v>
                </c:pt>
                <c:pt idx="128">
                  <c:v>18.03</c:v>
                </c:pt>
                <c:pt idx="129">
                  <c:v>14.6</c:v>
                </c:pt>
                <c:pt idx="130">
                  <c:v>12.16</c:v>
                </c:pt>
                <c:pt idx="131">
                  <c:v>9.73</c:v>
                </c:pt>
                <c:pt idx="132">
                  <c:v>7.45</c:v>
                </c:pt>
                <c:pt idx="133">
                  <c:v>5.58</c:v>
                </c:pt>
                <c:pt idx="134">
                  <c:v>5.36</c:v>
                </c:pt>
                <c:pt idx="135">
                  <c:v>5.76</c:v>
                </c:pt>
                <c:pt idx="136">
                  <c:v>6.14</c:v>
                </c:pt>
                <c:pt idx="137">
                  <c:v>14.02</c:v>
                </c:pt>
                <c:pt idx="138">
                  <c:v>26.38</c:v>
                </c:pt>
                <c:pt idx="139">
                  <c:v>28.73</c:v>
                </c:pt>
                <c:pt idx="140">
                  <c:v>23.6</c:v>
                </c:pt>
                <c:pt idx="141">
                  <c:v>24.25</c:v>
                </c:pt>
                <c:pt idx="142">
                  <c:v>30.65</c:v>
                </c:pt>
                <c:pt idx="143">
                  <c:v>12.72</c:v>
                </c:pt>
                <c:pt idx="144">
                  <c:v>14.52</c:v>
                </c:pt>
                <c:pt idx="145">
                  <c:v>16.79</c:v>
                </c:pt>
                <c:pt idx="146">
                  <c:v>20.36</c:v>
                </c:pt>
                <c:pt idx="147">
                  <c:v>19.600000000000001</c:v>
                </c:pt>
                <c:pt idx="148">
                  <c:v>18.309999999999999</c:v>
                </c:pt>
                <c:pt idx="149">
                  <c:v>21.59</c:v>
                </c:pt>
                <c:pt idx="150">
                  <c:v>14.71</c:v>
                </c:pt>
                <c:pt idx="151">
                  <c:v>10.56</c:v>
                </c:pt>
                <c:pt idx="152">
                  <c:v>9.32</c:v>
                </c:pt>
                <c:pt idx="153">
                  <c:v>10.8</c:v>
                </c:pt>
                <c:pt idx="154">
                  <c:v>11.61</c:v>
                </c:pt>
                <c:pt idx="155">
                  <c:v>8.86</c:v>
                </c:pt>
                <c:pt idx="156">
                  <c:v>8.41</c:v>
                </c:pt>
                <c:pt idx="157">
                  <c:v>8.59</c:v>
                </c:pt>
                <c:pt idx="158">
                  <c:v>7.8</c:v>
                </c:pt>
                <c:pt idx="159">
                  <c:v>7.51</c:v>
                </c:pt>
                <c:pt idx="160">
                  <c:v>8.26</c:v>
                </c:pt>
                <c:pt idx="161">
                  <c:v>7.32</c:v>
                </c:pt>
                <c:pt idx="162">
                  <c:v>8.6</c:v>
                </c:pt>
                <c:pt idx="163">
                  <c:v>8.9600000000000009</c:v>
                </c:pt>
                <c:pt idx="164">
                  <c:v>8.92</c:v>
                </c:pt>
                <c:pt idx="165">
                  <c:v>9.48</c:v>
                </c:pt>
                <c:pt idx="166">
                  <c:v>12.26</c:v>
                </c:pt>
                <c:pt idx="167">
                  <c:v>9.06</c:v>
                </c:pt>
                <c:pt idx="168">
                  <c:v>8.77</c:v>
                </c:pt>
                <c:pt idx="169">
                  <c:v>11.47</c:v>
                </c:pt>
                <c:pt idx="170">
                  <c:v>11.51</c:v>
                </c:pt>
                <c:pt idx="171">
                  <c:v>10.47</c:v>
                </c:pt>
                <c:pt idx="172">
                  <c:v>10.44</c:v>
                </c:pt>
                <c:pt idx="173">
                  <c:v>8.33</c:v>
                </c:pt>
                <c:pt idx="174">
                  <c:v>7.69</c:v>
                </c:pt>
                <c:pt idx="175">
                  <c:v>7.69</c:v>
                </c:pt>
                <c:pt idx="176">
                  <c:v>8.17</c:v>
                </c:pt>
                <c:pt idx="177">
                  <c:v>8.9499999999999993</c:v>
                </c:pt>
                <c:pt idx="178">
                  <c:v>10.83</c:v>
                </c:pt>
                <c:pt idx="179">
                  <c:v>9.65</c:v>
                </c:pt>
                <c:pt idx="180">
                  <c:v>9.69</c:v>
                </c:pt>
                <c:pt idx="181">
                  <c:v>8.33</c:v>
                </c:pt>
                <c:pt idx="182">
                  <c:v>5.71</c:v>
                </c:pt>
                <c:pt idx="183">
                  <c:v>4.8099999999999996</c:v>
                </c:pt>
                <c:pt idx="184">
                  <c:v>5.76</c:v>
                </c:pt>
                <c:pt idx="185">
                  <c:v>6.54</c:v>
                </c:pt>
                <c:pt idx="186">
                  <c:v>7.93</c:v>
                </c:pt>
                <c:pt idx="187">
                  <c:v>8.3800000000000008</c:v>
                </c:pt>
                <c:pt idx="188">
                  <c:v>7.38</c:v>
                </c:pt>
                <c:pt idx="189">
                  <c:v>7.19</c:v>
                </c:pt>
                <c:pt idx="190">
                  <c:v>6.94</c:v>
                </c:pt>
                <c:pt idx="191">
                  <c:v>6.15</c:v>
                </c:pt>
                <c:pt idx="192">
                  <c:v>6.39</c:v>
                </c:pt>
                <c:pt idx="193">
                  <c:v>6.54</c:v>
                </c:pt>
                <c:pt idx="194">
                  <c:v>7</c:v>
                </c:pt>
                <c:pt idx="195">
                  <c:v>7.06</c:v>
                </c:pt>
                <c:pt idx="196">
                  <c:v>7.42</c:v>
                </c:pt>
                <c:pt idx="197">
                  <c:v>7.25</c:v>
                </c:pt>
                <c:pt idx="198">
                  <c:v>6.37</c:v>
                </c:pt>
                <c:pt idx="199">
                  <c:v>7.12</c:v>
                </c:pt>
                <c:pt idx="200">
                  <c:v>6.51</c:v>
                </c:pt>
                <c:pt idx="201">
                  <c:v>6.52</c:v>
                </c:pt>
                <c:pt idx="202">
                  <c:v>6.16</c:v>
                </c:pt>
                <c:pt idx="203">
                  <c:v>5.45</c:v>
                </c:pt>
                <c:pt idx="204">
                  <c:v>5.53</c:v>
                </c:pt>
                <c:pt idx="205">
                  <c:v>6.04</c:v>
                </c:pt>
                <c:pt idx="206">
                  <c:v>6.2</c:v>
                </c:pt>
                <c:pt idx="207">
                  <c:v>6.95</c:v>
                </c:pt>
                <c:pt idx="208">
                  <c:v>8.0399999999999991</c:v>
                </c:pt>
                <c:pt idx="209">
                  <c:v>9.24</c:v>
                </c:pt>
                <c:pt idx="210">
                  <c:v>12.35</c:v>
                </c:pt>
                <c:pt idx="211">
                  <c:v>14.29</c:v>
                </c:pt>
                <c:pt idx="212">
                  <c:v>15.33</c:v>
                </c:pt>
                <c:pt idx="213">
                  <c:v>14.59</c:v>
                </c:pt>
                <c:pt idx="214">
                  <c:v>10.5</c:v>
                </c:pt>
                <c:pt idx="215">
                  <c:v>13.58</c:v>
                </c:pt>
                <c:pt idx="216">
                  <c:v>13.65</c:v>
                </c:pt>
                <c:pt idx="217">
                  <c:v>11.76</c:v>
                </c:pt>
                <c:pt idx="218">
                  <c:v>11.01</c:v>
                </c:pt>
                <c:pt idx="219">
                  <c:v>10.87</c:v>
                </c:pt>
                <c:pt idx="220">
                  <c:v>12.32</c:v>
                </c:pt>
                <c:pt idx="221">
                  <c:v>8.82</c:v>
                </c:pt>
                <c:pt idx="222">
                  <c:v>8.07</c:v>
                </c:pt>
                <c:pt idx="223">
                  <c:v>7.8</c:v>
                </c:pt>
                <c:pt idx="224">
                  <c:v>7.1</c:v>
                </c:pt>
                <c:pt idx="225">
                  <c:v>6.59</c:v>
                </c:pt>
                <c:pt idx="226">
                  <c:v>5.72</c:v>
                </c:pt>
                <c:pt idx="227">
                  <c:v>6.41</c:v>
                </c:pt>
                <c:pt idx="228">
                  <c:v>5.97</c:v>
                </c:pt>
                <c:pt idx="229">
                  <c:v>7.2</c:v>
                </c:pt>
                <c:pt idx="230">
                  <c:v>7.48</c:v>
                </c:pt>
                <c:pt idx="231">
                  <c:v>7.9</c:v>
                </c:pt>
                <c:pt idx="232">
                  <c:v>10.55</c:v>
                </c:pt>
                <c:pt idx="233">
                  <c:v>17.510000000000002</c:v>
                </c:pt>
                <c:pt idx="234">
                  <c:v>16.5</c:v>
                </c:pt>
                <c:pt idx="235">
                  <c:v>19.760000000000002</c:v>
                </c:pt>
                <c:pt idx="236">
                  <c:v>18.73</c:v>
                </c:pt>
                <c:pt idx="237">
                  <c:v>21.46</c:v>
                </c:pt>
                <c:pt idx="238">
                  <c:v>20.27</c:v>
                </c:pt>
                <c:pt idx="239">
                  <c:v>15.15</c:v>
                </c:pt>
                <c:pt idx="240">
                  <c:v>13.32</c:v>
                </c:pt>
                <c:pt idx="241">
                  <c:v>13.12</c:v>
                </c:pt>
                <c:pt idx="242">
                  <c:v>17.440000000000001</c:v>
                </c:pt>
                <c:pt idx="243">
                  <c:v>24.58</c:v>
                </c:pt>
                <c:pt idx="244">
                  <c:v>23.84</c:v>
                </c:pt>
                <c:pt idx="245">
                  <c:v>17.13</c:v>
                </c:pt>
                <c:pt idx="246">
                  <c:v>12.05</c:v>
                </c:pt>
                <c:pt idx="247">
                  <c:v>7.53</c:v>
                </c:pt>
                <c:pt idx="248">
                  <c:v>6.36</c:v>
                </c:pt>
                <c:pt idx="249">
                  <c:v>6.24</c:v>
                </c:pt>
                <c:pt idx="250">
                  <c:v>7.3</c:v>
                </c:pt>
                <c:pt idx="251">
                  <c:v>7.08</c:v>
                </c:pt>
                <c:pt idx="252">
                  <c:v>6.1</c:v>
                </c:pt>
                <c:pt idx="253">
                  <c:v>6.01</c:v>
                </c:pt>
                <c:pt idx="254">
                  <c:v>6.19</c:v>
                </c:pt>
                <c:pt idx="255">
                  <c:v>7.37</c:v>
                </c:pt>
                <c:pt idx="256">
                  <c:v>11.1</c:v>
                </c:pt>
                <c:pt idx="257">
                  <c:v>13.18</c:v>
                </c:pt>
                <c:pt idx="258">
                  <c:v>10.64</c:v>
                </c:pt>
                <c:pt idx="259">
                  <c:v>11.65</c:v>
                </c:pt>
                <c:pt idx="260">
                  <c:v>11.72</c:v>
                </c:pt>
                <c:pt idx="261">
                  <c:v>10.77</c:v>
                </c:pt>
                <c:pt idx="262">
                  <c:v>8.24</c:v>
                </c:pt>
                <c:pt idx="263">
                  <c:v>8.69</c:v>
                </c:pt>
                <c:pt idx="264">
                  <c:v>9.9499999999999993</c:v>
                </c:pt>
                <c:pt idx="265">
                  <c:v>15.45</c:v>
                </c:pt>
                <c:pt idx="266">
                  <c:v>20.14</c:v>
                </c:pt>
                <c:pt idx="267">
                  <c:v>18.93</c:v>
                </c:pt>
                <c:pt idx="268">
                  <c:v>14.94</c:v>
                </c:pt>
                <c:pt idx="269">
                  <c:v>12.55</c:v>
                </c:pt>
                <c:pt idx="270">
                  <c:v>11.3</c:v>
                </c:pt>
                <c:pt idx="271">
                  <c:v>9.2899999999999991</c:v>
                </c:pt>
                <c:pt idx="272">
                  <c:v>8.58</c:v>
                </c:pt>
                <c:pt idx="273">
                  <c:v>8.14</c:v>
                </c:pt>
                <c:pt idx="274">
                  <c:v>8.61</c:v>
                </c:pt>
                <c:pt idx="275">
                  <c:v>8.67</c:v>
                </c:pt>
                <c:pt idx="276">
                  <c:v>8.86</c:v>
                </c:pt>
                <c:pt idx="277">
                  <c:v>8.66</c:v>
                </c:pt>
                <c:pt idx="278">
                  <c:v>9.7100000000000009</c:v>
                </c:pt>
                <c:pt idx="279">
                  <c:v>11.63</c:v>
                </c:pt>
                <c:pt idx="280">
                  <c:v>15.63</c:v>
                </c:pt>
                <c:pt idx="281">
                  <c:v>15.11</c:v>
                </c:pt>
                <c:pt idx="282">
                  <c:v>13.13</c:v>
                </c:pt>
                <c:pt idx="283">
                  <c:v>12.37</c:v>
                </c:pt>
                <c:pt idx="284">
                  <c:v>11.8</c:v>
                </c:pt>
                <c:pt idx="285">
                  <c:v>11.72</c:v>
                </c:pt>
                <c:pt idx="286">
                  <c:v>12.19</c:v>
                </c:pt>
                <c:pt idx="287">
                  <c:v>11.47</c:v>
                </c:pt>
                <c:pt idx="288">
                  <c:v>10.76</c:v>
                </c:pt>
                <c:pt idx="289">
                  <c:v>10.19</c:v>
                </c:pt>
                <c:pt idx="290">
                  <c:v>10.27</c:v>
                </c:pt>
                <c:pt idx="291">
                  <c:v>10.69</c:v>
                </c:pt>
                <c:pt idx="292">
                  <c:v>11.49</c:v>
                </c:pt>
                <c:pt idx="293">
                  <c:v>11.83</c:v>
                </c:pt>
                <c:pt idx="294">
                  <c:v>11.76</c:v>
                </c:pt>
                <c:pt idx="295">
                  <c:v>10.88</c:v>
                </c:pt>
                <c:pt idx="296">
                  <c:v>9.67</c:v>
                </c:pt>
                <c:pt idx="297">
                  <c:v>9.41</c:v>
                </c:pt>
                <c:pt idx="298">
                  <c:v>9.64</c:v>
                </c:pt>
                <c:pt idx="299">
                  <c:v>9.24</c:v>
                </c:pt>
                <c:pt idx="300">
                  <c:v>9.93</c:v>
                </c:pt>
                <c:pt idx="301">
                  <c:v>10.42</c:v>
                </c:pt>
                <c:pt idx="302">
                  <c:v>10.050000000000001</c:v>
                </c:pt>
                <c:pt idx="303">
                  <c:v>11.68</c:v>
                </c:pt>
                <c:pt idx="304">
                  <c:v>11.9</c:v>
                </c:pt>
                <c:pt idx="305">
                  <c:v>11.72</c:v>
                </c:pt>
                <c:pt idx="306">
                  <c:v>11.34</c:v>
                </c:pt>
                <c:pt idx="307">
                  <c:v>11.01</c:v>
                </c:pt>
                <c:pt idx="308">
                  <c:v>11.07</c:v>
                </c:pt>
                <c:pt idx="309">
                  <c:v>11.93</c:v>
                </c:pt>
                <c:pt idx="310">
                  <c:v>13.85</c:v>
                </c:pt>
                <c:pt idx="311">
                  <c:v>13.59</c:v>
                </c:pt>
                <c:pt idx="312">
                  <c:v>13.2</c:v>
                </c:pt>
                <c:pt idx="313">
                  <c:v>14.88</c:v>
                </c:pt>
                <c:pt idx="314">
                  <c:v>17.059999999999999</c:v>
                </c:pt>
                <c:pt idx="315">
                  <c:v>17.510000000000002</c:v>
                </c:pt>
                <c:pt idx="316">
                  <c:v>17.22</c:v>
                </c:pt>
                <c:pt idx="317">
                  <c:v>14.31</c:v>
                </c:pt>
                <c:pt idx="318">
                  <c:v>12.47</c:v>
                </c:pt>
                <c:pt idx="319">
                  <c:v>10.02</c:v>
                </c:pt>
                <c:pt idx="320">
                  <c:v>10.53</c:v>
                </c:pt>
                <c:pt idx="321">
                  <c:v>8.49</c:v>
                </c:pt>
                <c:pt idx="322">
                  <c:v>7.94</c:v>
                </c:pt>
                <c:pt idx="323">
                  <c:v>7.26</c:v>
                </c:pt>
                <c:pt idx="324">
                  <c:v>6.77</c:v>
                </c:pt>
                <c:pt idx="325">
                  <c:v>7.86</c:v>
                </c:pt>
                <c:pt idx="326">
                  <c:v>8.49</c:v>
                </c:pt>
                <c:pt idx="327">
                  <c:v>11.13</c:v>
                </c:pt>
                <c:pt idx="328">
                  <c:v>13.16</c:v>
                </c:pt>
                <c:pt idx="329">
                  <c:v>12.74</c:v>
                </c:pt>
                <c:pt idx="330">
                  <c:v>13.35</c:v>
                </c:pt>
                <c:pt idx="331">
                  <c:v>12.09</c:v>
                </c:pt>
                <c:pt idx="332">
                  <c:v>11.18</c:v>
                </c:pt>
                <c:pt idx="333">
                  <c:v>10.8</c:v>
                </c:pt>
                <c:pt idx="334">
                  <c:v>10.46</c:v>
                </c:pt>
                <c:pt idx="335">
                  <c:v>10</c:v>
                </c:pt>
                <c:pt idx="336">
                  <c:v>9.16</c:v>
                </c:pt>
                <c:pt idx="337">
                  <c:v>8.89</c:v>
                </c:pt>
                <c:pt idx="338">
                  <c:v>9.86</c:v>
                </c:pt>
                <c:pt idx="339">
                  <c:v>8.98</c:v>
                </c:pt>
                <c:pt idx="340">
                  <c:v>8.58</c:v>
                </c:pt>
                <c:pt idx="341">
                  <c:v>8.09</c:v>
                </c:pt>
                <c:pt idx="342">
                  <c:v>7.94</c:v>
                </c:pt>
                <c:pt idx="343">
                  <c:v>7.49</c:v>
                </c:pt>
                <c:pt idx="344">
                  <c:v>8.65</c:v>
                </c:pt>
                <c:pt idx="345">
                  <c:v>7.14</c:v>
                </c:pt>
                <c:pt idx="346">
                  <c:v>6.19</c:v>
                </c:pt>
                <c:pt idx="347">
                  <c:v>6.37</c:v>
                </c:pt>
                <c:pt idx="348">
                  <c:v>6.04</c:v>
                </c:pt>
                <c:pt idx="349">
                  <c:v>6.52</c:v>
                </c:pt>
                <c:pt idx="350">
                  <c:v>9.3699999999999992</c:v>
                </c:pt>
                <c:pt idx="351">
                  <c:v>14.24</c:v>
                </c:pt>
                <c:pt idx="352">
                  <c:v>17.170000000000002</c:v>
                </c:pt>
                <c:pt idx="353">
                  <c:v>19.61</c:v>
                </c:pt>
                <c:pt idx="354">
                  <c:v>16.27</c:v>
                </c:pt>
                <c:pt idx="355">
                  <c:v>7.77</c:v>
                </c:pt>
                <c:pt idx="356">
                  <c:v>7.52</c:v>
                </c:pt>
                <c:pt idx="357">
                  <c:v>6.27</c:v>
                </c:pt>
                <c:pt idx="358">
                  <c:v>6.04</c:v>
                </c:pt>
                <c:pt idx="359">
                  <c:v>9.14</c:v>
                </c:pt>
                <c:pt idx="360">
                  <c:v>13.8</c:v>
                </c:pt>
                <c:pt idx="361">
                  <c:v>18.77</c:v>
                </c:pt>
                <c:pt idx="362">
                  <c:v>16.899999999999999</c:v>
                </c:pt>
                <c:pt idx="363">
                  <c:v>17.37</c:v>
                </c:pt>
                <c:pt idx="364">
                  <c:v>10.5</c:v>
                </c:pt>
                <c:pt idx="365">
                  <c:v>6.39</c:v>
                </c:pt>
                <c:pt idx="366">
                  <c:v>6.1</c:v>
                </c:pt>
                <c:pt idx="367">
                  <c:v>6.11</c:v>
                </c:pt>
                <c:pt idx="368">
                  <c:v>6.06</c:v>
                </c:pt>
                <c:pt idx="369">
                  <c:v>5.39</c:v>
                </c:pt>
                <c:pt idx="370">
                  <c:v>5.0599999999999996</c:v>
                </c:pt>
                <c:pt idx="371">
                  <c:v>4.93</c:v>
                </c:pt>
                <c:pt idx="372">
                  <c:v>4.63</c:v>
                </c:pt>
                <c:pt idx="373">
                  <c:v>5.95</c:v>
                </c:pt>
                <c:pt idx="374">
                  <c:v>13.04</c:v>
                </c:pt>
                <c:pt idx="375">
                  <c:v>10.26</c:v>
                </c:pt>
                <c:pt idx="376">
                  <c:v>12.2</c:v>
                </c:pt>
                <c:pt idx="377">
                  <c:v>14.52</c:v>
                </c:pt>
                <c:pt idx="378">
                  <c:v>17.03</c:v>
                </c:pt>
                <c:pt idx="379">
                  <c:v>16.100000000000001</c:v>
                </c:pt>
                <c:pt idx="380">
                  <c:v>16.239999999999998</c:v>
                </c:pt>
                <c:pt idx="381">
                  <c:v>15.23</c:v>
                </c:pt>
                <c:pt idx="382">
                  <c:v>13.99</c:v>
                </c:pt>
                <c:pt idx="383">
                  <c:v>13.76</c:v>
                </c:pt>
                <c:pt idx="384">
                  <c:v>15.66</c:v>
                </c:pt>
                <c:pt idx="385">
                  <c:v>16.59</c:v>
                </c:pt>
                <c:pt idx="386">
                  <c:v>18.12</c:v>
                </c:pt>
                <c:pt idx="387">
                  <c:v>16.8</c:v>
                </c:pt>
                <c:pt idx="388">
                  <c:v>16.38</c:v>
                </c:pt>
                <c:pt idx="389">
                  <c:v>10.97</c:v>
                </c:pt>
                <c:pt idx="390">
                  <c:v>8.75</c:v>
                </c:pt>
                <c:pt idx="391">
                  <c:v>9.07</c:v>
                </c:pt>
                <c:pt idx="392">
                  <c:v>10.99</c:v>
                </c:pt>
                <c:pt idx="393">
                  <c:v>15.95</c:v>
                </c:pt>
                <c:pt idx="394">
                  <c:v>11.31</c:v>
                </c:pt>
                <c:pt idx="395">
                  <c:v>13.56</c:v>
                </c:pt>
                <c:pt idx="396">
                  <c:v>12.23</c:v>
                </c:pt>
                <c:pt idx="397">
                  <c:v>11.77</c:v>
                </c:pt>
                <c:pt idx="398">
                  <c:v>14.58</c:v>
                </c:pt>
                <c:pt idx="399">
                  <c:v>17.21</c:v>
                </c:pt>
                <c:pt idx="400">
                  <c:v>15.82</c:v>
                </c:pt>
                <c:pt idx="401">
                  <c:v>16.579999999999998</c:v>
                </c:pt>
                <c:pt idx="402">
                  <c:v>16.23</c:v>
                </c:pt>
                <c:pt idx="403">
                  <c:v>15.86</c:v>
                </c:pt>
                <c:pt idx="404">
                  <c:v>14.23</c:v>
                </c:pt>
                <c:pt idx="405">
                  <c:v>13.55</c:v>
                </c:pt>
                <c:pt idx="406">
                  <c:v>15.72</c:v>
                </c:pt>
                <c:pt idx="407">
                  <c:v>15.26</c:v>
                </c:pt>
                <c:pt idx="408">
                  <c:v>13.64</c:v>
                </c:pt>
                <c:pt idx="409">
                  <c:v>15.73</c:v>
                </c:pt>
                <c:pt idx="410">
                  <c:v>10.09</c:v>
                </c:pt>
                <c:pt idx="411">
                  <c:v>8.7200000000000006</c:v>
                </c:pt>
                <c:pt idx="412">
                  <c:v>7.56</c:v>
                </c:pt>
                <c:pt idx="413">
                  <c:v>8.02</c:v>
                </c:pt>
                <c:pt idx="414">
                  <c:v>7.22</c:v>
                </c:pt>
                <c:pt idx="415">
                  <c:v>6.57</c:v>
                </c:pt>
                <c:pt idx="416">
                  <c:v>6.08</c:v>
                </c:pt>
                <c:pt idx="417">
                  <c:v>5.6</c:v>
                </c:pt>
                <c:pt idx="418">
                  <c:v>6.66</c:v>
                </c:pt>
                <c:pt idx="419">
                  <c:v>5.64</c:v>
                </c:pt>
                <c:pt idx="420">
                  <c:v>6.34</c:v>
                </c:pt>
                <c:pt idx="421">
                  <c:v>10.199999999999999</c:v>
                </c:pt>
                <c:pt idx="422">
                  <c:v>14.56</c:v>
                </c:pt>
                <c:pt idx="423">
                  <c:v>17.940000000000001</c:v>
                </c:pt>
                <c:pt idx="424">
                  <c:v>18.059999999999999</c:v>
                </c:pt>
                <c:pt idx="425">
                  <c:v>16.27</c:v>
                </c:pt>
                <c:pt idx="426">
                  <c:v>15.81</c:v>
                </c:pt>
                <c:pt idx="427">
                  <c:v>13.57</c:v>
                </c:pt>
                <c:pt idx="428">
                  <c:v>11.73</c:v>
                </c:pt>
                <c:pt idx="429">
                  <c:v>11.36</c:v>
                </c:pt>
                <c:pt idx="430">
                  <c:v>12.71</c:v>
                </c:pt>
                <c:pt idx="431">
                  <c:v>17.940000000000001</c:v>
                </c:pt>
                <c:pt idx="432">
                  <c:v>25.71</c:v>
                </c:pt>
                <c:pt idx="433">
                  <c:v>15.06</c:v>
                </c:pt>
                <c:pt idx="434">
                  <c:v>9.3800000000000008</c:v>
                </c:pt>
                <c:pt idx="435">
                  <c:v>9.43</c:v>
                </c:pt>
                <c:pt idx="436">
                  <c:v>8.06</c:v>
                </c:pt>
                <c:pt idx="437">
                  <c:v>8.91</c:v>
                </c:pt>
                <c:pt idx="438">
                  <c:v>8.56</c:v>
                </c:pt>
                <c:pt idx="439">
                  <c:v>8.48</c:v>
                </c:pt>
                <c:pt idx="440">
                  <c:v>7.26</c:v>
                </c:pt>
                <c:pt idx="441">
                  <c:v>8.18</c:v>
                </c:pt>
                <c:pt idx="442">
                  <c:v>6</c:v>
                </c:pt>
                <c:pt idx="443">
                  <c:v>6.17</c:v>
                </c:pt>
                <c:pt idx="444">
                  <c:v>6.77</c:v>
                </c:pt>
                <c:pt idx="445">
                  <c:v>9.66</c:v>
                </c:pt>
                <c:pt idx="446">
                  <c:v>14.07</c:v>
                </c:pt>
                <c:pt idx="447">
                  <c:v>15.94</c:v>
                </c:pt>
                <c:pt idx="448">
                  <c:v>17.579999999999998</c:v>
                </c:pt>
                <c:pt idx="449">
                  <c:v>18.350000000000001</c:v>
                </c:pt>
                <c:pt idx="450">
                  <c:v>15.27</c:v>
                </c:pt>
                <c:pt idx="451">
                  <c:v>14.32</c:v>
                </c:pt>
                <c:pt idx="452">
                  <c:v>13.85</c:v>
                </c:pt>
                <c:pt idx="453">
                  <c:v>19.64</c:v>
                </c:pt>
                <c:pt idx="454">
                  <c:v>17.670000000000002</c:v>
                </c:pt>
                <c:pt idx="455">
                  <c:v>15.93</c:v>
                </c:pt>
                <c:pt idx="456">
                  <c:v>16.510000000000002</c:v>
                </c:pt>
                <c:pt idx="457">
                  <c:v>14.85</c:v>
                </c:pt>
                <c:pt idx="458">
                  <c:v>14.05</c:v>
                </c:pt>
                <c:pt idx="459">
                  <c:v>14.46</c:v>
                </c:pt>
                <c:pt idx="460">
                  <c:v>13.6</c:v>
                </c:pt>
                <c:pt idx="461">
                  <c:v>11.91</c:v>
                </c:pt>
                <c:pt idx="462">
                  <c:v>9.56</c:v>
                </c:pt>
                <c:pt idx="463">
                  <c:v>8.5500000000000007</c:v>
                </c:pt>
                <c:pt idx="464">
                  <c:v>8.08</c:v>
                </c:pt>
                <c:pt idx="465">
                  <c:v>7.79</c:v>
                </c:pt>
                <c:pt idx="466">
                  <c:v>5.89</c:v>
                </c:pt>
                <c:pt idx="467">
                  <c:v>7.25</c:v>
                </c:pt>
                <c:pt idx="468">
                  <c:v>11.34</c:v>
                </c:pt>
                <c:pt idx="469">
                  <c:v>10.51</c:v>
                </c:pt>
                <c:pt idx="470">
                  <c:v>8.6300000000000008</c:v>
                </c:pt>
                <c:pt idx="471">
                  <c:v>8.75</c:v>
                </c:pt>
                <c:pt idx="472">
                  <c:v>11.17</c:v>
                </c:pt>
                <c:pt idx="473">
                  <c:v>9.56</c:v>
                </c:pt>
                <c:pt idx="474">
                  <c:v>8.8000000000000007</c:v>
                </c:pt>
                <c:pt idx="475">
                  <c:v>7.37</c:v>
                </c:pt>
                <c:pt idx="476">
                  <c:v>7.84</c:v>
                </c:pt>
                <c:pt idx="477">
                  <c:v>10.029999999999999</c:v>
                </c:pt>
                <c:pt idx="478">
                  <c:v>11.21</c:v>
                </c:pt>
                <c:pt idx="479">
                  <c:v>9.8800000000000008</c:v>
                </c:pt>
                <c:pt idx="480">
                  <c:v>9.4499999999999993</c:v>
                </c:pt>
                <c:pt idx="481">
                  <c:v>8.24</c:v>
                </c:pt>
                <c:pt idx="482">
                  <c:v>8.75</c:v>
                </c:pt>
                <c:pt idx="483">
                  <c:v>9.06</c:v>
                </c:pt>
                <c:pt idx="484">
                  <c:v>8.93</c:v>
                </c:pt>
                <c:pt idx="485">
                  <c:v>6.94</c:v>
                </c:pt>
                <c:pt idx="486">
                  <c:v>5.85</c:v>
                </c:pt>
                <c:pt idx="487">
                  <c:v>5.7</c:v>
                </c:pt>
                <c:pt idx="488">
                  <c:v>5.64</c:v>
                </c:pt>
                <c:pt idx="489">
                  <c:v>4.84</c:v>
                </c:pt>
                <c:pt idx="490">
                  <c:v>6.39</c:v>
                </c:pt>
                <c:pt idx="491">
                  <c:v>5.97</c:v>
                </c:pt>
                <c:pt idx="492">
                  <c:v>7.78</c:v>
                </c:pt>
                <c:pt idx="493">
                  <c:v>7.04</c:v>
                </c:pt>
                <c:pt idx="494">
                  <c:v>8.8000000000000007</c:v>
                </c:pt>
                <c:pt idx="495">
                  <c:v>9.5299999999999994</c:v>
                </c:pt>
                <c:pt idx="496">
                  <c:v>9.34</c:v>
                </c:pt>
                <c:pt idx="497">
                  <c:v>9.8800000000000008</c:v>
                </c:pt>
                <c:pt idx="498">
                  <c:v>9.94</c:v>
                </c:pt>
                <c:pt idx="499">
                  <c:v>10.29</c:v>
                </c:pt>
                <c:pt idx="500">
                  <c:v>10.4</c:v>
                </c:pt>
                <c:pt idx="501">
                  <c:v>10.16</c:v>
                </c:pt>
                <c:pt idx="502">
                  <c:v>11.52</c:v>
                </c:pt>
                <c:pt idx="503">
                  <c:v>10.61</c:v>
                </c:pt>
                <c:pt idx="504">
                  <c:v>9.3699999999999992</c:v>
                </c:pt>
                <c:pt idx="505">
                  <c:v>7.19</c:v>
                </c:pt>
                <c:pt idx="506">
                  <c:v>7.02</c:v>
                </c:pt>
                <c:pt idx="507">
                  <c:v>5.81</c:v>
                </c:pt>
                <c:pt idx="508">
                  <c:v>4.95</c:v>
                </c:pt>
                <c:pt idx="509">
                  <c:v>5.23</c:v>
                </c:pt>
                <c:pt idx="510">
                  <c:v>4.7699999999999996</c:v>
                </c:pt>
                <c:pt idx="511">
                  <c:v>3.92</c:v>
                </c:pt>
                <c:pt idx="512">
                  <c:v>3.64</c:v>
                </c:pt>
                <c:pt idx="513">
                  <c:v>4.2</c:v>
                </c:pt>
                <c:pt idx="514">
                  <c:v>4.13</c:v>
                </c:pt>
                <c:pt idx="515">
                  <c:v>5.46</c:v>
                </c:pt>
                <c:pt idx="516">
                  <c:v>6.26</c:v>
                </c:pt>
                <c:pt idx="517">
                  <c:v>8.73</c:v>
                </c:pt>
                <c:pt idx="518">
                  <c:v>12.07</c:v>
                </c:pt>
                <c:pt idx="519">
                  <c:v>12.1</c:v>
                </c:pt>
                <c:pt idx="520">
                  <c:v>13.3</c:v>
                </c:pt>
                <c:pt idx="521">
                  <c:v>11.58</c:v>
                </c:pt>
                <c:pt idx="522">
                  <c:v>11.83</c:v>
                </c:pt>
                <c:pt idx="523">
                  <c:v>11</c:v>
                </c:pt>
                <c:pt idx="524">
                  <c:v>9.98</c:v>
                </c:pt>
                <c:pt idx="525">
                  <c:v>10.38</c:v>
                </c:pt>
                <c:pt idx="526">
                  <c:v>14.18</c:v>
                </c:pt>
                <c:pt idx="527">
                  <c:v>16.27</c:v>
                </c:pt>
                <c:pt idx="528">
                  <c:v>10.15</c:v>
                </c:pt>
                <c:pt idx="529">
                  <c:v>6.94</c:v>
                </c:pt>
                <c:pt idx="530">
                  <c:v>5.83</c:v>
                </c:pt>
                <c:pt idx="531">
                  <c:v>4.7699999999999996</c:v>
                </c:pt>
                <c:pt idx="532">
                  <c:v>5.23</c:v>
                </c:pt>
                <c:pt idx="533">
                  <c:v>6.01</c:v>
                </c:pt>
                <c:pt idx="534">
                  <c:v>5.72</c:v>
                </c:pt>
                <c:pt idx="535">
                  <c:v>5.44</c:v>
                </c:pt>
                <c:pt idx="536">
                  <c:v>5.39</c:v>
                </c:pt>
                <c:pt idx="537">
                  <c:v>6.51</c:v>
                </c:pt>
                <c:pt idx="538">
                  <c:v>6.06</c:v>
                </c:pt>
                <c:pt idx="539">
                  <c:v>6.85</c:v>
                </c:pt>
                <c:pt idx="540">
                  <c:v>10.52</c:v>
                </c:pt>
                <c:pt idx="541">
                  <c:v>13.5</c:v>
                </c:pt>
                <c:pt idx="542">
                  <c:v>12.81</c:v>
                </c:pt>
                <c:pt idx="543">
                  <c:v>15.33</c:v>
                </c:pt>
                <c:pt idx="544">
                  <c:v>16.079999999999998</c:v>
                </c:pt>
                <c:pt idx="545">
                  <c:v>17.86</c:v>
                </c:pt>
                <c:pt idx="546">
                  <c:v>18.670000000000002</c:v>
                </c:pt>
                <c:pt idx="547">
                  <c:v>16.73</c:v>
                </c:pt>
                <c:pt idx="548">
                  <c:v>17.18</c:v>
                </c:pt>
                <c:pt idx="549">
                  <c:v>17.79</c:v>
                </c:pt>
                <c:pt idx="550">
                  <c:v>20.16</c:v>
                </c:pt>
                <c:pt idx="551">
                  <c:v>20.18</c:v>
                </c:pt>
                <c:pt idx="552">
                  <c:v>17.47</c:v>
                </c:pt>
                <c:pt idx="553">
                  <c:v>17.670000000000002</c:v>
                </c:pt>
                <c:pt idx="554">
                  <c:v>14.99</c:v>
                </c:pt>
                <c:pt idx="555">
                  <c:v>12.66</c:v>
                </c:pt>
                <c:pt idx="556">
                  <c:v>8.67</c:v>
                </c:pt>
                <c:pt idx="557">
                  <c:v>7.58</c:v>
                </c:pt>
                <c:pt idx="558">
                  <c:v>9.0399999999999991</c:v>
                </c:pt>
                <c:pt idx="559">
                  <c:v>8.2100000000000009</c:v>
                </c:pt>
                <c:pt idx="560">
                  <c:v>10.45</c:v>
                </c:pt>
                <c:pt idx="561">
                  <c:v>9.6</c:v>
                </c:pt>
                <c:pt idx="562">
                  <c:v>9.5399999999999991</c:v>
                </c:pt>
                <c:pt idx="563">
                  <c:v>8.48</c:v>
                </c:pt>
                <c:pt idx="564">
                  <c:v>9.8699999999999992</c:v>
                </c:pt>
                <c:pt idx="565">
                  <c:v>11.04</c:v>
                </c:pt>
                <c:pt idx="566">
                  <c:v>10.61</c:v>
                </c:pt>
                <c:pt idx="567">
                  <c:v>9.2100000000000009</c:v>
                </c:pt>
                <c:pt idx="568">
                  <c:v>8.26</c:v>
                </c:pt>
                <c:pt idx="569">
                  <c:v>8.1300000000000008</c:v>
                </c:pt>
                <c:pt idx="570">
                  <c:v>10.32</c:v>
                </c:pt>
                <c:pt idx="571">
                  <c:v>15.18</c:v>
                </c:pt>
                <c:pt idx="572">
                  <c:v>14.02</c:v>
                </c:pt>
                <c:pt idx="573">
                  <c:v>12.19</c:v>
                </c:pt>
                <c:pt idx="574">
                  <c:v>9.35</c:v>
                </c:pt>
                <c:pt idx="575">
                  <c:v>7.86</c:v>
                </c:pt>
                <c:pt idx="576">
                  <c:v>6.91</c:v>
                </c:pt>
                <c:pt idx="577">
                  <c:v>7.95</c:v>
                </c:pt>
                <c:pt idx="578">
                  <c:v>6.35</c:v>
                </c:pt>
                <c:pt idx="579">
                  <c:v>8.4600000000000009</c:v>
                </c:pt>
                <c:pt idx="580">
                  <c:v>7.25</c:v>
                </c:pt>
                <c:pt idx="581">
                  <c:v>8.2100000000000009</c:v>
                </c:pt>
                <c:pt idx="582">
                  <c:v>6.43</c:v>
                </c:pt>
                <c:pt idx="583">
                  <c:v>4.26</c:v>
                </c:pt>
                <c:pt idx="584">
                  <c:v>3.59</c:v>
                </c:pt>
                <c:pt idx="585">
                  <c:v>2.89</c:v>
                </c:pt>
                <c:pt idx="586">
                  <c:v>3.33</c:v>
                </c:pt>
                <c:pt idx="587">
                  <c:v>3.53</c:v>
                </c:pt>
                <c:pt idx="588">
                  <c:v>4.13</c:v>
                </c:pt>
                <c:pt idx="589">
                  <c:v>5.19</c:v>
                </c:pt>
                <c:pt idx="590">
                  <c:v>6.45</c:v>
                </c:pt>
                <c:pt idx="591">
                  <c:v>7.28</c:v>
                </c:pt>
                <c:pt idx="592">
                  <c:v>6.79</c:v>
                </c:pt>
                <c:pt idx="593">
                  <c:v>7.05</c:v>
                </c:pt>
                <c:pt idx="594">
                  <c:v>6.18</c:v>
                </c:pt>
                <c:pt idx="595">
                  <c:v>5.5</c:v>
                </c:pt>
                <c:pt idx="596">
                  <c:v>7.6</c:v>
                </c:pt>
                <c:pt idx="597">
                  <c:v>7.82</c:v>
                </c:pt>
                <c:pt idx="598">
                  <c:v>8.43</c:v>
                </c:pt>
                <c:pt idx="599">
                  <c:v>8.09</c:v>
                </c:pt>
                <c:pt idx="600">
                  <c:v>6.16</c:v>
                </c:pt>
                <c:pt idx="601">
                  <c:v>4.55</c:v>
                </c:pt>
                <c:pt idx="602">
                  <c:v>4.32</c:v>
                </c:pt>
                <c:pt idx="603">
                  <c:v>3.66</c:v>
                </c:pt>
                <c:pt idx="604">
                  <c:v>3.41</c:v>
                </c:pt>
                <c:pt idx="605">
                  <c:v>3.39</c:v>
                </c:pt>
                <c:pt idx="606">
                  <c:v>3.54</c:v>
                </c:pt>
                <c:pt idx="607">
                  <c:v>3.98</c:v>
                </c:pt>
                <c:pt idx="608">
                  <c:v>4.25</c:v>
                </c:pt>
                <c:pt idx="609">
                  <c:v>4.3</c:v>
                </c:pt>
                <c:pt idx="610">
                  <c:v>4.57</c:v>
                </c:pt>
                <c:pt idx="611">
                  <c:v>6.51</c:v>
                </c:pt>
                <c:pt idx="612">
                  <c:v>7.97</c:v>
                </c:pt>
                <c:pt idx="613">
                  <c:v>11.24</c:v>
                </c:pt>
                <c:pt idx="614">
                  <c:v>12.86</c:v>
                </c:pt>
                <c:pt idx="615">
                  <c:v>9.2799999999999994</c:v>
                </c:pt>
                <c:pt idx="616">
                  <c:v>7.46</c:v>
                </c:pt>
                <c:pt idx="617">
                  <c:v>8.9</c:v>
                </c:pt>
                <c:pt idx="618">
                  <c:v>9.18</c:v>
                </c:pt>
                <c:pt idx="619">
                  <c:v>11.51</c:v>
                </c:pt>
                <c:pt idx="620">
                  <c:v>13.23</c:v>
                </c:pt>
                <c:pt idx="621">
                  <c:v>15.4</c:v>
                </c:pt>
                <c:pt idx="622">
                  <c:v>15.31</c:v>
                </c:pt>
                <c:pt idx="623">
                  <c:v>14.7</c:v>
                </c:pt>
                <c:pt idx="624">
                  <c:v>7.02</c:v>
                </c:pt>
                <c:pt idx="625">
                  <c:v>4.84</c:v>
                </c:pt>
                <c:pt idx="626">
                  <c:v>4.67</c:v>
                </c:pt>
                <c:pt idx="627">
                  <c:v>3.83</c:v>
                </c:pt>
                <c:pt idx="628">
                  <c:v>4.08</c:v>
                </c:pt>
                <c:pt idx="629">
                  <c:v>4.09</c:v>
                </c:pt>
                <c:pt idx="630">
                  <c:v>4.2699999999999996</c:v>
                </c:pt>
                <c:pt idx="631">
                  <c:v>4.32</c:v>
                </c:pt>
                <c:pt idx="632">
                  <c:v>4.7</c:v>
                </c:pt>
                <c:pt idx="633">
                  <c:v>5.0199999999999996</c:v>
                </c:pt>
                <c:pt idx="634">
                  <c:v>7.57</c:v>
                </c:pt>
                <c:pt idx="635">
                  <c:v>9.69</c:v>
                </c:pt>
                <c:pt idx="636">
                  <c:v>11.73</c:v>
                </c:pt>
                <c:pt idx="637">
                  <c:v>9.4700000000000006</c:v>
                </c:pt>
                <c:pt idx="638">
                  <c:v>8.09</c:v>
                </c:pt>
                <c:pt idx="639">
                  <c:v>8.73</c:v>
                </c:pt>
                <c:pt idx="640">
                  <c:v>9.94</c:v>
                </c:pt>
                <c:pt idx="641">
                  <c:v>13.16</c:v>
                </c:pt>
                <c:pt idx="642">
                  <c:v>10.58</c:v>
                </c:pt>
                <c:pt idx="643">
                  <c:v>11.49</c:v>
                </c:pt>
                <c:pt idx="644">
                  <c:v>14.46</c:v>
                </c:pt>
                <c:pt idx="645">
                  <c:v>14.11</c:v>
                </c:pt>
                <c:pt idx="646">
                  <c:v>9.8800000000000008</c:v>
                </c:pt>
                <c:pt idx="647">
                  <c:v>9.36</c:v>
                </c:pt>
                <c:pt idx="648">
                  <c:v>9.31</c:v>
                </c:pt>
                <c:pt idx="649">
                  <c:v>9.5</c:v>
                </c:pt>
                <c:pt idx="650">
                  <c:v>8.99</c:v>
                </c:pt>
                <c:pt idx="651">
                  <c:v>4.6100000000000003</c:v>
                </c:pt>
                <c:pt idx="652">
                  <c:v>4.75</c:v>
                </c:pt>
                <c:pt idx="653">
                  <c:v>5.99</c:v>
                </c:pt>
                <c:pt idx="654">
                  <c:v>7.56</c:v>
                </c:pt>
                <c:pt idx="655">
                  <c:v>5.12</c:v>
                </c:pt>
                <c:pt idx="656">
                  <c:v>4.93</c:v>
                </c:pt>
                <c:pt idx="657">
                  <c:v>4.3899999999999997</c:v>
                </c:pt>
                <c:pt idx="658">
                  <c:v>5.5</c:v>
                </c:pt>
                <c:pt idx="659">
                  <c:v>6.38</c:v>
                </c:pt>
                <c:pt idx="660">
                  <c:v>7.66</c:v>
                </c:pt>
                <c:pt idx="661">
                  <c:v>7.69</c:v>
                </c:pt>
                <c:pt idx="662">
                  <c:v>7.42</c:v>
                </c:pt>
                <c:pt idx="663">
                  <c:v>8.1</c:v>
                </c:pt>
                <c:pt idx="664">
                  <c:v>7.23</c:v>
                </c:pt>
                <c:pt idx="665">
                  <c:v>8.27</c:v>
                </c:pt>
                <c:pt idx="666">
                  <c:v>9.5399999999999991</c:v>
                </c:pt>
                <c:pt idx="667">
                  <c:v>11.79</c:v>
                </c:pt>
                <c:pt idx="668">
                  <c:v>10.4</c:v>
                </c:pt>
                <c:pt idx="669">
                  <c:v>9.67</c:v>
                </c:pt>
                <c:pt idx="670">
                  <c:v>9.02</c:v>
                </c:pt>
                <c:pt idx="671">
                  <c:v>11.25</c:v>
                </c:pt>
                <c:pt idx="672">
                  <c:v>2.13</c:v>
                </c:pt>
                <c:pt idx="673">
                  <c:v>4.45</c:v>
                </c:pt>
                <c:pt idx="674">
                  <c:v>4.4000000000000004</c:v>
                </c:pt>
                <c:pt idx="675">
                  <c:v>5.87</c:v>
                </c:pt>
                <c:pt idx="676">
                  <c:v>6.49</c:v>
                </c:pt>
                <c:pt idx="677">
                  <c:v>5.59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E4-467B-B433-A7A46A934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764303"/>
        <c:axId val="543764719"/>
      </c:scatterChart>
      <c:valAx>
        <c:axId val="543764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764719"/>
        <c:crosses val="autoZero"/>
        <c:crossBetween val="midCat"/>
      </c:valAx>
      <c:valAx>
        <c:axId val="54376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764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r-Latn-RS"/>
              <a:t>CO vs PM</a:t>
            </a:r>
            <a:r>
              <a:rPr lang="sr-Latn-RS" baseline="0"/>
              <a:t> 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4597550306211725E-3"/>
                  <c:y val="-0.262194517351997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'CO-PM summer'!$B$3:$B$680</c:f>
              <c:numCache>
                <c:formatCode>General</c:formatCode>
                <c:ptCount val="678"/>
                <c:pt idx="0">
                  <c:v>0.3</c:v>
                </c:pt>
                <c:pt idx="1">
                  <c:v>0.28000000000000003</c:v>
                </c:pt>
                <c:pt idx="2">
                  <c:v>0.28999999999999998</c:v>
                </c:pt>
                <c:pt idx="3">
                  <c:v>0.28999999999999998</c:v>
                </c:pt>
                <c:pt idx="4">
                  <c:v>0.28999999999999998</c:v>
                </c:pt>
                <c:pt idx="5">
                  <c:v>0.31</c:v>
                </c:pt>
                <c:pt idx="6">
                  <c:v>0.3</c:v>
                </c:pt>
                <c:pt idx="7">
                  <c:v>0.31</c:v>
                </c:pt>
                <c:pt idx="8">
                  <c:v>0.28999999999999998</c:v>
                </c:pt>
                <c:pt idx="9">
                  <c:v>0.28000000000000003</c:v>
                </c:pt>
                <c:pt idx="10">
                  <c:v>0.26</c:v>
                </c:pt>
                <c:pt idx="11">
                  <c:v>0.27</c:v>
                </c:pt>
                <c:pt idx="12">
                  <c:v>0.26</c:v>
                </c:pt>
                <c:pt idx="13">
                  <c:v>0.27</c:v>
                </c:pt>
                <c:pt idx="14">
                  <c:v>0.26</c:v>
                </c:pt>
                <c:pt idx="15">
                  <c:v>0.25</c:v>
                </c:pt>
                <c:pt idx="16">
                  <c:v>0.26</c:v>
                </c:pt>
                <c:pt idx="17">
                  <c:v>0.24</c:v>
                </c:pt>
                <c:pt idx="18">
                  <c:v>0.26</c:v>
                </c:pt>
                <c:pt idx="19">
                  <c:v>0.28000000000000003</c:v>
                </c:pt>
                <c:pt idx="20">
                  <c:v>0.35</c:v>
                </c:pt>
                <c:pt idx="21">
                  <c:v>0.37</c:v>
                </c:pt>
                <c:pt idx="22">
                  <c:v>0.35</c:v>
                </c:pt>
                <c:pt idx="23">
                  <c:v>0.38</c:v>
                </c:pt>
                <c:pt idx="24">
                  <c:v>0.28999999999999998</c:v>
                </c:pt>
                <c:pt idx="25">
                  <c:v>0.25</c:v>
                </c:pt>
                <c:pt idx="26">
                  <c:v>0.25</c:v>
                </c:pt>
                <c:pt idx="27">
                  <c:v>0.27</c:v>
                </c:pt>
                <c:pt idx="28">
                  <c:v>0.27</c:v>
                </c:pt>
                <c:pt idx="29">
                  <c:v>0.27</c:v>
                </c:pt>
                <c:pt idx="30">
                  <c:v>0.27</c:v>
                </c:pt>
                <c:pt idx="31">
                  <c:v>0.28000000000000003</c:v>
                </c:pt>
                <c:pt idx="32">
                  <c:v>0.26</c:v>
                </c:pt>
                <c:pt idx="33">
                  <c:v>0.3</c:v>
                </c:pt>
                <c:pt idx="34">
                  <c:v>0.28999999999999998</c:v>
                </c:pt>
                <c:pt idx="35">
                  <c:v>0.27</c:v>
                </c:pt>
                <c:pt idx="36">
                  <c:v>0.26</c:v>
                </c:pt>
                <c:pt idx="37">
                  <c:v>0.26</c:v>
                </c:pt>
                <c:pt idx="38">
                  <c:v>0.25</c:v>
                </c:pt>
                <c:pt idx="39">
                  <c:v>0.27</c:v>
                </c:pt>
                <c:pt idx="40">
                  <c:v>0.27</c:v>
                </c:pt>
                <c:pt idx="41">
                  <c:v>0.27</c:v>
                </c:pt>
                <c:pt idx="42">
                  <c:v>0.3</c:v>
                </c:pt>
                <c:pt idx="43">
                  <c:v>0.35</c:v>
                </c:pt>
                <c:pt idx="44">
                  <c:v>0.53</c:v>
                </c:pt>
                <c:pt idx="45">
                  <c:v>0.47</c:v>
                </c:pt>
                <c:pt idx="46">
                  <c:v>0.37</c:v>
                </c:pt>
                <c:pt idx="47">
                  <c:v>0.38</c:v>
                </c:pt>
                <c:pt idx="48">
                  <c:v>0.31</c:v>
                </c:pt>
                <c:pt idx="49">
                  <c:v>0.28000000000000003</c:v>
                </c:pt>
                <c:pt idx="50">
                  <c:v>0.28000000000000003</c:v>
                </c:pt>
                <c:pt idx="51">
                  <c:v>0.27</c:v>
                </c:pt>
                <c:pt idx="52">
                  <c:v>0.31</c:v>
                </c:pt>
                <c:pt idx="53">
                  <c:v>0.36</c:v>
                </c:pt>
                <c:pt idx="54">
                  <c:v>0.41</c:v>
                </c:pt>
                <c:pt idx="55">
                  <c:v>0.39</c:v>
                </c:pt>
                <c:pt idx="56">
                  <c:v>0.33</c:v>
                </c:pt>
                <c:pt idx="57">
                  <c:v>0.32</c:v>
                </c:pt>
                <c:pt idx="58">
                  <c:v>0.31</c:v>
                </c:pt>
                <c:pt idx="59">
                  <c:v>0.31</c:v>
                </c:pt>
                <c:pt idx="60">
                  <c:v>0.31</c:v>
                </c:pt>
                <c:pt idx="61">
                  <c:v>0.32</c:v>
                </c:pt>
                <c:pt idx="62">
                  <c:v>0.28999999999999998</c:v>
                </c:pt>
                <c:pt idx="63">
                  <c:v>0.28000000000000003</c:v>
                </c:pt>
                <c:pt idx="64">
                  <c:v>0.27</c:v>
                </c:pt>
                <c:pt idx="65">
                  <c:v>0.27</c:v>
                </c:pt>
                <c:pt idx="66">
                  <c:v>0.3</c:v>
                </c:pt>
                <c:pt idx="67">
                  <c:v>0.32</c:v>
                </c:pt>
                <c:pt idx="68">
                  <c:v>0.41</c:v>
                </c:pt>
                <c:pt idx="69">
                  <c:v>0.43</c:v>
                </c:pt>
                <c:pt idx="70">
                  <c:v>0.27</c:v>
                </c:pt>
                <c:pt idx="71">
                  <c:v>0.26</c:v>
                </c:pt>
                <c:pt idx="72">
                  <c:v>0.24</c:v>
                </c:pt>
                <c:pt idx="73">
                  <c:v>0.22</c:v>
                </c:pt>
                <c:pt idx="74">
                  <c:v>0.23</c:v>
                </c:pt>
                <c:pt idx="75">
                  <c:v>0.22</c:v>
                </c:pt>
                <c:pt idx="76">
                  <c:v>0.25</c:v>
                </c:pt>
                <c:pt idx="77">
                  <c:v>0.4</c:v>
                </c:pt>
                <c:pt idx="78">
                  <c:v>0.45</c:v>
                </c:pt>
                <c:pt idx="79">
                  <c:v>0.45</c:v>
                </c:pt>
                <c:pt idx="80">
                  <c:v>0.42</c:v>
                </c:pt>
                <c:pt idx="81">
                  <c:v>0.36</c:v>
                </c:pt>
                <c:pt idx="82">
                  <c:v>0.34</c:v>
                </c:pt>
                <c:pt idx="83">
                  <c:v>0.35</c:v>
                </c:pt>
                <c:pt idx="84">
                  <c:v>0.34</c:v>
                </c:pt>
                <c:pt idx="85">
                  <c:v>0.35</c:v>
                </c:pt>
                <c:pt idx="86">
                  <c:v>0.35</c:v>
                </c:pt>
                <c:pt idx="87">
                  <c:v>0.35</c:v>
                </c:pt>
                <c:pt idx="88">
                  <c:v>0.33</c:v>
                </c:pt>
                <c:pt idx="89">
                  <c:v>0.31</c:v>
                </c:pt>
                <c:pt idx="90">
                  <c:v>0.32</c:v>
                </c:pt>
                <c:pt idx="91">
                  <c:v>0.31</c:v>
                </c:pt>
                <c:pt idx="92">
                  <c:v>0.28999999999999998</c:v>
                </c:pt>
                <c:pt idx="93">
                  <c:v>0.31</c:v>
                </c:pt>
                <c:pt idx="94">
                  <c:v>0.3</c:v>
                </c:pt>
                <c:pt idx="95">
                  <c:v>0.28999999999999998</c:v>
                </c:pt>
                <c:pt idx="96">
                  <c:v>0.28999999999999998</c:v>
                </c:pt>
                <c:pt idx="97">
                  <c:v>0.25</c:v>
                </c:pt>
                <c:pt idx="98">
                  <c:v>0.27</c:v>
                </c:pt>
                <c:pt idx="99">
                  <c:v>0.26</c:v>
                </c:pt>
                <c:pt idx="100">
                  <c:v>0.28000000000000003</c:v>
                </c:pt>
                <c:pt idx="101">
                  <c:v>0.33</c:v>
                </c:pt>
                <c:pt idx="102">
                  <c:v>0.42</c:v>
                </c:pt>
                <c:pt idx="103">
                  <c:v>0.39</c:v>
                </c:pt>
                <c:pt idx="104">
                  <c:v>0.35</c:v>
                </c:pt>
                <c:pt idx="105">
                  <c:v>0.32</c:v>
                </c:pt>
                <c:pt idx="106">
                  <c:v>0.32</c:v>
                </c:pt>
                <c:pt idx="107">
                  <c:v>0.32</c:v>
                </c:pt>
                <c:pt idx="108">
                  <c:v>0.37</c:v>
                </c:pt>
                <c:pt idx="109">
                  <c:v>0.4</c:v>
                </c:pt>
                <c:pt idx="110">
                  <c:v>0.39</c:v>
                </c:pt>
                <c:pt idx="111">
                  <c:v>0.35</c:v>
                </c:pt>
                <c:pt idx="112">
                  <c:v>0.36</c:v>
                </c:pt>
                <c:pt idx="113">
                  <c:v>0.39</c:v>
                </c:pt>
                <c:pt idx="114">
                  <c:v>0.5</c:v>
                </c:pt>
                <c:pt idx="115">
                  <c:v>0.5</c:v>
                </c:pt>
                <c:pt idx="116">
                  <c:v>0.43</c:v>
                </c:pt>
                <c:pt idx="117">
                  <c:v>0.41</c:v>
                </c:pt>
                <c:pt idx="118">
                  <c:v>0.36</c:v>
                </c:pt>
                <c:pt idx="119">
                  <c:v>0.38</c:v>
                </c:pt>
                <c:pt idx="120">
                  <c:v>0.37</c:v>
                </c:pt>
                <c:pt idx="121">
                  <c:v>0.33</c:v>
                </c:pt>
                <c:pt idx="122">
                  <c:v>0.34</c:v>
                </c:pt>
                <c:pt idx="123">
                  <c:v>0.38</c:v>
                </c:pt>
                <c:pt idx="124">
                  <c:v>0.57999999999999996</c:v>
                </c:pt>
                <c:pt idx="125">
                  <c:v>0.5</c:v>
                </c:pt>
                <c:pt idx="126">
                  <c:v>0.41</c:v>
                </c:pt>
                <c:pt idx="127">
                  <c:v>0.33</c:v>
                </c:pt>
                <c:pt idx="128">
                  <c:v>0.34</c:v>
                </c:pt>
                <c:pt idx="129">
                  <c:v>0.33</c:v>
                </c:pt>
                <c:pt idx="130">
                  <c:v>0.28000000000000003</c:v>
                </c:pt>
                <c:pt idx="131">
                  <c:v>0.26</c:v>
                </c:pt>
                <c:pt idx="132">
                  <c:v>0.26</c:v>
                </c:pt>
                <c:pt idx="133">
                  <c:v>0.26</c:v>
                </c:pt>
                <c:pt idx="134">
                  <c:v>0.26</c:v>
                </c:pt>
                <c:pt idx="135">
                  <c:v>0.25</c:v>
                </c:pt>
                <c:pt idx="136">
                  <c:v>0.26</c:v>
                </c:pt>
                <c:pt idx="137">
                  <c:v>0.37</c:v>
                </c:pt>
                <c:pt idx="138">
                  <c:v>0.59</c:v>
                </c:pt>
                <c:pt idx="139">
                  <c:v>0.59</c:v>
                </c:pt>
                <c:pt idx="140">
                  <c:v>0.46</c:v>
                </c:pt>
                <c:pt idx="141">
                  <c:v>0.52</c:v>
                </c:pt>
                <c:pt idx="142">
                  <c:v>0.45</c:v>
                </c:pt>
                <c:pt idx="143">
                  <c:v>0.37</c:v>
                </c:pt>
                <c:pt idx="144">
                  <c:v>0.38</c:v>
                </c:pt>
                <c:pt idx="145">
                  <c:v>0.44</c:v>
                </c:pt>
                <c:pt idx="146">
                  <c:v>0.43</c:v>
                </c:pt>
                <c:pt idx="147">
                  <c:v>0.5</c:v>
                </c:pt>
                <c:pt idx="148">
                  <c:v>0.49</c:v>
                </c:pt>
                <c:pt idx="149">
                  <c:v>0.48</c:v>
                </c:pt>
                <c:pt idx="150">
                  <c:v>0.33</c:v>
                </c:pt>
                <c:pt idx="151">
                  <c:v>0.3</c:v>
                </c:pt>
                <c:pt idx="152">
                  <c:v>0.31</c:v>
                </c:pt>
                <c:pt idx="153">
                  <c:v>0.28000000000000003</c:v>
                </c:pt>
                <c:pt idx="154">
                  <c:v>0.27</c:v>
                </c:pt>
                <c:pt idx="155">
                  <c:v>0.25</c:v>
                </c:pt>
                <c:pt idx="156">
                  <c:v>0.24</c:v>
                </c:pt>
                <c:pt idx="157">
                  <c:v>0.23</c:v>
                </c:pt>
                <c:pt idx="158">
                  <c:v>0.23</c:v>
                </c:pt>
                <c:pt idx="159">
                  <c:v>0.23</c:v>
                </c:pt>
                <c:pt idx="160">
                  <c:v>0.23</c:v>
                </c:pt>
                <c:pt idx="161">
                  <c:v>0.22</c:v>
                </c:pt>
                <c:pt idx="162">
                  <c:v>0.22</c:v>
                </c:pt>
                <c:pt idx="163">
                  <c:v>0.23</c:v>
                </c:pt>
                <c:pt idx="164">
                  <c:v>0.23</c:v>
                </c:pt>
                <c:pt idx="165">
                  <c:v>0.23</c:v>
                </c:pt>
                <c:pt idx="166">
                  <c:v>0.26</c:v>
                </c:pt>
                <c:pt idx="167">
                  <c:v>0.22</c:v>
                </c:pt>
                <c:pt idx="168">
                  <c:v>0.21</c:v>
                </c:pt>
                <c:pt idx="169">
                  <c:v>0.19</c:v>
                </c:pt>
                <c:pt idx="170">
                  <c:v>0.2</c:v>
                </c:pt>
                <c:pt idx="171">
                  <c:v>0.19</c:v>
                </c:pt>
                <c:pt idx="172">
                  <c:v>0.19</c:v>
                </c:pt>
                <c:pt idx="173">
                  <c:v>0.18</c:v>
                </c:pt>
                <c:pt idx="174">
                  <c:v>0.18</c:v>
                </c:pt>
                <c:pt idx="175">
                  <c:v>0.18</c:v>
                </c:pt>
                <c:pt idx="176">
                  <c:v>0.19</c:v>
                </c:pt>
                <c:pt idx="177">
                  <c:v>0.19</c:v>
                </c:pt>
                <c:pt idx="178">
                  <c:v>0.2</c:v>
                </c:pt>
                <c:pt idx="179">
                  <c:v>0.2</c:v>
                </c:pt>
                <c:pt idx="180">
                  <c:v>0.21</c:v>
                </c:pt>
                <c:pt idx="181">
                  <c:v>0.22</c:v>
                </c:pt>
                <c:pt idx="182">
                  <c:v>0.18</c:v>
                </c:pt>
                <c:pt idx="183">
                  <c:v>0.18</c:v>
                </c:pt>
                <c:pt idx="184">
                  <c:v>0.19</c:v>
                </c:pt>
                <c:pt idx="185">
                  <c:v>0.18</c:v>
                </c:pt>
                <c:pt idx="186">
                  <c:v>0.19</c:v>
                </c:pt>
                <c:pt idx="187">
                  <c:v>0.19</c:v>
                </c:pt>
                <c:pt idx="188">
                  <c:v>0.17</c:v>
                </c:pt>
                <c:pt idx="189">
                  <c:v>0.16</c:v>
                </c:pt>
                <c:pt idx="190">
                  <c:v>0.17</c:v>
                </c:pt>
                <c:pt idx="191">
                  <c:v>0.16</c:v>
                </c:pt>
                <c:pt idx="192">
                  <c:v>0.15</c:v>
                </c:pt>
                <c:pt idx="193">
                  <c:v>0.15</c:v>
                </c:pt>
                <c:pt idx="194">
                  <c:v>0.15</c:v>
                </c:pt>
                <c:pt idx="195">
                  <c:v>0.15</c:v>
                </c:pt>
                <c:pt idx="196">
                  <c:v>0.15</c:v>
                </c:pt>
                <c:pt idx="197">
                  <c:v>0.15</c:v>
                </c:pt>
                <c:pt idx="198">
                  <c:v>0.15</c:v>
                </c:pt>
                <c:pt idx="199">
                  <c:v>0.16</c:v>
                </c:pt>
                <c:pt idx="200">
                  <c:v>0.16</c:v>
                </c:pt>
                <c:pt idx="201">
                  <c:v>0.16</c:v>
                </c:pt>
                <c:pt idx="202">
                  <c:v>0.18</c:v>
                </c:pt>
                <c:pt idx="203">
                  <c:v>0.17</c:v>
                </c:pt>
                <c:pt idx="204">
                  <c:v>0.17</c:v>
                </c:pt>
                <c:pt idx="205">
                  <c:v>0.18</c:v>
                </c:pt>
                <c:pt idx="206">
                  <c:v>0.17</c:v>
                </c:pt>
                <c:pt idx="207">
                  <c:v>0.17</c:v>
                </c:pt>
                <c:pt idx="208">
                  <c:v>0.17</c:v>
                </c:pt>
                <c:pt idx="209">
                  <c:v>0.19</c:v>
                </c:pt>
                <c:pt idx="210">
                  <c:v>0.25</c:v>
                </c:pt>
                <c:pt idx="211">
                  <c:v>0.3</c:v>
                </c:pt>
                <c:pt idx="212">
                  <c:v>0.26</c:v>
                </c:pt>
                <c:pt idx="213">
                  <c:v>0.27</c:v>
                </c:pt>
                <c:pt idx="214">
                  <c:v>0.23</c:v>
                </c:pt>
                <c:pt idx="215">
                  <c:v>0.23</c:v>
                </c:pt>
                <c:pt idx="216">
                  <c:v>0.19</c:v>
                </c:pt>
                <c:pt idx="217">
                  <c:v>0.18</c:v>
                </c:pt>
                <c:pt idx="218">
                  <c:v>0.18</c:v>
                </c:pt>
                <c:pt idx="219">
                  <c:v>0.2</c:v>
                </c:pt>
                <c:pt idx="220">
                  <c:v>0.21</c:v>
                </c:pt>
                <c:pt idx="221">
                  <c:v>0.19</c:v>
                </c:pt>
                <c:pt idx="222">
                  <c:v>0.2</c:v>
                </c:pt>
                <c:pt idx="223">
                  <c:v>0.18</c:v>
                </c:pt>
                <c:pt idx="224">
                  <c:v>0.19</c:v>
                </c:pt>
                <c:pt idx="225">
                  <c:v>0.18</c:v>
                </c:pt>
                <c:pt idx="226">
                  <c:v>0.19</c:v>
                </c:pt>
                <c:pt idx="227">
                  <c:v>0.19</c:v>
                </c:pt>
                <c:pt idx="228">
                  <c:v>0.19</c:v>
                </c:pt>
                <c:pt idx="229">
                  <c:v>0.2</c:v>
                </c:pt>
                <c:pt idx="230">
                  <c:v>0.2</c:v>
                </c:pt>
                <c:pt idx="231">
                  <c:v>0.21</c:v>
                </c:pt>
                <c:pt idx="232">
                  <c:v>0.21</c:v>
                </c:pt>
                <c:pt idx="233">
                  <c:v>0.3</c:v>
                </c:pt>
                <c:pt idx="234">
                  <c:v>0.28000000000000003</c:v>
                </c:pt>
                <c:pt idx="235">
                  <c:v>0.33</c:v>
                </c:pt>
                <c:pt idx="236">
                  <c:v>0.33</c:v>
                </c:pt>
                <c:pt idx="237">
                  <c:v>0.28000000000000003</c:v>
                </c:pt>
                <c:pt idx="238">
                  <c:v>0.28000000000000003</c:v>
                </c:pt>
                <c:pt idx="239">
                  <c:v>0.26</c:v>
                </c:pt>
                <c:pt idx="240">
                  <c:v>0.24</c:v>
                </c:pt>
                <c:pt idx="241">
                  <c:v>0.21</c:v>
                </c:pt>
                <c:pt idx="242">
                  <c:v>0.3</c:v>
                </c:pt>
                <c:pt idx="243">
                  <c:v>0.44</c:v>
                </c:pt>
                <c:pt idx="244">
                  <c:v>0.44</c:v>
                </c:pt>
                <c:pt idx="245">
                  <c:v>0.33</c:v>
                </c:pt>
                <c:pt idx="246">
                  <c:v>0.38</c:v>
                </c:pt>
                <c:pt idx="247">
                  <c:v>0.31</c:v>
                </c:pt>
                <c:pt idx="248">
                  <c:v>0.28000000000000003</c:v>
                </c:pt>
                <c:pt idx="249">
                  <c:v>0.27</c:v>
                </c:pt>
                <c:pt idx="250">
                  <c:v>0.27</c:v>
                </c:pt>
                <c:pt idx="251">
                  <c:v>0.28000000000000003</c:v>
                </c:pt>
                <c:pt idx="252">
                  <c:v>0.24</c:v>
                </c:pt>
                <c:pt idx="253">
                  <c:v>0.26</c:v>
                </c:pt>
                <c:pt idx="254">
                  <c:v>0.27</c:v>
                </c:pt>
                <c:pt idx="255">
                  <c:v>0.27</c:v>
                </c:pt>
                <c:pt idx="256">
                  <c:v>0.3</c:v>
                </c:pt>
                <c:pt idx="257">
                  <c:v>0.33</c:v>
                </c:pt>
                <c:pt idx="258">
                  <c:v>0.23</c:v>
                </c:pt>
                <c:pt idx="259">
                  <c:v>0.22</c:v>
                </c:pt>
                <c:pt idx="260">
                  <c:v>0.23</c:v>
                </c:pt>
                <c:pt idx="261">
                  <c:v>0.21</c:v>
                </c:pt>
                <c:pt idx="262">
                  <c:v>0.2</c:v>
                </c:pt>
                <c:pt idx="263">
                  <c:v>0.2</c:v>
                </c:pt>
                <c:pt idx="264">
                  <c:v>0.2</c:v>
                </c:pt>
                <c:pt idx="265">
                  <c:v>0.26</c:v>
                </c:pt>
                <c:pt idx="266">
                  <c:v>0.38</c:v>
                </c:pt>
                <c:pt idx="267">
                  <c:v>0.38</c:v>
                </c:pt>
                <c:pt idx="268">
                  <c:v>0.34</c:v>
                </c:pt>
                <c:pt idx="269">
                  <c:v>0.28000000000000003</c:v>
                </c:pt>
                <c:pt idx="270">
                  <c:v>0.28000000000000003</c:v>
                </c:pt>
                <c:pt idx="271">
                  <c:v>0.27</c:v>
                </c:pt>
                <c:pt idx="272">
                  <c:v>0.26</c:v>
                </c:pt>
                <c:pt idx="273">
                  <c:v>0.26</c:v>
                </c:pt>
                <c:pt idx="274">
                  <c:v>0.27</c:v>
                </c:pt>
                <c:pt idx="275">
                  <c:v>0.25</c:v>
                </c:pt>
                <c:pt idx="276">
                  <c:v>0.3</c:v>
                </c:pt>
                <c:pt idx="277">
                  <c:v>0.24</c:v>
                </c:pt>
                <c:pt idx="278">
                  <c:v>0.25</c:v>
                </c:pt>
                <c:pt idx="279">
                  <c:v>0.28000000000000003</c:v>
                </c:pt>
                <c:pt idx="280">
                  <c:v>0.32</c:v>
                </c:pt>
                <c:pt idx="281">
                  <c:v>0.27</c:v>
                </c:pt>
                <c:pt idx="282">
                  <c:v>0.28000000000000003</c:v>
                </c:pt>
                <c:pt idx="283">
                  <c:v>0.28000000000000003</c:v>
                </c:pt>
                <c:pt idx="284">
                  <c:v>0.32</c:v>
                </c:pt>
                <c:pt idx="285">
                  <c:v>0.26</c:v>
                </c:pt>
                <c:pt idx="286">
                  <c:v>0.26</c:v>
                </c:pt>
                <c:pt idx="287">
                  <c:v>0.26</c:v>
                </c:pt>
                <c:pt idx="288">
                  <c:v>0.26</c:v>
                </c:pt>
                <c:pt idx="289">
                  <c:v>0.25</c:v>
                </c:pt>
                <c:pt idx="290">
                  <c:v>0.25</c:v>
                </c:pt>
                <c:pt idx="291">
                  <c:v>0.27</c:v>
                </c:pt>
                <c:pt idx="292">
                  <c:v>0.26</c:v>
                </c:pt>
                <c:pt idx="293">
                  <c:v>0.28999999999999998</c:v>
                </c:pt>
                <c:pt idx="294">
                  <c:v>0.28999999999999998</c:v>
                </c:pt>
                <c:pt idx="295">
                  <c:v>0.27</c:v>
                </c:pt>
                <c:pt idx="296">
                  <c:v>0.28000000000000003</c:v>
                </c:pt>
                <c:pt idx="297">
                  <c:v>0.27</c:v>
                </c:pt>
                <c:pt idx="298">
                  <c:v>0.25</c:v>
                </c:pt>
                <c:pt idx="299">
                  <c:v>0.25</c:v>
                </c:pt>
                <c:pt idx="300">
                  <c:v>0.26</c:v>
                </c:pt>
                <c:pt idx="301">
                  <c:v>0.27</c:v>
                </c:pt>
                <c:pt idx="302">
                  <c:v>0.27</c:v>
                </c:pt>
                <c:pt idx="303">
                  <c:v>0.23</c:v>
                </c:pt>
                <c:pt idx="304">
                  <c:v>0.24</c:v>
                </c:pt>
                <c:pt idx="305">
                  <c:v>0.23</c:v>
                </c:pt>
                <c:pt idx="306">
                  <c:v>0.22</c:v>
                </c:pt>
                <c:pt idx="307">
                  <c:v>0.2</c:v>
                </c:pt>
                <c:pt idx="308">
                  <c:v>0.2</c:v>
                </c:pt>
                <c:pt idx="309">
                  <c:v>0.21</c:v>
                </c:pt>
                <c:pt idx="310">
                  <c:v>0.2</c:v>
                </c:pt>
                <c:pt idx="311">
                  <c:v>0.19</c:v>
                </c:pt>
                <c:pt idx="312">
                  <c:v>0.2</c:v>
                </c:pt>
                <c:pt idx="313">
                  <c:v>0.21</c:v>
                </c:pt>
                <c:pt idx="314">
                  <c:v>0.27</c:v>
                </c:pt>
                <c:pt idx="315">
                  <c:v>0.26</c:v>
                </c:pt>
                <c:pt idx="316">
                  <c:v>0.24</c:v>
                </c:pt>
                <c:pt idx="317">
                  <c:v>0.21</c:v>
                </c:pt>
                <c:pt idx="318">
                  <c:v>0.2</c:v>
                </c:pt>
                <c:pt idx="319">
                  <c:v>0.22</c:v>
                </c:pt>
                <c:pt idx="320">
                  <c:v>0.23</c:v>
                </c:pt>
                <c:pt idx="321">
                  <c:v>0.23</c:v>
                </c:pt>
                <c:pt idx="322">
                  <c:v>0.21</c:v>
                </c:pt>
                <c:pt idx="323">
                  <c:v>0.21</c:v>
                </c:pt>
                <c:pt idx="324">
                  <c:v>0.2</c:v>
                </c:pt>
                <c:pt idx="325">
                  <c:v>0.19</c:v>
                </c:pt>
                <c:pt idx="326">
                  <c:v>0.2</c:v>
                </c:pt>
                <c:pt idx="327">
                  <c:v>0.21</c:v>
                </c:pt>
                <c:pt idx="328">
                  <c:v>0.2</c:v>
                </c:pt>
                <c:pt idx="329">
                  <c:v>0.23</c:v>
                </c:pt>
                <c:pt idx="330">
                  <c:v>0.22</c:v>
                </c:pt>
                <c:pt idx="331">
                  <c:v>0.21</c:v>
                </c:pt>
                <c:pt idx="332">
                  <c:v>0.18</c:v>
                </c:pt>
                <c:pt idx="333">
                  <c:v>0.2</c:v>
                </c:pt>
                <c:pt idx="334">
                  <c:v>0.17</c:v>
                </c:pt>
                <c:pt idx="335">
                  <c:v>0.17</c:v>
                </c:pt>
                <c:pt idx="336">
                  <c:v>0.16</c:v>
                </c:pt>
                <c:pt idx="337">
                  <c:v>0.16</c:v>
                </c:pt>
                <c:pt idx="338">
                  <c:v>0.17</c:v>
                </c:pt>
                <c:pt idx="339">
                  <c:v>0.18</c:v>
                </c:pt>
                <c:pt idx="340">
                  <c:v>0.2</c:v>
                </c:pt>
                <c:pt idx="341">
                  <c:v>0.22</c:v>
                </c:pt>
                <c:pt idx="342">
                  <c:v>0.22</c:v>
                </c:pt>
                <c:pt idx="343">
                  <c:v>0.2</c:v>
                </c:pt>
                <c:pt idx="344">
                  <c:v>0.2</c:v>
                </c:pt>
                <c:pt idx="345">
                  <c:v>0.19</c:v>
                </c:pt>
                <c:pt idx="346">
                  <c:v>0.18</c:v>
                </c:pt>
                <c:pt idx="347">
                  <c:v>0.18</c:v>
                </c:pt>
                <c:pt idx="348">
                  <c:v>0.17</c:v>
                </c:pt>
                <c:pt idx="349">
                  <c:v>0.2</c:v>
                </c:pt>
                <c:pt idx="350">
                  <c:v>0.22</c:v>
                </c:pt>
                <c:pt idx="351">
                  <c:v>0.28000000000000003</c:v>
                </c:pt>
                <c:pt idx="352">
                  <c:v>0.35</c:v>
                </c:pt>
                <c:pt idx="353">
                  <c:v>0.43</c:v>
                </c:pt>
                <c:pt idx="354">
                  <c:v>0.36</c:v>
                </c:pt>
                <c:pt idx="355">
                  <c:v>0.22</c:v>
                </c:pt>
                <c:pt idx="356">
                  <c:v>0.21</c:v>
                </c:pt>
                <c:pt idx="357">
                  <c:v>0.2</c:v>
                </c:pt>
                <c:pt idx="358">
                  <c:v>0.2</c:v>
                </c:pt>
                <c:pt idx="359">
                  <c:v>0.22</c:v>
                </c:pt>
                <c:pt idx="360">
                  <c:v>0.23</c:v>
                </c:pt>
                <c:pt idx="361">
                  <c:v>0.39</c:v>
                </c:pt>
                <c:pt idx="362">
                  <c:v>0.33</c:v>
                </c:pt>
                <c:pt idx="363">
                  <c:v>0.33</c:v>
                </c:pt>
                <c:pt idx="364">
                  <c:v>0.26</c:v>
                </c:pt>
                <c:pt idx="365">
                  <c:v>0.28999999999999998</c:v>
                </c:pt>
                <c:pt idx="366">
                  <c:v>0.28999999999999998</c:v>
                </c:pt>
                <c:pt idx="367">
                  <c:v>0.27</c:v>
                </c:pt>
                <c:pt idx="368">
                  <c:v>0.27</c:v>
                </c:pt>
                <c:pt idx="369">
                  <c:v>0.24</c:v>
                </c:pt>
                <c:pt idx="370">
                  <c:v>0.25</c:v>
                </c:pt>
                <c:pt idx="371">
                  <c:v>0.23</c:v>
                </c:pt>
                <c:pt idx="372">
                  <c:v>0.23</c:v>
                </c:pt>
                <c:pt idx="373">
                  <c:v>0.23</c:v>
                </c:pt>
                <c:pt idx="374">
                  <c:v>0.23</c:v>
                </c:pt>
                <c:pt idx="375">
                  <c:v>0.23</c:v>
                </c:pt>
                <c:pt idx="376">
                  <c:v>0.24</c:v>
                </c:pt>
                <c:pt idx="377">
                  <c:v>0.26</c:v>
                </c:pt>
                <c:pt idx="378">
                  <c:v>0.26</c:v>
                </c:pt>
                <c:pt idx="379">
                  <c:v>0.26</c:v>
                </c:pt>
                <c:pt idx="380">
                  <c:v>0.27</c:v>
                </c:pt>
                <c:pt idx="381">
                  <c:v>0.24</c:v>
                </c:pt>
                <c:pt idx="382">
                  <c:v>0.2</c:v>
                </c:pt>
                <c:pt idx="383">
                  <c:v>0.2</c:v>
                </c:pt>
                <c:pt idx="384">
                  <c:v>0.22</c:v>
                </c:pt>
                <c:pt idx="385">
                  <c:v>0.26</c:v>
                </c:pt>
                <c:pt idx="386">
                  <c:v>0.28999999999999998</c:v>
                </c:pt>
                <c:pt idx="387">
                  <c:v>0.28000000000000003</c:v>
                </c:pt>
                <c:pt idx="388">
                  <c:v>0.27</c:v>
                </c:pt>
                <c:pt idx="389">
                  <c:v>0.24</c:v>
                </c:pt>
                <c:pt idx="390">
                  <c:v>0.24</c:v>
                </c:pt>
                <c:pt idx="391">
                  <c:v>0.24</c:v>
                </c:pt>
                <c:pt idx="392">
                  <c:v>0.31</c:v>
                </c:pt>
                <c:pt idx="393">
                  <c:v>0.33</c:v>
                </c:pt>
                <c:pt idx="394">
                  <c:v>0.31</c:v>
                </c:pt>
                <c:pt idx="395">
                  <c:v>0.32</c:v>
                </c:pt>
                <c:pt idx="396">
                  <c:v>0.3</c:v>
                </c:pt>
                <c:pt idx="397">
                  <c:v>0.32</c:v>
                </c:pt>
                <c:pt idx="398">
                  <c:v>0.33</c:v>
                </c:pt>
                <c:pt idx="399">
                  <c:v>0.34</c:v>
                </c:pt>
                <c:pt idx="400">
                  <c:v>0.31</c:v>
                </c:pt>
                <c:pt idx="401">
                  <c:v>0.3</c:v>
                </c:pt>
                <c:pt idx="402">
                  <c:v>0.3</c:v>
                </c:pt>
                <c:pt idx="403">
                  <c:v>0.31</c:v>
                </c:pt>
                <c:pt idx="404">
                  <c:v>0.26</c:v>
                </c:pt>
                <c:pt idx="405">
                  <c:v>0.25</c:v>
                </c:pt>
                <c:pt idx="406">
                  <c:v>0.27</c:v>
                </c:pt>
                <c:pt idx="407">
                  <c:v>0.26</c:v>
                </c:pt>
                <c:pt idx="408">
                  <c:v>0.24</c:v>
                </c:pt>
                <c:pt idx="409">
                  <c:v>0.44</c:v>
                </c:pt>
                <c:pt idx="410">
                  <c:v>0.31</c:v>
                </c:pt>
                <c:pt idx="411">
                  <c:v>0.28000000000000003</c:v>
                </c:pt>
                <c:pt idx="412">
                  <c:v>0.27</c:v>
                </c:pt>
                <c:pt idx="413">
                  <c:v>0.26</c:v>
                </c:pt>
                <c:pt idx="414">
                  <c:v>0.26</c:v>
                </c:pt>
                <c:pt idx="415">
                  <c:v>0.25</c:v>
                </c:pt>
                <c:pt idx="416">
                  <c:v>0.25</c:v>
                </c:pt>
                <c:pt idx="417">
                  <c:v>0.24</c:v>
                </c:pt>
                <c:pt idx="418">
                  <c:v>0.26</c:v>
                </c:pt>
                <c:pt idx="419">
                  <c:v>0.24</c:v>
                </c:pt>
                <c:pt idx="420">
                  <c:v>0.27</c:v>
                </c:pt>
                <c:pt idx="421">
                  <c:v>0.33</c:v>
                </c:pt>
                <c:pt idx="422">
                  <c:v>0.39</c:v>
                </c:pt>
                <c:pt idx="423">
                  <c:v>0.38</c:v>
                </c:pt>
                <c:pt idx="424">
                  <c:v>0.34</c:v>
                </c:pt>
                <c:pt idx="425">
                  <c:v>0.3</c:v>
                </c:pt>
                <c:pt idx="426">
                  <c:v>0.31</c:v>
                </c:pt>
                <c:pt idx="427">
                  <c:v>0.3</c:v>
                </c:pt>
                <c:pt idx="428">
                  <c:v>0.28000000000000003</c:v>
                </c:pt>
                <c:pt idx="429">
                  <c:v>0.26</c:v>
                </c:pt>
                <c:pt idx="430">
                  <c:v>0.28999999999999998</c:v>
                </c:pt>
                <c:pt idx="431">
                  <c:v>0.38</c:v>
                </c:pt>
                <c:pt idx="432">
                  <c:v>0.62</c:v>
                </c:pt>
                <c:pt idx="433">
                  <c:v>0.5</c:v>
                </c:pt>
                <c:pt idx="434">
                  <c:v>0.34</c:v>
                </c:pt>
                <c:pt idx="435">
                  <c:v>0.31</c:v>
                </c:pt>
                <c:pt idx="436">
                  <c:v>0.3</c:v>
                </c:pt>
                <c:pt idx="437">
                  <c:v>0.28999999999999998</c:v>
                </c:pt>
                <c:pt idx="438">
                  <c:v>0.28000000000000003</c:v>
                </c:pt>
                <c:pt idx="439">
                  <c:v>0.27</c:v>
                </c:pt>
                <c:pt idx="440">
                  <c:v>0.25</c:v>
                </c:pt>
                <c:pt idx="441">
                  <c:v>0.25</c:v>
                </c:pt>
                <c:pt idx="442">
                  <c:v>0.25</c:v>
                </c:pt>
                <c:pt idx="443">
                  <c:v>0.27</c:v>
                </c:pt>
                <c:pt idx="444">
                  <c:v>0.25</c:v>
                </c:pt>
                <c:pt idx="445">
                  <c:v>0.32</c:v>
                </c:pt>
                <c:pt idx="446">
                  <c:v>0.36</c:v>
                </c:pt>
                <c:pt idx="447">
                  <c:v>0.39</c:v>
                </c:pt>
                <c:pt idx="448">
                  <c:v>0.41</c:v>
                </c:pt>
                <c:pt idx="449">
                  <c:v>0.37</c:v>
                </c:pt>
                <c:pt idx="450">
                  <c:v>0.32</c:v>
                </c:pt>
                <c:pt idx="451">
                  <c:v>0.31</c:v>
                </c:pt>
                <c:pt idx="452">
                  <c:v>0.28999999999999998</c:v>
                </c:pt>
                <c:pt idx="453">
                  <c:v>0.3</c:v>
                </c:pt>
                <c:pt idx="454">
                  <c:v>0.28999999999999998</c:v>
                </c:pt>
                <c:pt idx="455">
                  <c:v>0.28000000000000003</c:v>
                </c:pt>
                <c:pt idx="456">
                  <c:v>0.37</c:v>
                </c:pt>
                <c:pt idx="457">
                  <c:v>0.37</c:v>
                </c:pt>
                <c:pt idx="458">
                  <c:v>0.34</c:v>
                </c:pt>
                <c:pt idx="459">
                  <c:v>0.35</c:v>
                </c:pt>
                <c:pt idx="460">
                  <c:v>0.35</c:v>
                </c:pt>
                <c:pt idx="461">
                  <c:v>0.33</c:v>
                </c:pt>
                <c:pt idx="462">
                  <c:v>0.3</c:v>
                </c:pt>
                <c:pt idx="463">
                  <c:v>0.3</c:v>
                </c:pt>
                <c:pt idx="464">
                  <c:v>0.28999999999999998</c:v>
                </c:pt>
                <c:pt idx="465">
                  <c:v>0.31</c:v>
                </c:pt>
                <c:pt idx="466">
                  <c:v>0.27</c:v>
                </c:pt>
                <c:pt idx="467">
                  <c:v>0.25</c:v>
                </c:pt>
                <c:pt idx="468">
                  <c:v>0.31</c:v>
                </c:pt>
                <c:pt idx="469">
                  <c:v>0.32</c:v>
                </c:pt>
                <c:pt idx="470">
                  <c:v>0.26</c:v>
                </c:pt>
                <c:pt idx="471">
                  <c:v>0.25</c:v>
                </c:pt>
                <c:pt idx="472">
                  <c:v>0.33</c:v>
                </c:pt>
                <c:pt idx="473">
                  <c:v>0.27</c:v>
                </c:pt>
                <c:pt idx="474">
                  <c:v>0.23</c:v>
                </c:pt>
                <c:pt idx="475">
                  <c:v>0.22</c:v>
                </c:pt>
                <c:pt idx="476">
                  <c:v>0.23</c:v>
                </c:pt>
                <c:pt idx="477">
                  <c:v>0.25</c:v>
                </c:pt>
                <c:pt idx="478">
                  <c:v>0.21</c:v>
                </c:pt>
                <c:pt idx="479">
                  <c:v>0.22</c:v>
                </c:pt>
                <c:pt idx="480">
                  <c:v>0.24</c:v>
                </c:pt>
                <c:pt idx="481">
                  <c:v>0.23</c:v>
                </c:pt>
                <c:pt idx="482">
                  <c:v>0.23</c:v>
                </c:pt>
                <c:pt idx="483">
                  <c:v>0.24</c:v>
                </c:pt>
                <c:pt idx="484">
                  <c:v>0.24</c:v>
                </c:pt>
                <c:pt idx="485">
                  <c:v>0.23</c:v>
                </c:pt>
                <c:pt idx="486">
                  <c:v>0.24</c:v>
                </c:pt>
                <c:pt idx="487">
                  <c:v>0.23</c:v>
                </c:pt>
                <c:pt idx="488">
                  <c:v>0.22</c:v>
                </c:pt>
                <c:pt idx="489">
                  <c:v>0.23</c:v>
                </c:pt>
                <c:pt idx="490">
                  <c:v>0.24</c:v>
                </c:pt>
                <c:pt idx="491">
                  <c:v>0.23</c:v>
                </c:pt>
                <c:pt idx="492">
                  <c:v>0.26</c:v>
                </c:pt>
                <c:pt idx="493">
                  <c:v>0.27</c:v>
                </c:pt>
                <c:pt idx="494">
                  <c:v>0.26</c:v>
                </c:pt>
                <c:pt idx="495">
                  <c:v>0.25</c:v>
                </c:pt>
                <c:pt idx="496">
                  <c:v>0.2</c:v>
                </c:pt>
                <c:pt idx="497">
                  <c:v>0.19</c:v>
                </c:pt>
                <c:pt idx="498">
                  <c:v>0.24</c:v>
                </c:pt>
                <c:pt idx="499">
                  <c:v>0.21</c:v>
                </c:pt>
                <c:pt idx="500">
                  <c:v>0.18</c:v>
                </c:pt>
                <c:pt idx="501">
                  <c:v>0.18</c:v>
                </c:pt>
                <c:pt idx="502">
                  <c:v>0.19</c:v>
                </c:pt>
                <c:pt idx="503">
                  <c:v>0.19</c:v>
                </c:pt>
                <c:pt idx="504">
                  <c:v>0.19</c:v>
                </c:pt>
                <c:pt idx="505">
                  <c:v>0.2</c:v>
                </c:pt>
                <c:pt idx="506">
                  <c:v>0.2</c:v>
                </c:pt>
                <c:pt idx="507">
                  <c:v>0.2</c:v>
                </c:pt>
                <c:pt idx="508">
                  <c:v>0.2</c:v>
                </c:pt>
                <c:pt idx="509">
                  <c:v>0.21</c:v>
                </c:pt>
                <c:pt idx="510">
                  <c:v>0.21</c:v>
                </c:pt>
                <c:pt idx="511">
                  <c:v>0.21</c:v>
                </c:pt>
                <c:pt idx="512">
                  <c:v>0.2</c:v>
                </c:pt>
                <c:pt idx="513">
                  <c:v>0.21</c:v>
                </c:pt>
                <c:pt idx="514">
                  <c:v>0.2</c:v>
                </c:pt>
                <c:pt idx="515">
                  <c:v>0.27</c:v>
                </c:pt>
                <c:pt idx="516">
                  <c:v>0.25</c:v>
                </c:pt>
                <c:pt idx="517">
                  <c:v>0.32</c:v>
                </c:pt>
                <c:pt idx="518">
                  <c:v>0.28000000000000003</c:v>
                </c:pt>
                <c:pt idx="519">
                  <c:v>0.28000000000000003</c:v>
                </c:pt>
                <c:pt idx="520">
                  <c:v>0.3</c:v>
                </c:pt>
                <c:pt idx="521">
                  <c:v>0.28000000000000003</c:v>
                </c:pt>
                <c:pt idx="522">
                  <c:v>0.24</c:v>
                </c:pt>
                <c:pt idx="523">
                  <c:v>0.22</c:v>
                </c:pt>
                <c:pt idx="524">
                  <c:v>0.21</c:v>
                </c:pt>
                <c:pt idx="525">
                  <c:v>0.22</c:v>
                </c:pt>
                <c:pt idx="526">
                  <c:v>0.25</c:v>
                </c:pt>
                <c:pt idx="527">
                  <c:v>0.34</c:v>
                </c:pt>
                <c:pt idx="528">
                  <c:v>0.37</c:v>
                </c:pt>
                <c:pt idx="529">
                  <c:v>0.3</c:v>
                </c:pt>
                <c:pt idx="530">
                  <c:v>0.26</c:v>
                </c:pt>
                <c:pt idx="531">
                  <c:v>0.25</c:v>
                </c:pt>
                <c:pt idx="532">
                  <c:v>0.26</c:v>
                </c:pt>
                <c:pt idx="533">
                  <c:v>0.24</c:v>
                </c:pt>
                <c:pt idx="534">
                  <c:v>0.24</c:v>
                </c:pt>
                <c:pt idx="535">
                  <c:v>0.23</c:v>
                </c:pt>
                <c:pt idx="536">
                  <c:v>0.23</c:v>
                </c:pt>
                <c:pt idx="537">
                  <c:v>0.26</c:v>
                </c:pt>
                <c:pt idx="538">
                  <c:v>0.22</c:v>
                </c:pt>
                <c:pt idx="539">
                  <c:v>0.21</c:v>
                </c:pt>
                <c:pt idx="540">
                  <c:v>0.25</c:v>
                </c:pt>
                <c:pt idx="541">
                  <c:v>0.31</c:v>
                </c:pt>
                <c:pt idx="542">
                  <c:v>0.31</c:v>
                </c:pt>
                <c:pt idx="543">
                  <c:v>0.34</c:v>
                </c:pt>
                <c:pt idx="544">
                  <c:v>0.35</c:v>
                </c:pt>
                <c:pt idx="545">
                  <c:v>0.38</c:v>
                </c:pt>
                <c:pt idx="546">
                  <c:v>0.34</c:v>
                </c:pt>
                <c:pt idx="547">
                  <c:v>0.31</c:v>
                </c:pt>
                <c:pt idx="548">
                  <c:v>0.24</c:v>
                </c:pt>
                <c:pt idx="549">
                  <c:v>0.25</c:v>
                </c:pt>
                <c:pt idx="550">
                  <c:v>0.31</c:v>
                </c:pt>
                <c:pt idx="551">
                  <c:v>0.36</c:v>
                </c:pt>
                <c:pt idx="552">
                  <c:v>0.38</c:v>
                </c:pt>
                <c:pt idx="553">
                  <c:v>0.33</c:v>
                </c:pt>
                <c:pt idx="554">
                  <c:v>0.32</c:v>
                </c:pt>
                <c:pt idx="555">
                  <c:v>0.32</c:v>
                </c:pt>
                <c:pt idx="556">
                  <c:v>0.28000000000000003</c:v>
                </c:pt>
                <c:pt idx="557">
                  <c:v>0.27</c:v>
                </c:pt>
                <c:pt idx="558">
                  <c:v>0.26</c:v>
                </c:pt>
                <c:pt idx="559">
                  <c:v>0.24</c:v>
                </c:pt>
                <c:pt idx="560">
                  <c:v>0.27</c:v>
                </c:pt>
                <c:pt idx="561">
                  <c:v>0.24</c:v>
                </c:pt>
                <c:pt idx="562">
                  <c:v>0.24</c:v>
                </c:pt>
                <c:pt idx="563">
                  <c:v>0.21</c:v>
                </c:pt>
                <c:pt idx="564">
                  <c:v>0.24</c:v>
                </c:pt>
                <c:pt idx="565">
                  <c:v>0.24</c:v>
                </c:pt>
                <c:pt idx="566">
                  <c:v>0.22</c:v>
                </c:pt>
                <c:pt idx="567">
                  <c:v>0.2</c:v>
                </c:pt>
                <c:pt idx="568">
                  <c:v>0.16</c:v>
                </c:pt>
                <c:pt idx="569">
                  <c:v>0.16</c:v>
                </c:pt>
                <c:pt idx="570">
                  <c:v>0.15</c:v>
                </c:pt>
                <c:pt idx="571">
                  <c:v>0.16</c:v>
                </c:pt>
                <c:pt idx="572">
                  <c:v>0.16</c:v>
                </c:pt>
                <c:pt idx="573">
                  <c:v>0.21</c:v>
                </c:pt>
                <c:pt idx="574">
                  <c:v>0.17</c:v>
                </c:pt>
                <c:pt idx="575">
                  <c:v>0.16</c:v>
                </c:pt>
                <c:pt idx="576">
                  <c:v>0.17</c:v>
                </c:pt>
                <c:pt idx="577">
                  <c:v>0.16</c:v>
                </c:pt>
                <c:pt idx="578">
                  <c:v>0.14000000000000001</c:v>
                </c:pt>
                <c:pt idx="579">
                  <c:v>0.15</c:v>
                </c:pt>
                <c:pt idx="580">
                  <c:v>0.16</c:v>
                </c:pt>
                <c:pt idx="581">
                  <c:v>0.17</c:v>
                </c:pt>
                <c:pt idx="582">
                  <c:v>0.16</c:v>
                </c:pt>
                <c:pt idx="583">
                  <c:v>0.15</c:v>
                </c:pt>
                <c:pt idx="584">
                  <c:v>0.17</c:v>
                </c:pt>
                <c:pt idx="585">
                  <c:v>0.14000000000000001</c:v>
                </c:pt>
                <c:pt idx="586">
                  <c:v>0.16</c:v>
                </c:pt>
                <c:pt idx="587">
                  <c:v>0.19</c:v>
                </c:pt>
                <c:pt idx="588">
                  <c:v>0.17</c:v>
                </c:pt>
                <c:pt idx="589">
                  <c:v>0.17</c:v>
                </c:pt>
                <c:pt idx="590">
                  <c:v>0.19</c:v>
                </c:pt>
                <c:pt idx="591">
                  <c:v>0.18</c:v>
                </c:pt>
                <c:pt idx="592">
                  <c:v>0.18</c:v>
                </c:pt>
                <c:pt idx="593">
                  <c:v>0.18</c:v>
                </c:pt>
                <c:pt idx="594">
                  <c:v>0.17</c:v>
                </c:pt>
                <c:pt idx="595">
                  <c:v>0.15</c:v>
                </c:pt>
                <c:pt idx="596">
                  <c:v>0.22</c:v>
                </c:pt>
                <c:pt idx="597">
                  <c:v>0.2</c:v>
                </c:pt>
                <c:pt idx="598">
                  <c:v>0.33</c:v>
                </c:pt>
                <c:pt idx="599">
                  <c:v>0.33</c:v>
                </c:pt>
                <c:pt idx="600">
                  <c:v>0.23</c:v>
                </c:pt>
                <c:pt idx="601">
                  <c:v>0.22</c:v>
                </c:pt>
                <c:pt idx="602">
                  <c:v>0.21</c:v>
                </c:pt>
                <c:pt idx="603">
                  <c:v>0.18</c:v>
                </c:pt>
                <c:pt idx="604">
                  <c:v>0.19</c:v>
                </c:pt>
                <c:pt idx="605">
                  <c:v>0.19</c:v>
                </c:pt>
                <c:pt idx="606">
                  <c:v>0.19</c:v>
                </c:pt>
                <c:pt idx="607">
                  <c:v>0.21</c:v>
                </c:pt>
                <c:pt idx="608">
                  <c:v>0.25</c:v>
                </c:pt>
                <c:pt idx="609">
                  <c:v>0.23</c:v>
                </c:pt>
                <c:pt idx="610">
                  <c:v>0.22</c:v>
                </c:pt>
                <c:pt idx="611">
                  <c:v>0.22</c:v>
                </c:pt>
                <c:pt idx="612">
                  <c:v>0.25</c:v>
                </c:pt>
                <c:pt idx="613">
                  <c:v>0.3</c:v>
                </c:pt>
                <c:pt idx="614">
                  <c:v>0.31</c:v>
                </c:pt>
                <c:pt idx="615">
                  <c:v>0.25</c:v>
                </c:pt>
                <c:pt idx="616">
                  <c:v>0.21</c:v>
                </c:pt>
                <c:pt idx="617">
                  <c:v>0.24</c:v>
                </c:pt>
                <c:pt idx="618">
                  <c:v>0.24</c:v>
                </c:pt>
                <c:pt idx="619">
                  <c:v>0.26</c:v>
                </c:pt>
                <c:pt idx="620">
                  <c:v>0.26</c:v>
                </c:pt>
                <c:pt idx="621">
                  <c:v>0.32</c:v>
                </c:pt>
                <c:pt idx="622">
                  <c:v>0.33</c:v>
                </c:pt>
                <c:pt idx="623">
                  <c:v>0.41</c:v>
                </c:pt>
                <c:pt idx="624">
                  <c:v>0.36</c:v>
                </c:pt>
                <c:pt idx="625">
                  <c:v>0.25</c:v>
                </c:pt>
                <c:pt idx="626">
                  <c:v>0.24</c:v>
                </c:pt>
                <c:pt idx="627">
                  <c:v>0.25</c:v>
                </c:pt>
                <c:pt idx="628">
                  <c:v>0.25</c:v>
                </c:pt>
                <c:pt idx="629">
                  <c:v>0.24</c:v>
                </c:pt>
                <c:pt idx="630">
                  <c:v>0.24</c:v>
                </c:pt>
                <c:pt idx="631">
                  <c:v>0.23</c:v>
                </c:pt>
                <c:pt idx="632">
                  <c:v>0.23</c:v>
                </c:pt>
                <c:pt idx="633">
                  <c:v>0.23</c:v>
                </c:pt>
                <c:pt idx="634">
                  <c:v>0.27</c:v>
                </c:pt>
                <c:pt idx="635">
                  <c:v>0.31</c:v>
                </c:pt>
                <c:pt idx="636">
                  <c:v>0.31</c:v>
                </c:pt>
                <c:pt idx="637">
                  <c:v>0.28000000000000003</c:v>
                </c:pt>
                <c:pt idx="638">
                  <c:v>0.26</c:v>
                </c:pt>
                <c:pt idx="639">
                  <c:v>0.26</c:v>
                </c:pt>
                <c:pt idx="640">
                  <c:v>0.28999999999999998</c:v>
                </c:pt>
                <c:pt idx="641">
                  <c:v>0.33</c:v>
                </c:pt>
                <c:pt idx="642">
                  <c:v>0.3</c:v>
                </c:pt>
                <c:pt idx="643">
                  <c:v>0.28000000000000003</c:v>
                </c:pt>
                <c:pt idx="644">
                  <c:v>0.36</c:v>
                </c:pt>
                <c:pt idx="645">
                  <c:v>0.38</c:v>
                </c:pt>
                <c:pt idx="646">
                  <c:v>0.27</c:v>
                </c:pt>
                <c:pt idx="647">
                  <c:v>0.28000000000000003</c:v>
                </c:pt>
                <c:pt idx="648">
                  <c:v>0.26</c:v>
                </c:pt>
                <c:pt idx="649">
                  <c:v>0.27</c:v>
                </c:pt>
                <c:pt idx="650">
                  <c:v>0.31</c:v>
                </c:pt>
                <c:pt idx="651">
                  <c:v>0.22</c:v>
                </c:pt>
                <c:pt idx="652">
                  <c:v>0.25</c:v>
                </c:pt>
                <c:pt idx="653">
                  <c:v>0.25</c:v>
                </c:pt>
                <c:pt idx="654">
                  <c:v>0.22</c:v>
                </c:pt>
                <c:pt idx="655">
                  <c:v>0.22</c:v>
                </c:pt>
                <c:pt idx="656">
                  <c:v>0.23</c:v>
                </c:pt>
                <c:pt idx="657">
                  <c:v>0.26</c:v>
                </c:pt>
                <c:pt idx="658">
                  <c:v>0.27</c:v>
                </c:pt>
                <c:pt idx="659">
                  <c:v>0.3</c:v>
                </c:pt>
                <c:pt idx="660">
                  <c:v>0.28999999999999998</c:v>
                </c:pt>
                <c:pt idx="661">
                  <c:v>0.28999999999999998</c:v>
                </c:pt>
                <c:pt idx="662">
                  <c:v>0.26</c:v>
                </c:pt>
                <c:pt idx="663">
                  <c:v>0.23</c:v>
                </c:pt>
                <c:pt idx="664">
                  <c:v>0.21</c:v>
                </c:pt>
                <c:pt idx="665">
                  <c:v>0.21</c:v>
                </c:pt>
                <c:pt idx="666">
                  <c:v>0.21</c:v>
                </c:pt>
                <c:pt idx="667">
                  <c:v>0.18</c:v>
                </c:pt>
                <c:pt idx="668">
                  <c:v>0.2</c:v>
                </c:pt>
                <c:pt idx="669">
                  <c:v>0.21</c:v>
                </c:pt>
                <c:pt idx="670">
                  <c:v>0.2</c:v>
                </c:pt>
                <c:pt idx="671">
                  <c:v>0.2</c:v>
                </c:pt>
                <c:pt idx="672">
                  <c:v>0.21</c:v>
                </c:pt>
                <c:pt idx="673">
                  <c:v>0.2</c:v>
                </c:pt>
                <c:pt idx="674">
                  <c:v>0.23</c:v>
                </c:pt>
                <c:pt idx="675">
                  <c:v>0.23</c:v>
                </c:pt>
                <c:pt idx="676">
                  <c:v>0.21</c:v>
                </c:pt>
                <c:pt idx="677">
                  <c:v>0.22</c:v>
                </c:pt>
              </c:numCache>
            </c:numRef>
          </c:xVal>
          <c:yVal>
            <c:numRef>
              <c:f>'CO-PM summer'!$D$3:$D$680</c:f>
              <c:numCache>
                <c:formatCode>General</c:formatCode>
                <c:ptCount val="678"/>
                <c:pt idx="0">
                  <c:v>23.38</c:v>
                </c:pt>
                <c:pt idx="1">
                  <c:v>24.31</c:v>
                </c:pt>
                <c:pt idx="2">
                  <c:v>26.25</c:v>
                </c:pt>
                <c:pt idx="3">
                  <c:v>17.78</c:v>
                </c:pt>
                <c:pt idx="4">
                  <c:v>14.85</c:v>
                </c:pt>
                <c:pt idx="5">
                  <c:v>17.489999999999998</c:v>
                </c:pt>
                <c:pt idx="6">
                  <c:v>18.84</c:v>
                </c:pt>
                <c:pt idx="7">
                  <c:v>17.559999999999999</c:v>
                </c:pt>
                <c:pt idx="8">
                  <c:v>14.05</c:v>
                </c:pt>
                <c:pt idx="9">
                  <c:v>10.84</c:v>
                </c:pt>
                <c:pt idx="10">
                  <c:v>10.79</c:v>
                </c:pt>
                <c:pt idx="11">
                  <c:v>14.41</c:v>
                </c:pt>
                <c:pt idx="12">
                  <c:v>24.81</c:v>
                </c:pt>
                <c:pt idx="13">
                  <c:v>20.61</c:v>
                </c:pt>
                <c:pt idx="14">
                  <c:v>20.03</c:v>
                </c:pt>
                <c:pt idx="15">
                  <c:v>20.6</c:v>
                </c:pt>
                <c:pt idx="16">
                  <c:v>17.62</c:v>
                </c:pt>
                <c:pt idx="17">
                  <c:v>21.95</c:v>
                </c:pt>
                <c:pt idx="18">
                  <c:v>24.71</c:v>
                </c:pt>
                <c:pt idx="19">
                  <c:v>22.21</c:v>
                </c:pt>
                <c:pt idx="20">
                  <c:v>24.25</c:v>
                </c:pt>
                <c:pt idx="21">
                  <c:v>23.7</c:v>
                </c:pt>
                <c:pt idx="22">
                  <c:v>21.87</c:v>
                </c:pt>
                <c:pt idx="23">
                  <c:v>24.21</c:v>
                </c:pt>
                <c:pt idx="24">
                  <c:v>17.690000000000001</c:v>
                </c:pt>
                <c:pt idx="25">
                  <c:v>14.7</c:v>
                </c:pt>
                <c:pt idx="26">
                  <c:v>13.3</c:v>
                </c:pt>
                <c:pt idx="27">
                  <c:v>17.940000000000001</c:v>
                </c:pt>
                <c:pt idx="28">
                  <c:v>16.57</c:v>
                </c:pt>
                <c:pt idx="29">
                  <c:v>12.32</c:v>
                </c:pt>
                <c:pt idx="30">
                  <c:v>9.81</c:v>
                </c:pt>
                <c:pt idx="31">
                  <c:v>9.44</c:v>
                </c:pt>
                <c:pt idx="32">
                  <c:v>7.3</c:v>
                </c:pt>
                <c:pt idx="33">
                  <c:v>6.44</c:v>
                </c:pt>
                <c:pt idx="34">
                  <c:v>13.44</c:v>
                </c:pt>
                <c:pt idx="35">
                  <c:v>10.83</c:v>
                </c:pt>
                <c:pt idx="36">
                  <c:v>8.14</c:v>
                </c:pt>
                <c:pt idx="37">
                  <c:v>5.95</c:v>
                </c:pt>
                <c:pt idx="38">
                  <c:v>7</c:v>
                </c:pt>
                <c:pt idx="39">
                  <c:v>7.49</c:v>
                </c:pt>
                <c:pt idx="40">
                  <c:v>6.06</c:v>
                </c:pt>
                <c:pt idx="41">
                  <c:v>7.23</c:v>
                </c:pt>
                <c:pt idx="42">
                  <c:v>10.62</c:v>
                </c:pt>
                <c:pt idx="43">
                  <c:v>18.79</c:v>
                </c:pt>
                <c:pt idx="44">
                  <c:v>28.19</c:v>
                </c:pt>
                <c:pt idx="45">
                  <c:v>33.119999999999997</c:v>
                </c:pt>
                <c:pt idx="46">
                  <c:v>17.03</c:v>
                </c:pt>
                <c:pt idx="47">
                  <c:v>18.7</c:v>
                </c:pt>
                <c:pt idx="48">
                  <c:v>11.12</c:v>
                </c:pt>
                <c:pt idx="49">
                  <c:v>11.18</c:v>
                </c:pt>
                <c:pt idx="50">
                  <c:v>12.2</c:v>
                </c:pt>
                <c:pt idx="51">
                  <c:v>11.47</c:v>
                </c:pt>
                <c:pt idx="52">
                  <c:v>17.38</c:v>
                </c:pt>
                <c:pt idx="53">
                  <c:v>19.84</c:v>
                </c:pt>
                <c:pt idx="54">
                  <c:v>21.1</c:v>
                </c:pt>
                <c:pt idx="55">
                  <c:v>19.649999999999999</c:v>
                </c:pt>
                <c:pt idx="56">
                  <c:v>16.89</c:v>
                </c:pt>
                <c:pt idx="57">
                  <c:v>17.22</c:v>
                </c:pt>
                <c:pt idx="58">
                  <c:v>14.33</c:v>
                </c:pt>
                <c:pt idx="59">
                  <c:v>10.1</c:v>
                </c:pt>
                <c:pt idx="60">
                  <c:v>8.8800000000000008</c:v>
                </c:pt>
                <c:pt idx="61">
                  <c:v>8.24</c:v>
                </c:pt>
                <c:pt idx="62">
                  <c:v>9.48</c:v>
                </c:pt>
                <c:pt idx="63">
                  <c:v>9.76</c:v>
                </c:pt>
                <c:pt idx="64">
                  <c:v>9</c:v>
                </c:pt>
                <c:pt idx="65">
                  <c:v>8.36</c:v>
                </c:pt>
                <c:pt idx="66">
                  <c:v>18.28</c:v>
                </c:pt>
                <c:pt idx="67">
                  <c:v>22.5</c:v>
                </c:pt>
                <c:pt idx="68">
                  <c:v>27.7</c:v>
                </c:pt>
                <c:pt idx="69">
                  <c:v>31.67</c:v>
                </c:pt>
                <c:pt idx="70">
                  <c:v>14.42</c:v>
                </c:pt>
                <c:pt idx="71">
                  <c:v>11.52</c:v>
                </c:pt>
                <c:pt idx="72">
                  <c:v>3.52</c:v>
                </c:pt>
                <c:pt idx="73">
                  <c:v>3.35</c:v>
                </c:pt>
                <c:pt idx="74">
                  <c:v>4.68</c:v>
                </c:pt>
                <c:pt idx="75">
                  <c:v>6.5</c:v>
                </c:pt>
                <c:pt idx="76">
                  <c:v>7.96</c:v>
                </c:pt>
                <c:pt idx="77">
                  <c:v>10.58</c:v>
                </c:pt>
                <c:pt idx="78">
                  <c:v>15.54</c:v>
                </c:pt>
                <c:pt idx="79">
                  <c:v>13.15</c:v>
                </c:pt>
                <c:pt idx="80">
                  <c:v>13.56</c:v>
                </c:pt>
                <c:pt idx="81">
                  <c:v>13.42</c:v>
                </c:pt>
                <c:pt idx="82">
                  <c:v>27.26</c:v>
                </c:pt>
                <c:pt idx="83">
                  <c:v>27.37</c:v>
                </c:pt>
                <c:pt idx="84">
                  <c:v>25.85</c:v>
                </c:pt>
                <c:pt idx="85">
                  <c:v>21.13</c:v>
                </c:pt>
                <c:pt idx="86">
                  <c:v>30.64</c:v>
                </c:pt>
                <c:pt idx="87">
                  <c:v>37.619999999999997</c:v>
                </c:pt>
                <c:pt idx="88">
                  <c:v>29.41</c:v>
                </c:pt>
                <c:pt idx="89">
                  <c:v>13.63</c:v>
                </c:pt>
                <c:pt idx="90">
                  <c:v>8.18</c:v>
                </c:pt>
                <c:pt idx="91">
                  <c:v>10.65</c:v>
                </c:pt>
                <c:pt idx="92">
                  <c:v>14</c:v>
                </c:pt>
                <c:pt idx="93">
                  <c:v>18.89</c:v>
                </c:pt>
                <c:pt idx="94">
                  <c:v>21.09</c:v>
                </c:pt>
                <c:pt idx="95">
                  <c:v>20.3</c:v>
                </c:pt>
                <c:pt idx="96">
                  <c:v>17.78</c:v>
                </c:pt>
                <c:pt idx="97">
                  <c:v>15.9</c:v>
                </c:pt>
                <c:pt idx="98">
                  <c:v>16.3</c:v>
                </c:pt>
                <c:pt idx="99">
                  <c:v>17.43</c:v>
                </c:pt>
                <c:pt idx="100">
                  <c:v>19.25</c:v>
                </c:pt>
                <c:pt idx="101">
                  <c:v>21.42</c:v>
                </c:pt>
                <c:pt idx="102">
                  <c:v>23.43</c:v>
                </c:pt>
                <c:pt idx="103">
                  <c:v>19.850000000000001</c:v>
                </c:pt>
                <c:pt idx="104">
                  <c:v>22.51</c:v>
                </c:pt>
                <c:pt idx="105">
                  <c:v>23.52</c:v>
                </c:pt>
                <c:pt idx="106">
                  <c:v>20.73</c:v>
                </c:pt>
                <c:pt idx="107">
                  <c:v>15.93</c:v>
                </c:pt>
                <c:pt idx="108">
                  <c:v>20.309999999999999</c:v>
                </c:pt>
                <c:pt idx="109">
                  <c:v>29.48</c:v>
                </c:pt>
                <c:pt idx="110">
                  <c:v>31.47</c:v>
                </c:pt>
                <c:pt idx="111">
                  <c:v>32.950000000000003</c:v>
                </c:pt>
                <c:pt idx="112">
                  <c:v>29</c:v>
                </c:pt>
                <c:pt idx="113">
                  <c:v>21.79</c:v>
                </c:pt>
                <c:pt idx="114">
                  <c:v>18.420000000000002</c:v>
                </c:pt>
                <c:pt idx="115">
                  <c:v>20.100000000000001</c:v>
                </c:pt>
                <c:pt idx="116">
                  <c:v>15.88</c:v>
                </c:pt>
                <c:pt idx="117">
                  <c:v>17.66</c:v>
                </c:pt>
                <c:pt idx="118">
                  <c:v>18.64</c:v>
                </c:pt>
                <c:pt idx="119">
                  <c:v>22.89</c:v>
                </c:pt>
                <c:pt idx="120">
                  <c:v>22.13</c:v>
                </c:pt>
                <c:pt idx="121">
                  <c:v>19.420000000000002</c:v>
                </c:pt>
                <c:pt idx="122">
                  <c:v>23.55</c:v>
                </c:pt>
                <c:pt idx="123">
                  <c:v>30.17</c:v>
                </c:pt>
                <c:pt idx="124">
                  <c:v>38.17</c:v>
                </c:pt>
                <c:pt idx="125">
                  <c:v>31.24</c:v>
                </c:pt>
                <c:pt idx="126">
                  <c:v>34.200000000000003</c:v>
                </c:pt>
                <c:pt idx="127">
                  <c:v>28.46</c:v>
                </c:pt>
                <c:pt idx="128">
                  <c:v>28.03</c:v>
                </c:pt>
                <c:pt idx="129">
                  <c:v>23.08</c:v>
                </c:pt>
                <c:pt idx="130">
                  <c:v>17.12</c:v>
                </c:pt>
                <c:pt idx="131">
                  <c:v>14.64</c:v>
                </c:pt>
                <c:pt idx="132">
                  <c:v>10.99</c:v>
                </c:pt>
                <c:pt idx="133">
                  <c:v>12.17</c:v>
                </c:pt>
                <c:pt idx="134">
                  <c:v>10.54</c:v>
                </c:pt>
                <c:pt idx="135">
                  <c:v>10.44</c:v>
                </c:pt>
                <c:pt idx="136">
                  <c:v>11.48</c:v>
                </c:pt>
                <c:pt idx="137">
                  <c:v>28.79</c:v>
                </c:pt>
                <c:pt idx="138">
                  <c:v>46.84</c:v>
                </c:pt>
                <c:pt idx="139">
                  <c:v>47.06</c:v>
                </c:pt>
                <c:pt idx="140">
                  <c:v>35.770000000000003</c:v>
                </c:pt>
                <c:pt idx="141">
                  <c:v>35.590000000000003</c:v>
                </c:pt>
                <c:pt idx="142">
                  <c:v>37.770000000000003</c:v>
                </c:pt>
                <c:pt idx="143">
                  <c:v>15.77</c:v>
                </c:pt>
                <c:pt idx="144">
                  <c:v>17.87</c:v>
                </c:pt>
                <c:pt idx="145">
                  <c:v>20.81</c:v>
                </c:pt>
                <c:pt idx="146">
                  <c:v>24.06</c:v>
                </c:pt>
                <c:pt idx="147">
                  <c:v>25.36</c:v>
                </c:pt>
                <c:pt idx="148">
                  <c:v>25.22</c:v>
                </c:pt>
                <c:pt idx="149">
                  <c:v>27.81</c:v>
                </c:pt>
                <c:pt idx="150">
                  <c:v>17.2</c:v>
                </c:pt>
                <c:pt idx="151">
                  <c:v>14.31</c:v>
                </c:pt>
                <c:pt idx="152">
                  <c:v>11.59</c:v>
                </c:pt>
                <c:pt idx="153">
                  <c:v>13.22</c:v>
                </c:pt>
                <c:pt idx="154">
                  <c:v>16.07</c:v>
                </c:pt>
                <c:pt idx="155">
                  <c:v>12.46</c:v>
                </c:pt>
                <c:pt idx="156">
                  <c:v>10.92</c:v>
                </c:pt>
                <c:pt idx="157">
                  <c:v>11.18</c:v>
                </c:pt>
                <c:pt idx="158">
                  <c:v>10.09</c:v>
                </c:pt>
                <c:pt idx="159">
                  <c:v>10.119999999999999</c:v>
                </c:pt>
                <c:pt idx="160">
                  <c:v>10.39</c:v>
                </c:pt>
                <c:pt idx="161">
                  <c:v>10.45</c:v>
                </c:pt>
                <c:pt idx="162">
                  <c:v>12.94</c:v>
                </c:pt>
                <c:pt idx="163">
                  <c:v>11.99</c:v>
                </c:pt>
                <c:pt idx="164">
                  <c:v>11.98</c:v>
                </c:pt>
                <c:pt idx="165">
                  <c:v>12.96</c:v>
                </c:pt>
                <c:pt idx="166">
                  <c:v>16.29</c:v>
                </c:pt>
                <c:pt idx="167">
                  <c:v>10.67</c:v>
                </c:pt>
                <c:pt idx="168">
                  <c:v>10.01</c:v>
                </c:pt>
                <c:pt idx="169">
                  <c:v>12.56</c:v>
                </c:pt>
                <c:pt idx="170">
                  <c:v>12.15</c:v>
                </c:pt>
                <c:pt idx="171">
                  <c:v>11.28</c:v>
                </c:pt>
                <c:pt idx="172">
                  <c:v>11.39</c:v>
                </c:pt>
                <c:pt idx="173">
                  <c:v>13.45</c:v>
                </c:pt>
                <c:pt idx="174">
                  <c:v>12</c:v>
                </c:pt>
                <c:pt idx="175">
                  <c:v>14.98</c:v>
                </c:pt>
                <c:pt idx="176">
                  <c:v>12.08</c:v>
                </c:pt>
                <c:pt idx="177">
                  <c:v>14.26</c:v>
                </c:pt>
                <c:pt idx="178">
                  <c:v>14.3</c:v>
                </c:pt>
                <c:pt idx="179">
                  <c:v>13.52</c:v>
                </c:pt>
                <c:pt idx="180">
                  <c:v>13.31</c:v>
                </c:pt>
                <c:pt idx="181">
                  <c:v>11.65</c:v>
                </c:pt>
                <c:pt idx="182">
                  <c:v>10</c:v>
                </c:pt>
                <c:pt idx="183">
                  <c:v>9.7799999999999994</c:v>
                </c:pt>
                <c:pt idx="184">
                  <c:v>9.61</c:v>
                </c:pt>
                <c:pt idx="185">
                  <c:v>12.49</c:v>
                </c:pt>
                <c:pt idx="186">
                  <c:v>14.42</c:v>
                </c:pt>
                <c:pt idx="187">
                  <c:v>13.55</c:v>
                </c:pt>
                <c:pt idx="188">
                  <c:v>10.62</c:v>
                </c:pt>
                <c:pt idx="189">
                  <c:v>10.47</c:v>
                </c:pt>
                <c:pt idx="190">
                  <c:v>9.6</c:v>
                </c:pt>
                <c:pt idx="191">
                  <c:v>9.07</c:v>
                </c:pt>
                <c:pt idx="192">
                  <c:v>8.9499999999999993</c:v>
                </c:pt>
                <c:pt idx="193">
                  <c:v>9.0299999999999994</c:v>
                </c:pt>
                <c:pt idx="194">
                  <c:v>8.9700000000000006</c:v>
                </c:pt>
                <c:pt idx="195">
                  <c:v>8.84</c:v>
                </c:pt>
                <c:pt idx="196">
                  <c:v>9.36</c:v>
                </c:pt>
                <c:pt idx="197">
                  <c:v>9.82</c:v>
                </c:pt>
                <c:pt idx="198">
                  <c:v>13.5</c:v>
                </c:pt>
                <c:pt idx="199">
                  <c:v>19.84</c:v>
                </c:pt>
                <c:pt idx="200">
                  <c:v>16.41</c:v>
                </c:pt>
                <c:pt idx="201">
                  <c:v>17.34</c:v>
                </c:pt>
                <c:pt idx="202">
                  <c:v>13.54</c:v>
                </c:pt>
                <c:pt idx="203">
                  <c:v>13.7</c:v>
                </c:pt>
                <c:pt idx="204">
                  <c:v>11.67</c:v>
                </c:pt>
                <c:pt idx="205">
                  <c:v>11.9</c:v>
                </c:pt>
                <c:pt idx="206">
                  <c:v>10.63</c:v>
                </c:pt>
                <c:pt idx="207">
                  <c:v>11.42</c:v>
                </c:pt>
                <c:pt idx="208">
                  <c:v>12.5</c:v>
                </c:pt>
                <c:pt idx="209">
                  <c:v>13.95</c:v>
                </c:pt>
                <c:pt idx="210">
                  <c:v>19.52</c:v>
                </c:pt>
                <c:pt idx="211">
                  <c:v>22.77</c:v>
                </c:pt>
                <c:pt idx="212">
                  <c:v>24.01</c:v>
                </c:pt>
                <c:pt idx="213">
                  <c:v>21</c:v>
                </c:pt>
                <c:pt idx="214">
                  <c:v>13.96</c:v>
                </c:pt>
                <c:pt idx="215">
                  <c:v>16.7</c:v>
                </c:pt>
                <c:pt idx="216">
                  <c:v>16.07</c:v>
                </c:pt>
                <c:pt idx="217">
                  <c:v>14.28</c:v>
                </c:pt>
                <c:pt idx="218">
                  <c:v>13.49</c:v>
                </c:pt>
                <c:pt idx="219">
                  <c:v>14.29</c:v>
                </c:pt>
                <c:pt idx="220">
                  <c:v>18.14</c:v>
                </c:pt>
                <c:pt idx="221">
                  <c:v>12.62</c:v>
                </c:pt>
                <c:pt idx="222">
                  <c:v>12.93</c:v>
                </c:pt>
                <c:pt idx="223">
                  <c:v>12.12</c:v>
                </c:pt>
                <c:pt idx="224">
                  <c:v>10.31</c:v>
                </c:pt>
                <c:pt idx="225">
                  <c:v>10.01</c:v>
                </c:pt>
                <c:pt idx="226">
                  <c:v>8.57</c:v>
                </c:pt>
                <c:pt idx="227">
                  <c:v>10.37</c:v>
                </c:pt>
                <c:pt idx="228">
                  <c:v>8.7899999999999991</c:v>
                </c:pt>
                <c:pt idx="229">
                  <c:v>11.54</c:v>
                </c:pt>
                <c:pt idx="230">
                  <c:v>11.63</c:v>
                </c:pt>
                <c:pt idx="231">
                  <c:v>11.79</c:v>
                </c:pt>
                <c:pt idx="232">
                  <c:v>15.33</c:v>
                </c:pt>
                <c:pt idx="233">
                  <c:v>30.39</c:v>
                </c:pt>
                <c:pt idx="234">
                  <c:v>23.31</c:v>
                </c:pt>
                <c:pt idx="235">
                  <c:v>28.53</c:v>
                </c:pt>
                <c:pt idx="236">
                  <c:v>27.59</c:v>
                </c:pt>
                <c:pt idx="237">
                  <c:v>27.32</c:v>
                </c:pt>
                <c:pt idx="238">
                  <c:v>25.27</c:v>
                </c:pt>
                <c:pt idx="239">
                  <c:v>17.989999999999998</c:v>
                </c:pt>
                <c:pt idx="240">
                  <c:v>15.29</c:v>
                </c:pt>
                <c:pt idx="241">
                  <c:v>14.98</c:v>
                </c:pt>
                <c:pt idx="242">
                  <c:v>22.01</c:v>
                </c:pt>
                <c:pt idx="243">
                  <c:v>35.630000000000003</c:v>
                </c:pt>
                <c:pt idx="244">
                  <c:v>41.32</c:v>
                </c:pt>
                <c:pt idx="245">
                  <c:v>27.17</c:v>
                </c:pt>
                <c:pt idx="246">
                  <c:v>19.43</c:v>
                </c:pt>
                <c:pt idx="247">
                  <c:v>11.8</c:v>
                </c:pt>
                <c:pt idx="248">
                  <c:v>11.07</c:v>
                </c:pt>
                <c:pt idx="249">
                  <c:v>10.64</c:v>
                </c:pt>
                <c:pt idx="250">
                  <c:v>16.739999999999998</c:v>
                </c:pt>
                <c:pt idx="251">
                  <c:v>13.25</c:v>
                </c:pt>
                <c:pt idx="252">
                  <c:v>11.94</c:v>
                </c:pt>
                <c:pt idx="253">
                  <c:v>10.09</c:v>
                </c:pt>
                <c:pt idx="254">
                  <c:v>10.43</c:v>
                </c:pt>
                <c:pt idx="255">
                  <c:v>12.63</c:v>
                </c:pt>
                <c:pt idx="256">
                  <c:v>20.329999999999998</c:v>
                </c:pt>
                <c:pt idx="257">
                  <c:v>22.34</c:v>
                </c:pt>
                <c:pt idx="258">
                  <c:v>17.75</c:v>
                </c:pt>
                <c:pt idx="259">
                  <c:v>17.47</c:v>
                </c:pt>
                <c:pt idx="260">
                  <c:v>15.02</c:v>
                </c:pt>
                <c:pt idx="261">
                  <c:v>13.39</c:v>
                </c:pt>
                <c:pt idx="262">
                  <c:v>9.3800000000000008</c:v>
                </c:pt>
                <c:pt idx="263">
                  <c:v>9.73</c:v>
                </c:pt>
                <c:pt idx="264">
                  <c:v>11.56</c:v>
                </c:pt>
                <c:pt idx="265">
                  <c:v>19.829999999999998</c:v>
                </c:pt>
                <c:pt idx="266">
                  <c:v>31.69</c:v>
                </c:pt>
                <c:pt idx="267">
                  <c:v>27.04</c:v>
                </c:pt>
                <c:pt idx="268">
                  <c:v>24.96</c:v>
                </c:pt>
                <c:pt idx="269">
                  <c:v>20.86</c:v>
                </c:pt>
                <c:pt idx="270">
                  <c:v>18.77</c:v>
                </c:pt>
                <c:pt idx="271">
                  <c:v>14.69</c:v>
                </c:pt>
                <c:pt idx="272">
                  <c:v>12.24</c:v>
                </c:pt>
                <c:pt idx="273">
                  <c:v>12.37</c:v>
                </c:pt>
                <c:pt idx="274">
                  <c:v>12.91</c:v>
                </c:pt>
                <c:pt idx="275">
                  <c:v>12.69</c:v>
                </c:pt>
                <c:pt idx="276">
                  <c:v>12.61</c:v>
                </c:pt>
                <c:pt idx="277">
                  <c:v>12.09</c:v>
                </c:pt>
                <c:pt idx="278">
                  <c:v>12.92</c:v>
                </c:pt>
                <c:pt idx="279">
                  <c:v>15.5</c:v>
                </c:pt>
                <c:pt idx="280">
                  <c:v>21.54</c:v>
                </c:pt>
                <c:pt idx="281">
                  <c:v>20.68</c:v>
                </c:pt>
                <c:pt idx="282">
                  <c:v>16.91</c:v>
                </c:pt>
                <c:pt idx="283">
                  <c:v>14.89</c:v>
                </c:pt>
                <c:pt idx="284">
                  <c:v>13.94</c:v>
                </c:pt>
                <c:pt idx="285">
                  <c:v>13.42</c:v>
                </c:pt>
                <c:pt idx="286">
                  <c:v>13.51</c:v>
                </c:pt>
                <c:pt idx="287">
                  <c:v>12.72</c:v>
                </c:pt>
                <c:pt idx="288">
                  <c:v>12.08</c:v>
                </c:pt>
                <c:pt idx="289">
                  <c:v>12.26</c:v>
                </c:pt>
                <c:pt idx="290">
                  <c:v>12.45</c:v>
                </c:pt>
                <c:pt idx="291">
                  <c:v>13.9</c:v>
                </c:pt>
                <c:pt idx="292">
                  <c:v>15.59</c:v>
                </c:pt>
                <c:pt idx="293">
                  <c:v>16.86</c:v>
                </c:pt>
                <c:pt idx="294">
                  <c:v>17.47</c:v>
                </c:pt>
                <c:pt idx="295">
                  <c:v>18.82</c:v>
                </c:pt>
                <c:pt idx="296">
                  <c:v>17.149999999999999</c:v>
                </c:pt>
                <c:pt idx="297">
                  <c:v>18.75</c:v>
                </c:pt>
                <c:pt idx="298">
                  <c:v>19.559999999999999</c:v>
                </c:pt>
                <c:pt idx="299">
                  <c:v>18.97</c:v>
                </c:pt>
                <c:pt idx="300">
                  <c:v>15.78</c:v>
                </c:pt>
                <c:pt idx="301">
                  <c:v>15.99</c:v>
                </c:pt>
                <c:pt idx="302">
                  <c:v>15.81</c:v>
                </c:pt>
                <c:pt idx="303">
                  <c:v>22.83</c:v>
                </c:pt>
                <c:pt idx="304">
                  <c:v>21.38</c:v>
                </c:pt>
                <c:pt idx="305">
                  <c:v>17.63</c:v>
                </c:pt>
                <c:pt idx="306">
                  <c:v>15.03</c:v>
                </c:pt>
                <c:pt idx="307">
                  <c:v>14.55</c:v>
                </c:pt>
                <c:pt idx="308">
                  <c:v>14.3</c:v>
                </c:pt>
                <c:pt idx="309">
                  <c:v>15.47</c:v>
                </c:pt>
                <c:pt idx="310">
                  <c:v>16.88</c:v>
                </c:pt>
                <c:pt idx="311">
                  <c:v>15.77</c:v>
                </c:pt>
                <c:pt idx="312">
                  <c:v>15.02</c:v>
                </c:pt>
                <c:pt idx="313">
                  <c:v>17</c:v>
                </c:pt>
                <c:pt idx="314">
                  <c:v>22.72</c:v>
                </c:pt>
                <c:pt idx="315">
                  <c:v>22.75</c:v>
                </c:pt>
                <c:pt idx="316">
                  <c:v>21.44</c:v>
                </c:pt>
                <c:pt idx="317">
                  <c:v>18.91</c:v>
                </c:pt>
                <c:pt idx="318">
                  <c:v>21.64</c:v>
                </c:pt>
                <c:pt idx="319">
                  <c:v>16.559999999999999</c:v>
                </c:pt>
                <c:pt idx="320">
                  <c:v>18.649999999999999</c:v>
                </c:pt>
                <c:pt idx="321">
                  <c:v>14.48</c:v>
                </c:pt>
                <c:pt idx="322">
                  <c:v>15.6</c:v>
                </c:pt>
                <c:pt idx="323">
                  <c:v>17.489999999999998</c:v>
                </c:pt>
                <c:pt idx="324">
                  <c:v>12.36</c:v>
                </c:pt>
                <c:pt idx="325">
                  <c:v>16.23</c:v>
                </c:pt>
                <c:pt idx="326">
                  <c:v>15.74</c:v>
                </c:pt>
                <c:pt idx="327">
                  <c:v>18.649999999999999</c:v>
                </c:pt>
                <c:pt idx="328">
                  <c:v>20.99</c:v>
                </c:pt>
                <c:pt idx="329">
                  <c:v>19.73</c:v>
                </c:pt>
                <c:pt idx="330">
                  <c:v>19.22</c:v>
                </c:pt>
                <c:pt idx="331">
                  <c:v>16.64</c:v>
                </c:pt>
                <c:pt idx="332">
                  <c:v>14.91</c:v>
                </c:pt>
                <c:pt idx="333">
                  <c:v>14.4</c:v>
                </c:pt>
                <c:pt idx="334">
                  <c:v>15.03</c:v>
                </c:pt>
                <c:pt idx="335">
                  <c:v>14.67</c:v>
                </c:pt>
                <c:pt idx="336">
                  <c:v>14.73</c:v>
                </c:pt>
                <c:pt idx="337">
                  <c:v>13.95</c:v>
                </c:pt>
                <c:pt idx="338">
                  <c:v>14.65</c:v>
                </c:pt>
                <c:pt idx="339">
                  <c:v>14.09</c:v>
                </c:pt>
                <c:pt idx="340">
                  <c:v>17.63</c:v>
                </c:pt>
                <c:pt idx="341">
                  <c:v>15.42</c:v>
                </c:pt>
                <c:pt idx="342">
                  <c:v>13.91</c:v>
                </c:pt>
                <c:pt idx="343">
                  <c:v>14.21</c:v>
                </c:pt>
                <c:pt idx="344">
                  <c:v>16.02</c:v>
                </c:pt>
                <c:pt idx="345">
                  <c:v>14.69</c:v>
                </c:pt>
                <c:pt idx="346">
                  <c:v>10.55</c:v>
                </c:pt>
                <c:pt idx="347">
                  <c:v>12.1</c:v>
                </c:pt>
                <c:pt idx="348">
                  <c:v>10.99</c:v>
                </c:pt>
                <c:pt idx="349">
                  <c:v>11.56</c:v>
                </c:pt>
                <c:pt idx="350">
                  <c:v>15.72</c:v>
                </c:pt>
                <c:pt idx="351">
                  <c:v>26.01</c:v>
                </c:pt>
                <c:pt idx="352">
                  <c:v>32.83</c:v>
                </c:pt>
                <c:pt idx="353">
                  <c:v>30.89</c:v>
                </c:pt>
                <c:pt idx="354">
                  <c:v>22.13</c:v>
                </c:pt>
                <c:pt idx="355">
                  <c:v>10.53</c:v>
                </c:pt>
                <c:pt idx="356">
                  <c:v>9.56</c:v>
                </c:pt>
                <c:pt idx="357">
                  <c:v>8.14</c:v>
                </c:pt>
                <c:pt idx="358">
                  <c:v>8.35</c:v>
                </c:pt>
                <c:pt idx="359">
                  <c:v>12.51</c:v>
                </c:pt>
                <c:pt idx="360">
                  <c:v>18.54</c:v>
                </c:pt>
                <c:pt idx="361">
                  <c:v>30.44</c:v>
                </c:pt>
                <c:pt idx="362">
                  <c:v>25.6</c:v>
                </c:pt>
                <c:pt idx="363">
                  <c:v>34.369999999999997</c:v>
                </c:pt>
                <c:pt idx="364">
                  <c:v>26.62</c:v>
                </c:pt>
                <c:pt idx="365">
                  <c:v>17.52</c:v>
                </c:pt>
                <c:pt idx="366">
                  <c:v>11.81</c:v>
                </c:pt>
                <c:pt idx="367">
                  <c:v>14.35</c:v>
                </c:pt>
                <c:pt idx="368">
                  <c:v>16.89</c:v>
                </c:pt>
                <c:pt idx="369">
                  <c:v>11.41</c:v>
                </c:pt>
                <c:pt idx="370">
                  <c:v>10.83</c:v>
                </c:pt>
                <c:pt idx="371">
                  <c:v>9.31</c:v>
                </c:pt>
                <c:pt idx="372">
                  <c:v>7.91</c:v>
                </c:pt>
                <c:pt idx="373">
                  <c:v>10.8</c:v>
                </c:pt>
                <c:pt idx="374">
                  <c:v>54.33</c:v>
                </c:pt>
                <c:pt idx="375">
                  <c:v>22.69</c:v>
                </c:pt>
                <c:pt idx="376">
                  <c:v>19.57</c:v>
                </c:pt>
                <c:pt idx="377">
                  <c:v>60.82</c:v>
                </c:pt>
                <c:pt idx="378">
                  <c:v>28.15</c:v>
                </c:pt>
                <c:pt idx="379">
                  <c:v>26.3</c:v>
                </c:pt>
                <c:pt idx="380">
                  <c:v>24.93</c:v>
                </c:pt>
                <c:pt idx="381">
                  <c:v>21.14</c:v>
                </c:pt>
                <c:pt idx="382">
                  <c:v>19.77</c:v>
                </c:pt>
                <c:pt idx="383">
                  <c:v>20.67</c:v>
                </c:pt>
                <c:pt idx="384">
                  <c:v>20.5</c:v>
                </c:pt>
                <c:pt idx="385">
                  <c:v>23.2</c:v>
                </c:pt>
                <c:pt idx="386">
                  <c:v>24.02</c:v>
                </c:pt>
                <c:pt idx="387">
                  <c:v>25.98</c:v>
                </c:pt>
                <c:pt idx="388">
                  <c:v>38.64</c:v>
                </c:pt>
                <c:pt idx="389">
                  <c:v>18.78</c:v>
                </c:pt>
                <c:pt idx="390">
                  <c:v>15.63</c:v>
                </c:pt>
                <c:pt idx="391">
                  <c:v>17.11</c:v>
                </c:pt>
                <c:pt idx="392">
                  <c:v>24.35</c:v>
                </c:pt>
                <c:pt idx="393">
                  <c:v>26.68</c:v>
                </c:pt>
                <c:pt idx="394">
                  <c:v>19</c:v>
                </c:pt>
                <c:pt idx="395">
                  <c:v>28.43</c:v>
                </c:pt>
                <c:pt idx="396">
                  <c:v>22.28</c:v>
                </c:pt>
                <c:pt idx="397">
                  <c:v>19.2</c:v>
                </c:pt>
                <c:pt idx="398">
                  <c:v>22.04</c:v>
                </c:pt>
                <c:pt idx="399">
                  <c:v>25.37</c:v>
                </c:pt>
                <c:pt idx="400">
                  <c:v>21.2</c:v>
                </c:pt>
                <c:pt idx="401">
                  <c:v>21.9</c:v>
                </c:pt>
                <c:pt idx="402">
                  <c:v>20.239999999999998</c:v>
                </c:pt>
                <c:pt idx="403">
                  <c:v>19.260000000000002</c:v>
                </c:pt>
                <c:pt idx="404">
                  <c:v>16.899999999999999</c:v>
                </c:pt>
                <c:pt idx="405">
                  <c:v>16.68</c:v>
                </c:pt>
                <c:pt idx="406">
                  <c:v>18.87</c:v>
                </c:pt>
                <c:pt idx="407">
                  <c:v>17.850000000000001</c:v>
                </c:pt>
                <c:pt idx="408">
                  <c:v>15.79</c:v>
                </c:pt>
                <c:pt idx="409">
                  <c:v>26</c:v>
                </c:pt>
                <c:pt idx="410">
                  <c:v>16.3</c:v>
                </c:pt>
                <c:pt idx="411">
                  <c:v>12.74</c:v>
                </c:pt>
                <c:pt idx="412">
                  <c:v>10.47</c:v>
                </c:pt>
                <c:pt idx="413">
                  <c:v>14.05</c:v>
                </c:pt>
                <c:pt idx="414">
                  <c:v>11.39</c:v>
                </c:pt>
                <c:pt idx="415">
                  <c:v>11.24</c:v>
                </c:pt>
                <c:pt idx="416">
                  <c:v>12.35</c:v>
                </c:pt>
                <c:pt idx="417">
                  <c:v>9.6199999999999992</c:v>
                </c:pt>
                <c:pt idx="418">
                  <c:v>10.94</c:v>
                </c:pt>
                <c:pt idx="419">
                  <c:v>9.35</c:v>
                </c:pt>
                <c:pt idx="420">
                  <c:v>11.72</c:v>
                </c:pt>
                <c:pt idx="421">
                  <c:v>20.04</c:v>
                </c:pt>
                <c:pt idx="422">
                  <c:v>29.47</c:v>
                </c:pt>
                <c:pt idx="423">
                  <c:v>30.16</c:v>
                </c:pt>
                <c:pt idx="424">
                  <c:v>26</c:v>
                </c:pt>
                <c:pt idx="425">
                  <c:v>21.47</c:v>
                </c:pt>
                <c:pt idx="426">
                  <c:v>20.21</c:v>
                </c:pt>
                <c:pt idx="427">
                  <c:v>16.12</c:v>
                </c:pt>
                <c:pt idx="428">
                  <c:v>13.76</c:v>
                </c:pt>
                <c:pt idx="429">
                  <c:v>12.98</c:v>
                </c:pt>
                <c:pt idx="430">
                  <c:v>14.92</c:v>
                </c:pt>
                <c:pt idx="431">
                  <c:v>22.4</c:v>
                </c:pt>
                <c:pt idx="432">
                  <c:v>37</c:v>
                </c:pt>
                <c:pt idx="433">
                  <c:v>26.9</c:v>
                </c:pt>
                <c:pt idx="434">
                  <c:v>19.809999999999999</c:v>
                </c:pt>
                <c:pt idx="435">
                  <c:v>17.170000000000002</c:v>
                </c:pt>
                <c:pt idx="436">
                  <c:v>14.56</c:v>
                </c:pt>
                <c:pt idx="437">
                  <c:v>16.95</c:v>
                </c:pt>
                <c:pt idx="438">
                  <c:v>15.1</c:v>
                </c:pt>
                <c:pt idx="439">
                  <c:v>14.58</c:v>
                </c:pt>
                <c:pt idx="440">
                  <c:v>12.15</c:v>
                </c:pt>
                <c:pt idx="441">
                  <c:v>15.42</c:v>
                </c:pt>
                <c:pt idx="442">
                  <c:v>10.41</c:v>
                </c:pt>
                <c:pt idx="443">
                  <c:v>11.47</c:v>
                </c:pt>
                <c:pt idx="444">
                  <c:v>11.76</c:v>
                </c:pt>
                <c:pt idx="445">
                  <c:v>19.739999999999998</c:v>
                </c:pt>
                <c:pt idx="446">
                  <c:v>30.15</c:v>
                </c:pt>
                <c:pt idx="447">
                  <c:v>27.03</c:v>
                </c:pt>
                <c:pt idx="448">
                  <c:v>28.48</c:v>
                </c:pt>
                <c:pt idx="449">
                  <c:v>27.92</c:v>
                </c:pt>
                <c:pt idx="450">
                  <c:v>20.95</c:v>
                </c:pt>
                <c:pt idx="451">
                  <c:v>18.670000000000002</c:v>
                </c:pt>
                <c:pt idx="452">
                  <c:v>16.649999999999999</c:v>
                </c:pt>
                <c:pt idx="453">
                  <c:v>33.67</c:v>
                </c:pt>
                <c:pt idx="454">
                  <c:v>25.59</c:v>
                </c:pt>
                <c:pt idx="455">
                  <c:v>21.82</c:v>
                </c:pt>
                <c:pt idx="456">
                  <c:v>24</c:v>
                </c:pt>
                <c:pt idx="457">
                  <c:v>24.37</c:v>
                </c:pt>
                <c:pt idx="458">
                  <c:v>23.58</c:v>
                </c:pt>
                <c:pt idx="459">
                  <c:v>24.06</c:v>
                </c:pt>
                <c:pt idx="460">
                  <c:v>22.23</c:v>
                </c:pt>
                <c:pt idx="461">
                  <c:v>19.940000000000001</c:v>
                </c:pt>
                <c:pt idx="462">
                  <c:v>16.45</c:v>
                </c:pt>
                <c:pt idx="463">
                  <c:v>15.46</c:v>
                </c:pt>
                <c:pt idx="464">
                  <c:v>12.88</c:v>
                </c:pt>
                <c:pt idx="465">
                  <c:v>14.08</c:v>
                </c:pt>
                <c:pt idx="466">
                  <c:v>10.64</c:v>
                </c:pt>
                <c:pt idx="467">
                  <c:v>13.18</c:v>
                </c:pt>
                <c:pt idx="468">
                  <c:v>42.25</c:v>
                </c:pt>
                <c:pt idx="469">
                  <c:v>36.49</c:v>
                </c:pt>
                <c:pt idx="470">
                  <c:v>20.420000000000002</c:v>
                </c:pt>
                <c:pt idx="471">
                  <c:v>18.29</c:v>
                </c:pt>
                <c:pt idx="472">
                  <c:v>20.27</c:v>
                </c:pt>
                <c:pt idx="473">
                  <c:v>15.26</c:v>
                </c:pt>
                <c:pt idx="474">
                  <c:v>13.71</c:v>
                </c:pt>
                <c:pt idx="475">
                  <c:v>10.34</c:v>
                </c:pt>
                <c:pt idx="476">
                  <c:v>11.26</c:v>
                </c:pt>
                <c:pt idx="477">
                  <c:v>14.1</c:v>
                </c:pt>
                <c:pt idx="478">
                  <c:v>14.46</c:v>
                </c:pt>
                <c:pt idx="479">
                  <c:v>12.88</c:v>
                </c:pt>
                <c:pt idx="480">
                  <c:v>13.89</c:v>
                </c:pt>
                <c:pt idx="481">
                  <c:v>13.72</c:v>
                </c:pt>
                <c:pt idx="482">
                  <c:v>13.92</c:v>
                </c:pt>
                <c:pt idx="483">
                  <c:v>15.94</c:v>
                </c:pt>
                <c:pt idx="484">
                  <c:v>19.04</c:v>
                </c:pt>
                <c:pt idx="485">
                  <c:v>17.73</c:v>
                </c:pt>
                <c:pt idx="486">
                  <c:v>17.760000000000002</c:v>
                </c:pt>
                <c:pt idx="487">
                  <c:v>17.25</c:v>
                </c:pt>
                <c:pt idx="488">
                  <c:v>15.4</c:v>
                </c:pt>
                <c:pt idx="489">
                  <c:v>14.71</c:v>
                </c:pt>
                <c:pt idx="490">
                  <c:v>18.579999999999998</c:v>
                </c:pt>
                <c:pt idx="491">
                  <c:v>20.53</c:v>
                </c:pt>
                <c:pt idx="492">
                  <c:v>21.14</c:v>
                </c:pt>
                <c:pt idx="493">
                  <c:v>17.34</c:v>
                </c:pt>
                <c:pt idx="494">
                  <c:v>22.09</c:v>
                </c:pt>
                <c:pt idx="495">
                  <c:v>19.98</c:v>
                </c:pt>
                <c:pt idx="496">
                  <c:v>16.47</c:v>
                </c:pt>
                <c:pt idx="497">
                  <c:v>17.079999999999998</c:v>
                </c:pt>
                <c:pt idx="498">
                  <c:v>16.77</c:v>
                </c:pt>
                <c:pt idx="499">
                  <c:v>17.12</c:v>
                </c:pt>
                <c:pt idx="500">
                  <c:v>15.75</c:v>
                </c:pt>
                <c:pt idx="501">
                  <c:v>14.39</c:v>
                </c:pt>
                <c:pt idx="502">
                  <c:v>16.600000000000001</c:v>
                </c:pt>
                <c:pt idx="503">
                  <c:v>14.52</c:v>
                </c:pt>
                <c:pt idx="504">
                  <c:v>13.94</c:v>
                </c:pt>
                <c:pt idx="505">
                  <c:v>10.81</c:v>
                </c:pt>
                <c:pt idx="506">
                  <c:v>10.54</c:v>
                </c:pt>
                <c:pt idx="507">
                  <c:v>10.06</c:v>
                </c:pt>
                <c:pt idx="508">
                  <c:v>10.71</c:v>
                </c:pt>
                <c:pt idx="509">
                  <c:v>20.420000000000002</c:v>
                </c:pt>
                <c:pt idx="510">
                  <c:v>19.11</c:v>
                </c:pt>
                <c:pt idx="511">
                  <c:v>9.7200000000000006</c:v>
                </c:pt>
                <c:pt idx="512">
                  <c:v>9.1999999999999993</c:v>
                </c:pt>
                <c:pt idx="513">
                  <c:v>10.16</c:v>
                </c:pt>
                <c:pt idx="514">
                  <c:v>9.0299999999999994</c:v>
                </c:pt>
                <c:pt idx="515">
                  <c:v>12.45</c:v>
                </c:pt>
                <c:pt idx="516">
                  <c:v>13.24</c:v>
                </c:pt>
                <c:pt idx="517">
                  <c:v>19.829999999999998</c:v>
                </c:pt>
                <c:pt idx="518">
                  <c:v>24.32</c:v>
                </c:pt>
                <c:pt idx="519">
                  <c:v>20.37</c:v>
                </c:pt>
                <c:pt idx="520">
                  <c:v>20.11</c:v>
                </c:pt>
                <c:pt idx="521">
                  <c:v>16.41</c:v>
                </c:pt>
                <c:pt idx="522">
                  <c:v>17.079999999999998</c:v>
                </c:pt>
                <c:pt idx="523">
                  <c:v>14.66</c:v>
                </c:pt>
                <c:pt idx="524">
                  <c:v>13.23</c:v>
                </c:pt>
                <c:pt idx="525">
                  <c:v>14.14</c:v>
                </c:pt>
                <c:pt idx="526">
                  <c:v>20.059999999999999</c:v>
                </c:pt>
                <c:pt idx="527">
                  <c:v>28.75</c:v>
                </c:pt>
                <c:pt idx="528">
                  <c:v>18.95</c:v>
                </c:pt>
                <c:pt idx="529">
                  <c:v>15.94</c:v>
                </c:pt>
                <c:pt idx="530">
                  <c:v>15.07</c:v>
                </c:pt>
                <c:pt idx="531">
                  <c:v>9.4700000000000006</c:v>
                </c:pt>
                <c:pt idx="532">
                  <c:v>10.46</c:v>
                </c:pt>
                <c:pt idx="533">
                  <c:v>12</c:v>
                </c:pt>
                <c:pt idx="534">
                  <c:v>9.9700000000000006</c:v>
                </c:pt>
                <c:pt idx="535">
                  <c:v>9.65</c:v>
                </c:pt>
                <c:pt idx="536">
                  <c:v>9.93</c:v>
                </c:pt>
                <c:pt idx="537">
                  <c:v>13.86</c:v>
                </c:pt>
                <c:pt idx="538">
                  <c:v>10.72</c:v>
                </c:pt>
                <c:pt idx="539">
                  <c:v>12.35</c:v>
                </c:pt>
                <c:pt idx="540">
                  <c:v>21.05</c:v>
                </c:pt>
                <c:pt idx="541">
                  <c:v>25.86</c:v>
                </c:pt>
                <c:pt idx="542">
                  <c:v>20.6</c:v>
                </c:pt>
                <c:pt idx="543">
                  <c:v>22.7</c:v>
                </c:pt>
                <c:pt idx="544">
                  <c:v>23.78</c:v>
                </c:pt>
                <c:pt idx="545">
                  <c:v>25.49</c:v>
                </c:pt>
                <c:pt idx="546">
                  <c:v>24.33</c:v>
                </c:pt>
                <c:pt idx="547">
                  <c:v>20.86</c:v>
                </c:pt>
                <c:pt idx="548">
                  <c:v>20.85</c:v>
                </c:pt>
                <c:pt idx="549">
                  <c:v>21.02</c:v>
                </c:pt>
                <c:pt idx="550">
                  <c:v>26.5</c:v>
                </c:pt>
                <c:pt idx="551">
                  <c:v>30.22</c:v>
                </c:pt>
                <c:pt idx="552">
                  <c:v>29.1</c:v>
                </c:pt>
                <c:pt idx="553">
                  <c:v>27.86</c:v>
                </c:pt>
                <c:pt idx="554">
                  <c:v>29.22</c:v>
                </c:pt>
                <c:pt idx="555">
                  <c:v>19.8</c:v>
                </c:pt>
                <c:pt idx="556">
                  <c:v>17.87</c:v>
                </c:pt>
                <c:pt idx="557">
                  <c:v>15.15</c:v>
                </c:pt>
                <c:pt idx="558">
                  <c:v>21.39</c:v>
                </c:pt>
                <c:pt idx="559">
                  <c:v>17.21</c:v>
                </c:pt>
                <c:pt idx="560">
                  <c:v>23.62</c:v>
                </c:pt>
                <c:pt idx="561">
                  <c:v>20.079999999999998</c:v>
                </c:pt>
                <c:pt idx="562">
                  <c:v>26.2</c:v>
                </c:pt>
                <c:pt idx="563">
                  <c:v>26.96</c:v>
                </c:pt>
                <c:pt idx="564">
                  <c:v>11.23</c:v>
                </c:pt>
                <c:pt idx="565">
                  <c:v>12.4</c:v>
                </c:pt>
                <c:pt idx="566">
                  <c:v>12.74</c:v>
                </c:pt>
                <c:pt idx="567">
                  <c:v>11.14</c:v>
                </c:pt>
                <c:pt idx="568">
                  <c:v>9.48</c:v>
                </c:pt>
                <c:pt idx="569">
                  <c:v>9.3000000000000007</c:v>
                </c:pt>
                <c:pt idx="570">
                  <c:v>11.2</c:v>
                </c:pt>
                <c:pt idx="571">
                  <c:v>16.03</c:v>
                </c:pt>
                <c:pt idx="572">
                  <c:v>14.93</c:v>
                </c:pt>
                <c:pt idx="573">
                  <c:v>13.2</c:v>
                </c:pt>
                <c:pt idx="574">
                  <c:v>10.7</c:v>
                </c:pt>
                <c:pt idx="575">
                  <c:v>16.79</c:v>
                </c:pt>
                <c:pt idx="576">
                  <c:v>24.5</c:v>
                </c:pt>
                <c:pt idx="577">
                  <c:v>39.729999999999997</c:v>
                </c:pt>
                <c:pt idx="578">
                  <c:v>27.42</c:v>
                </c:pt>
                <c:pt idx="579">
                  <c:v>43.15</c:v>
                </c:pt>
                <c:pt idx="580">
                  <c:v>30.3</c:v>
                </c:pt>
                <c:pt idx="581">
                  <c:v>37.07</c:v>
                </c:pt>
                <c:pt idx="582">
                  <c:v>31.36</c:v>
                </c:pt>
                <c:pt idx="583">
                  <c:v>21.62</c:v>
                </c:pt>
                <c:pt idx="584">
                  <c:v>14.08</c:v>
                </c:pt>
                <c:pt idx="585">
                  <c:v>8.99</c:v>
                </c:pt>
                <c:pt idx="586">
                  <c:v>11.75</c:v>
                </c:pt>
                <c:pt idx="587">
                  <c:v>11.58</c:v>
                </c:pt>
                <c:pt idx="588">
                  <c:v>13.13</c:v>
                </c:pt>
                <c:pt idx="589">
                  <c:v>14.99</c:v>
                </c:pt>
                <c:pt idx="590">
                  <c:v>15.03</c:v>
                </c:pt>
                <c:pt idx="591">
                  <c:v>16.18</c:v>
                </c:pt>
                <c:pt idx="592">
                  <c:v>13.68</c:v>
                </c:pt>
                <c:pt idx="593">
                  <c:v>14.15</c:v>
                </c:pt>
                <c:pt idx="594">
                  <c:v>11.51</c:v>
                </c:pt>
                <c:pt idx="595">
                  <c:v>9.7200000000000006</c:v>
                </c:pt>
                <c:pt idx="596">
                  <c:v>14.85</c:v>
                </c:pt>
                <c:pt idx="597">
                  <c:v>14.92</c:v>
                </c:pt>
                <c:pt idx="598">
                  <c:v>16.55</c:v>
                </c:pt>
                <c:pt idx="599">
                  <c:v>17.21</c:v>
                </c:pt>
                <c:pt idx="600">
                  <c:v>15.42</c:v>
                </c:pt>
                <c:pt idx="601">
                  <c:v>12.48</c:v>
                </c:pt>
                <c:pt idx="602">
                  <c:v>13.42</c:v>
                </c:pt>
                <c:pt idx="603">
                  <c:v>9.9</c:v>
                </c:pt>
                <c:pt idx="604">
                  <c:v>9.27</c:v>
                </c:pt>
                <c:pt idx="605">
                  <c:v>9.24</c:v>
                </c:pt>
                <c:pt idx="606">
                  <c:v>8.1199999999999992</c:v>
                </c:pt>
                <c:pt idx="607">
                  <c:v>9.6999999999999993</c:v>
                </c:pt>
                <c:pt idx="608">
                  <c:v>9.43</c:v>
                </c:pt>
                <c:pt idx="609">
                  <c:v>8.89</c:v>
                </c:pt>
                <c:pt idx="610">
                  <c:v>9.7899999999999991</c:v>
                </c:pt>
                <c:pt idx="611">
                  <c:v>14.73</c:v>
                </c:pt>
                <c:pt idx="612">
                  <c:v>16.27</c:v>
                </c:pt>
                <c:pt idx="613">
                  <c:v>21.33</c:v>
                </c:pt>
                <c:pt idx="614">
                  <c:v>24.05</c:v>
                </c:pt>
                <c:pt idx="615">
                  <c:v>15.51</c:v>
                </c:pt>
                <c:pt idx="616">
                  <c:v>11.67</c:v>
                </c:pt>
                <c:pt idx="617">
                  <c:v>12.95</c:v>
                </c:pt>
                <c:pt idx="618">
                  <c:v>13.85</c:v>
                </c:pt>
                <c:pt idx="619">
                  <c:v>15.56</c:v>
                </c:pt>
                <c:pt idx="620">
                  <c:v>17.36</c:v>
                </c:pt>
                <c:pt idx="621">
                  <c:v>21.14</c:v>
                </c:pt>
                <c:pt idx="622">
                  <c:v>22.06</c:v>
                </c:pt>
                <c:pt idx="623">
                  <c:v>26.93</c:v>
                </c:pt>
                <c:pt idx="624">
                  <c:v>16.62</c:v>
                </c:pt>
                <c:pt idx="625">
                  <c:v>10.130000000000001</c:v>
                </c:pt>
                <c:pt idx="626">
                  <c:v>10.02</c:v>
                </c:pt>
                <c:pt idx="627">
                  <c:v>8.3000000000000007</c:v>
                </c:pt>
                <c:pt idx="628">
                  <c:v>9.2200000000000006</c:v>
                </c:pt>
                <c:pt idx="629">
                  <c:v>9.5399999999999991</c:v>
                </c:pt>
                <c:pt idx="630">
                  <c:v>8.6</c:v>
                </c:pt>
                <c:pt idx="631">
                  <c:v>9.4</c:v>
                </c:pt>
                <c:pt idx="632">
                  <c:v>9.51</c:v>
                </c:pt>
                <c:pt idx="633">
                  <c:v>10.68</c:v>
                </c:pt>
                <c:pt idx="634">
                  <c:v>18.170000000000002</c:v>
                </c:pt>
                <c:pt idx="635">
                  <c:v>22.25</c:v>
                </c:pt>
                <c:pt idx="636">
                  <c:v>23.92</c:v>
                </c:pt>
                <c:pt idx="637">
                  <c:v>20.57</c:v>
                </c:pt>
                <c:pt idx="638">
                  <c:v>15.78</c:v>
                </c:pt>
                <c:pt idx="639">
                  <c:v>16.64</c:v>
                </c:pt>
                <c:pt idx="640">
                  <c:v>18.09</c:v>
                </c:pt>
                <c:pt idx="641">
                  <c:v>22.26</c:v>
                </c:pt>
                <c:pt idx="642">
                  <c:v>16.89</c:v>
                </c:pt>
                <c:pt idx="643">
                  <c:v>17.760000000000002</c:v>
                </c:pt>
                <c:pt idx="644">
                  <c:v>24.63</c:v>
                </c:pt>
                <c:pt idx="645">
                  <c:v>22.32</c:v>
                </c:pt>
                <c:pt idx="646">
                  <c:v>15.44</c:v>
                </c:pt>
                <c:pt idx="647">
                  <c:v>15.38</c:v>
                </c:pt>
                <c:pt idx="648">
                  <c:v>15.17</c:v>
                </c:pt>
                <c:pt idx="649">
                  <c:v>19.91</c:v>
                </c:pt>
                <c:pt idx="650">
                  <c:v>26.98</c:v>
                </c:pt>
                <c:pt idx="651">
                  <c:v>12.67</c:v>
                </c:pt>
                <c:pt idx="652">
                  <c:v>10.34</c:v>
                </c:pt>
                <c:pt idx="653">
                  <c:v>16.68</c:v>
                </c:pt>
                <c:pt idx="654">
                  <c:v>29.87</c:v>
                </c:pt>
                <c:pt idx="655">
                  <c:v>17.77</c:v>
                </c:pt>
                <c:pt idx="656">
                  <c:v>13.98</c:v>
                </c:pt>
                <c:pt idx="657">
                  <c:v>11.43</c:v>
                </c:pt>
                <c:pt idx="658">
                  <c:v>18.149999999999999</c:v>
                </c:pt>
                <c:pt idx="659">
                  <c:v>14.63</c:v>
                </c:pt>
                <c:pt idx="660">
                  <c:v>16.25</c:v>
                </c:pt>
                <c:pt idx="661">
                  <c:v>16.260000000000002</c:v>
                </c:pt>
                <c:pt idx="662">
                  <c:v>16.11</c:v>
                </c:pt>
                <c:pt idx="663">
                  <c:v>21</c:v>
                </c:pt>
                <c:pt idx="664">
                  <c:v>9.14</c:v>
                </c:pt>
                <c:pt idx="665">
                  <c:v>9.83</c:v>
                </c:pt>
                <c:pt idx="666">
                  <c:v>10.85</c:v>
                </c:pt>
                <c:pt idx="667">
                  <c:v>15.55</c:v>
                </c:pt>
                <c:pt idx="668">
                  <c:v>15.92</c:v>
                </c:pt>
                <c:pt idx="669">
                  <c:v>15.28</c:v>
                </c:pt>
                <c:pt idx="670">
                  <c:v>13.53</c:v>
                </c:pt>
                <c:pt idx="671">
                  <c:v>14.68</c:v>
                </c:pt>
                <c:pt idx="672">
                  <c:v>6.11</c:v>
                </c:pt>
                <c:pt idx="673">
                  <c:v>14.06</c:v>
                </c:pt>
                <c:pt idx="674">
                  <c:v>13.24</c:v>
                </c:pt>
                <c:pt idx="675">
                  <c:v>17.28</c:v>
                </c:pt>
                <c:pt idx="676">
                  <c:v>20.16</c:v>
                </c:pt>
                <c:pt idx="677">
                  <c:v>20.399999999999999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A2-4B32-881F-2B3AC0A0B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809647"/>
        <c:axId val="543808815"/>
      </c:scatterChart>
      <c:valAx>
        <c:axId val="543809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808815"/>
        <c:crosses val="autoZero"/>
        <c:crossBetween val="midCat"/>
      </c:valAx>
      <c:valAx>
        <c:axId val="543808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8096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452437</xdr:colOff>
      <xdr:row>14</xdr:row>
      <xdr:rowOff>123825</xdr:rowOff>
    </xdr:from>
    <xdr:to>
      <xdr:col>33</xdr:col>
      <xdr:colOff>471487</xdr:colOff>
      <xdr:row>29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3C0656-4096-453B-BDC6-D2DCD429A5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461962</xdr:colOff>
      <xdr:row>29</xdr:row>
      <xdr:rowOff>28575</xdr:rowOff>
    </xdr:from>
    <xdr:to>
      <xdr:col>33</xdr:col>
      <xdr:colOff>481012</xdr:colOff>
      <xdr:row>43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C00F8D-9344-4740-A872-2F6DB835C0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433387</xdr:colOff>
      <xdr:row>43</xdr:row>
      <xdr:rowOff>114300</xdr:rowOff>
    </xdr:from>
    <xdr:to>
      <xdr:col>33</xdr:col>
      <xdr:colOff>452437</xdr:colOff>
      <xdr:row>58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74ED995-B383-40A5-BF1D-81D37FC1C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509587</xdr:colOff>
      <xdr:row>14</xdr:row>
      <xdr:rowOff>133350</xdr:rowOff>
    </xdr:from>
    <xdr:to>
      <xdr:col>41</xdr:col>
      <xdr:colOff>204787</xdr:colOff>
      <xdr:row>29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155F6C6-63FC-4754-8E4A-91DF25E6A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509587</xdr:colOff>
      <xdr:row>29</xdr:row>
      <xdr:rowOff>76200</xdr:rowOff>
    </xdr:from>
    <xdr:to>
      <xdr:col>41</xdr:col>
      <xdr:colOff>204787</xdr:colOff>
      <xdr:row>43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E3726C9-5E1B-4B9A-9726-BAFE45CE4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547687</xdr:colOff>
      <xdr:row>44</xdr:row>
      <xdr:rowOff>0</xdr:rowOff>
    </xdr:from>
    <xdr:to>
      <xdr:col>41</xdr:col>
      <xdr:colOff>242887</xdr:colOff>
      <xdr:row>58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37136CC-7707-437E-ADCA-5AC60D76A9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466725</xdr:colOff>
      <xdr:row>1</xdr:row>
      <xdr:rowOff>14287</xdr:rowOff>
    </xdr:from>
    <xdr:to>
      <xdr:col>21</xdr:col>
      <xdr:colOff>161925</xdr:colOff>
      <xdr:row>14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DE646B-F32B-44CA-8C16-3BA9500A43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471487</xdr:colOff>
      <xdr:row>15</xdr:row>
      <xdr:rowOff>52387</xdr:rowOff>
    </xdr:from>
    <xdr:to>
      <xdr:col>21</xdr:col>
      <xdr:colOff>166687</xdr:colOff>
      <xdr:row>29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6CE65A-54B7-4B61-B655-1C2807C7F6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lan/Desktop/MDPI%20rad%20od%20kuce/Projekat/Sensors%20MDPI/Zagadjenje%20vazdu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2 t-students"/>
      <sheetName val="Sheet5"/>
      <sheetName val="Novi Sad April-Maj"/>
      <sheetName val="Sheet8"/>
      <sheetName val="Bijelji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B3">
            <v>0.3</v>
          </cell>
          <cell r="C3">
            <v>22.39</v>
          </cell>
          <cell r="D3">
            <v>23.38</v>
          </cell>
        </row>
        <row r="4">
          <cell r="B4">
            <v>0.28000000000000003</v>
          </cell>
          <cell r="C4">
            <v>23.49</v>
          </cell>
          <cell r="D4">
            <v>24.31</v>
          </cell>
        </row>
        <row r="5">
          <cell r="B5">
            <v>0.28999999999999998</v>
          </cell>
          <cell r="C5">
            <v>24.78</v>
          </cell>
          <cell r="D5">
            <v>26.25</v>
          </cell>
        </row>
        <row r="6">
          <cell r="B6">
            <v>0.28999999999999998</v>
          </cell>
          <cell r="C6">
            <v>16.61</v>
          </cell>
          <cell r="D6">
            <v>17.78</v>
          </cell>
        </row>
        <row r="7">
          <cell r="B7">
            <v>0.28999999999999998</v>
          </cell>
          <cell r="C7">
            <v>13.13</v>
          </cell>
          <cell r="D7">
            <v>14.85</v>
          </cell>
        </row>
        <row r="8">
          <cell r="B8">
            <v>0.31</v>
          </cell>
          <cell r="C8">
            <v>14.6</v>
          </cell>
          <cell r="D8">
            <v>17.489999999999998</v>
          </cell>
        </row>
        <row r="9">
          <cell r="B9">
            <v>0.3</v>
          </cell>
          <cell r="C9">
            <v>16.739999999999998</v>
          </cell>
          <cell r="D9">
            <v>18.84</v>
          </cell>
        </row>
        <row r="10">
          <cell r="B10">
            <v>0.31</v>
          </cell>
          <cell r="C10">
            <v>15.41</v>
          </cell>
          <cell r="D10">
            <v>17.559999999999999</v>
          </cell>
        </row>
        <row r="11">
          <cell r="B11">
            <v>0.28999999999999998</v>
          </cell>
          <cell r="C11">
            <v>10.46</v>
          </cell>
          <cell r="D11">
            <v>14.05</v>
          </cell>
        </row>
        <row r="12">
          <cell r="B12">
            <v>0.28000000000000003</v>
          </cell>
          <cell r="C12">
            <v>5.03</v>
          </cell>
          <cell r="D12">
            <v>10.84</v>
          </cell>
        </row>
        <row r="13">
          <cell r="B13">
            <v>0.26</v>
          </cell>
          <cell r="C13">
            <v>4.53</v>
          </cell>
          <cell r="D13">
            <v>10.79</v>
          </cell>
        </row>
        <row r="14">
          <cell r="B14">
            <v>0.27</v>
          </cell>
          <cell r="C14">
            <v>5.08</v>
          </cell>
          <cell r="D14">
            <v>14.41</v>
          </cell>
        </row>
        <row r="15">
          <cell r="B15">
            <v>0.26</v>
          </cell>
          <cell r="C15">
            <v>6.76</v>
          </cell>
          <cell r="D15">
            <v>24.81</v>
          </cell>
        </row>
        <row r="16">
          <cell r="B16">
            <v>0.27</v>
          </cell>
          <cell r="C16">
            <v>6.76</v>
          </cell>
          <cell r="D16">
            <v>20.61</v>
          </cell>
        </row>
        <row r="17">
          <cell r="B17">
            <v>0.26</v>
          </cell>
          <cell r="C17">
            <v>6.15</v>
          </cell>
          <cell r="D17">
            <v>20.03</v>
          </cell>
        </row>
        <row r="18">
          <cell r="B18">
            <v>0.25</v>
          </cell>
          <cell r="C18">
            <v>6.8</v>
          </cell>
          <cell r="D18">
            <v>20.6</v>
          </cell>
        </row>
        <row r="19">
          <cell r="B19">
            <v>0.26</v>
          </cell>
          <cell r="C19">
            <v>6.28</v>
          </cell>
          <cell r="D19">
            <v>17.62</v>
          </cell>
        </row>
        <row r="20">
          <cell r="B20">
            <v>0.24</v>
          </cell>
          <cell r="C20">
            <v>7.32</v>
          </cell>
          <cell r="D20">
            <v>21.95</v>
          </cell>
        </row>
        <row r="21">
          <cell r="B21">
            <v>0.26</v>
          </cell>
          <cell r="C21">
            <v>8.9600000000000009</v>
          </cell>
          <cell r="D21">
            <v>24.71</v>
          </cell>
        </row>
        <row r="22">
          <cell r="B22">
            <v>0.28000000000000003</v>
          </cell>
          <cell r="C22">
            <v>10.91</v>
          </cell>
          <cell r="D22">
            <v>22.21</v>
          </cell>
        </row>
        <row r="23">
          <cell r="B23">
            <v>0.35</v>
          </cell>
          <cell r="C23">
            <v>13.8</v>
          </cell>
          <cell r="D23">
            <v>24.25</v>
          </cell>
        </row>
        <row r="24">
          <cell r="B24">
            <v>0.37</v>
          </cell>
          <cell r="C24">
            <v>13.13</v>
          </cell>
          <cell r="D24">
            <v>23.7</v>
          </cell>
        </row>
        <row r="25">
          <cell r="B25">
            <v>0.35</v>
          </cell>
          <cell r="C25">
            <v>12.88</v>
          </cell>
          <cell r="D25">
            <v>21.87</v>
          </cell>
        </row>
        <row r="26">
          <cell r="B26">
            <v>0.38</v>
          </cell>
          <cell r="C26">
            <v>15.47</v>
          </cell>
          <cell r="D26">
            <v>24.21</v>
          </cell>
        </row>
        <row r="27">
          <cell r="B27">
            <v>0.28999999999999998</v>
          </cell>
          <cell r="C27">
            <v>10.58</v>
          </cell>
          <cell r="D27">
            <v>17.690000000000001</v>
          </cell>
        </row>
        <row r="28">
          <cell r="B28">
            <v>0.25</v>
          </cell>
          <cell r="C28">
            <v>8.1</v>
          </cell>
          <cell r="D28">
            <v>14.7</v>
          </cell>
        </row>
        <row r="29">
          <cell r="B29">
            <v>0.25</v>
          </cell>
          <cell r="C29">
            <v>7.24</v>
          </cell>
          <cell r="D29">
            <v>13.3</v>
          </cell>
        </row>
        <row r="30">
          <cell r="B30">
            <v>0.27</v>
          </cell>
          <cell r="C30">
            <v>11.02</v>
          </cell>
          <cell r="D30">
            <v>17.940000000000001</v>
          </cell>
        </row>
        <row r="31">
          <cell r="B31">
            <v>0.27</v>
          </cell>
          <cell r="C31">
            <v>10.66</v>
          </cell>
          <cell r="D31">
            <v>16.57</v>
          </cell>
        </row>
        <row r="32">
          <cell r="B32">
            <v>0.27</v>
          </cell>
          <cell r="C32">
            <v>9.85</v>
          </cell>
          <cell r="D32">
            <v>12.32</v>
          </cell>
        </row>
        <row r="33">
          <cell r="B33">
            <v>0.27</v>
          </cell>
          <cell r="C33">
            <v>7.86</v>
          </cell>
          <cell r="D33">
            <v>9.81</v>
          </cell>
        </row>
        <row r="34">
          <cell r="B34">
            <v>0.28000000000000003</v>
          </cell>
          <cell r="C34">
            <v>7.62</v>
          </cell>
          <cell r="D34">
            <v>9.44</v>
          </cell>
        </row>
        <row r="35">
          <cell r="B35">
            <v>0.26</v>
          </cell>
          <cell r="C35">
            <v>5.2</v>
          </cell>
          <cell r="D35">
            <v>7.3</v>
          </cell>
        </row>
        <row r="36">
          <cell r="B36">
            <v>0.3</v>
          </cell>
          <cell r="C36">
            <v>4.5999999999999996</v>
          </cell>
          <cell r="D36">
            <v>6.44</v>
          </cell>
        </row>
        <row r="37">
          <cell r="B37">
            <v>0.28999999999999998</v>
          </cell>
          <cell r="C37">
            <v>5.65</v>
          </cell>
          <cell r="D37">
            <v>13.44</v>
          </cell>
        </row>
        <row r="38">
          <cell r="B38">
            <v>0.27</v>
          </cell>
          <cell r="C38">
            <v>4.4800000000000004</v>
          </cell>
          <cell r="D38">
            <v>10.83</v>
          </cell>
        </row>
        <row r="39">
          <cell r="B39">
            <v>0.26</v>
          </cell>
          <cell r="C39">
            <v>3.73</v>
          </cell>
          <cell r="D39">
            <v>8.14</v>
          </cell>
        </row>
        <row r="40">
          <cell r="B40">
            <v>0.26</v>
          </cell>
          <cell r="C40">
            <v>2.38</v>
          </cell>
          <cell r="D40">
            <v>5.95</v>
          </cell>
        </row>
        <row r="41">
          <cell r="B41">
            <v>0.25</v>
          </cell>
          <cell r="C41">
            <v>2.3199999999999998</v>
          </cell>
          <cell r="D41">
            <v>7</v>
          </cell>
        </row>
        <row r="42">
          <cell r="B42">
            <v>0.27</v>
          </cell>
          <cell r="C42">
            <v>2.92</v>
          </cell>
          <cell r="D42">
            <v>7.49</v>
          </cell>
        </row>
        <row r="43">
          <cell r="B43">
            <v>0.27</v>
          </cell>
          <cell r="C43">
            <v>2.4300000000000002</v>
          </cell>
          <cell r="D43">
            <v>6.06</v>
          </cell>
        </row>
        <row r="44">
          <cell r="B44">
            <v>0.27</v>
          </cell>
          <cell r="C44">
            <v>2.86</v>
          </cell>
          <cell r="D44">
            <v>7.23</v>
          </cell>
        </row>
        <row r="45">
          <cell r="B45">
            <v>0.3</v>
          </cell>
          <cell r="C45">
            <v>4.16</v>
          </cell>
          <cell r="D45">
            <v>10.62</v>
          </cell>
        </row>
        <row r="46">
          <cell r="B46">
            <v>0.35</v>
          </cell>
          <cell r="C46">
            <v>7.31</v>
          </cell>
          <cell r="D46">
            <v>18.79</v>
          </cell>
        </row>
        <row r="47">
          <cell r="B47">
            <v>0.53</v>
          </cell>
          <cell r="C47">
            <v>13.73</v>
          </cell>
          <cell r="D47">
            <v>28.19</v>
          </cell>
        </row>
        <row r="48">
          <cell r="B48">
            <v>0.47</v>
          </cell>
          <cell r="C48">
            <v>18.16</v>
          </cell>
          <cell r="D48">
            <v>33.119999999999997</v>
          </cell>
        </row>
        <row r="49">
          <cell r="B49">
            <v>0.37</v>
          </cell>
          <cell r="C49">
            <v>10.130000000000001</v>
          </cell>
          <cell r="D49">
            <v>17.03</v>
          </cell>
        </row>
        <row r="50">
          <cell r="B50">
            <v>0.38</v>
          </cell>
          <cell r="C50">
            <v>10.36</v>
          </cell>
          <cell r="D50">
            <v>18.7</v>
          </cell>
        </row>
        <row r="51">
          <cell r="B51">
            <v>0.31</v>
          </cell>
          <cell r="C51">
            <v>6.66</v>
          </cell>
          <cell r="D51">
            <v>11.12</v>
          </cell>
        </row>
        <row r="52">
          <cell r="B52">
            <v>0.28000000000000003</v>
          </cell>
          <cell r="C52">
            <v>8.3800000000000008</v>
          </cell>
          <cell r="D52">
            <v>11.18</v>
          </cell>
        </row>
        <row r="53">
          <cell r="B53">
            <v>0.28000000000000003</v>
          </cell>
          <cell r="C53">
            <v>9.7100000000000009</v>
          </cell>
          <cell r="D53">
            <v>12.2</v>
          </cell>
        </row>
        <row r="54">
          <cell r="B54">
            <v>0.27</v>
          </cell>
          <cell r="C54">
            <v>8.49</v>
          </cell>
          <cell r="D54">
            <v>11.47</v>
          </cell>
        </row>
        <row r="55">
          <cell r="B55">
            <v>0.31</v>
          </cell>
          <cell r="C55">
            <v>13.57</v>
          </cell>
          <cell r="D55">
            <v>17.38</v>
          </cell>
        </row>
        <row r="56">
          <cell r="B56">
            <v>0.36</v>
          </cell>
          <cell r="C56">
            <v>16.12</v>
          </cell>
          <cell r="D56">
            <v>19.84</v>
          </cell>
        </row>
        <row r="57">
          <cell r="B57">
            <v>0.41</v>
          </cell>
          <cell r="C57">
            <v>16.670000000000002</v>
          </cell>
          <cell r="D57">
            <v>21.1</v>
          </cell>
        </row>
        <row r="58">
          <cell r="B58">
            <v>0.39</v>
          </cell>
          <cell r="C58">
            <v>14.06</v>
          </cell>
          <cell r="D58">
            <v>19.649999999999999</v>
          </cell>
        </row>
        <row r="59">
          <cell r="B59">
            <v>0.33</v>
          </cell>
          <cell r="C59">
            <v>11.63</v>
          </cell>
          <cell r="D59">
            <v>16.89</v>
          </cell>
        </row>
        <row r="60">
          <cell r="B60">
            <v>0.32</v>
          </cell>
          <cell r="C60">
            <v>9.01</v>
          </cell>
          <cell r="D60">
            <v>17.22</v>
          </cell>
        </row>
        <row r="61">
          <cell r="B61">
            <v>0.31</v>
          </cell>
          <cell r="C61">
            <v>7.55</v>
          </cell>
          <cell r="D61">
            <v>14.33</v>
          </cell>
        </row>
        <row r="62">
          <cell r="B62">
            <v>0.31</v>
          </cell>
          <cell r="C62">
            <v>5.09</v>
          </cell>
          <cell r="D62">
            <v>10.1</v>
          </cell>
        </row>
        <row r="63">
          <cell r="B63">
            <v>0.31</v>
          </cell>
          <cell r="C63">
            <v>4.3099999999999996</v>
          </cell>
          <cell r="D63">
            <v>8.8800000000000008</v>
          </cell>
        </row>
        <row r="64">
          <cell r="B64">
            <v>0.32</v>
          </cell>
          <cell r="C64">
            <v>3.87</v>
          </cell>
          <cell r="D64">
            <v>8.24</v>
          </cell>
        </row>
        <row r="65">
          <cell r="B65">
            <v>0.28999999999999998</v>
          </cell>
          <cell r="C65">
            <v>3.92</v>
          </cell>
          <cell r="D65">
            <v>9.48</v>
          </cell>
        </row>
        <row r="66">
          <cell r="B66">
            <v>0.28000000000000003</v>
          </cell>
          <cell r="C66">
            <v>4.59</v>
          </cell>
          <cell r="D66">
            <v>9.76</v>
          </cell>
        </row>
        <row r="67">
          <cell r="B67">
            <v>0.27</v>
          </cell>
          <cell r="C67">
            <v>4.1399999999999997</v>
          </cell>
          <cell r="D67">
            <v>9</v>
          </cell>
        </row>
        <row r="68">
          <cell r="B68">
            <v>0.27</v>
          </cell>
          <cell r="C68">
            <v>4.22</v>
          </cell>
          <cell r="D68">
            <v>8.36</v>
          </cell>
        </row>
        <row r="69">
          <cell r="B69">
            <v>0.3</v>
          </cell>
          <cell r="C69">
            <v>7.11</v>
          </cell>
          <cell r="D69">
            <v>18.28</v>
          </cell>
        </row>
        <row r="70">
          <cell r="B70">
            <v>0.32</v>
          </cell>
          <cell r="C70">
            <v>13.32</v>
          </cell>
          <cell r="D70">
            <v>22.5</v>
          </cell>
        </row>
        <row r="71">
          <cell r="B71">
            <v>0.41</v>
          </cell>
          <cell r="C71">
            <v>15.76</v>
          </cell>
          <cell r="D71">
            <v>27.7</v>
          </cell>
        </row>
        <row r="72">
          <cell r="B72">
            <v>0.43</v>
          </cell>
          <cell r="C72">
            <v>17.7</v>
          </cell>
          <cell r="D72">
            <v>31.67</v>
          </cell>
        </row>
        <row r="73">
          <cell r="B73">
            <v>0.27</v>
          </cell>
          <cell r="C73">
            <v>11.46</v>
          </cell>
          <cell r="D73">
            <v>14.42</v>
          </cell>
        </row>
        <row r="74">
          <cell r="B74">
            <v>0.26</v>
          </cell>
          <cell r="C74">
            <v>10.62</v>
          </cell>
          <cell r="D74">
            <v>11.52</v>
          </cell>
        </row>
        <row r="75">
          <cell r="B75">
            <v>0.24</v>
          </cell>
          <cell r="C75">
            <v>3.27</v>
          </cell>
          <cell r="D75">
            <v>3.52</v>
          </cell>
        </row>
        <row r="76">
          <cell r="B76">
            <v>0.22</v>
          </cell>
          <cell r="C76">
            <v>3.05</v>
          </cell>
          <cell r="D76">
            <v>3.35</v>
          </cell>
        </row>
        <row r="77">
          <cell r="B77">
            <v>0.23</v>
          </cell>
          <cell r="C77">
            <v>4.38</v>
          </cell>
          <cell r="D77">
            <v>4.68</v>
          </cell>
        </row>
        <row r="78">
          <cell r="B78">
            <v>0.22</v>
          </cell>
          <cell r="C78">
            <v>6.19</v>
          </cell>
          <cell r="D78">
            <v>6.5</v>
          </cell>
        </row>
        <row r="79">
          <cell r="B79">
            <v>0.25</v>
          </cell>
          <cell r="C79">
            <v>7.58</v>
          </cell>
          <cell r="D79">
            <v>7.96</v>
          </cell>
        </row>
        <row r="80">
          <cell r="B80">
            <v>0.4</v>
          </cell>
          <cell r="C80">
            <v>9.64</v>
          </cell>
          <cell r="D80">
            <v>10.58</v>
          </cell>
        </row>
        <row r="81">
          <cell r="B81">
            <v>0.45</v>
          </cell>
          <cell r="C81">
            <v>13.25</v>
          </cell>
          <cell r="D81">
            <v>15.54</v>
          </cell>
        </row>
        <row r="82">
          <cell r="B82">
            <v>0.45</v>
          </cell>
          <cell r="C82">
            <v>11.95</v>
          </cell>
          <cell r="D82">
            <v>13.15</v>
          </cell>
        </row>
        <row r="83">
          <cell r="B83">
            <v>0.42</v>
          </cell>
          <cell r="C83">
            <v>12.62</v>
          </cell>
          <cell r="D83">
            <v>13.56</v>
          </cell>
        </row>
        <row r="84">
          <cell r="B84">
            <v>0.36</v>
          </cell>
          <cell r="C84">
            <v>11.89</v>
          </cell>
          <cell r="D84">
            <v>13.42</v>
          </cell>
        </row>
        <row r="85">
          <cell r="B85">
            <v>0.34</v>
          </cell>
          <cell r="C85">
            <v>12.62</v>
          </cell>
          <cell r="D85">
            <v>27.26</v>
          </cell>
        </row>
        <row r="86">
          <cell r="B86">
            <v>0.35</v>
          </cell>
          <cell r="C86">
            <v>12.31</v>
          </cell>
          <cell r="D86">
            <v>27.37</v>
          </cell>
        </row>
        <row r="87">
          <cell r="B87">
            <v>0.34</v>
          </cell>
          <cell r="C87">
            <v>12.61</v>
          </cell>
          <cell r="D87">
            <v>25.85</v>
          </cell>
        </row>
        <row r="88">
          <cell r="B88">
            <v>0.35</v>
          </cell>
          <cell r="C88">
            <v>11.63</v>
          </cell>
          <cell r="D88">
            <v>21.13</v>
          </cell>
        </row>
        <row r="89">
          <cell r="B89">
            <v>0.35</v>
          </cell>
          <cell r="C89">
            <v>16.22</v>
          </cell>
          <cell r="D89">
            <v>30.64</v>
          </cell>
        </row>
        <row r="90">
          <cell r="B90">
            <v>0.35</v>
          </cell>
          <cell r="C90">
            <v>24.45</v>
          </cell>
          <cell r="D90">
            <v>37.619999999999997</v>
          </cell>
        </row>
        <row r="91">
          <cell r="B91">
            <v>0.33</v>
          </cell>
          <cell r="C91">
            <v>22.89</v>
          </cell>
          <cell r="D91">
            <v>29.41</v>
          </cell>
        </row>
        <row r="92">
          <cell r="B92">
            <v>0.31</v>
          </cell>
          <cell r="C92">
            <v>10.51</v>
          </cell>
          <cell r="D92">
            <v>13.63</v>
          </cell>
        </row>
        <row r="93">
          <cell r="B93">
            <v>0.32</v>
          </cell>
          <cell r="C93">
            <v>7.86</v>
          </cell>
          <cell r="D93">
            <v>8.18</v>
          </cell>
        </row>
        <row r="94">
          <cell r="B94">
            <v>0.31</v>
          </cell>
          <cell r="C94">
            <v>10.35</v>
          </cell>
          <cell r="D94">
            <v>10.65</v>
          </cell>
        </row>
        <row r="95">
          <cell r="B95">
            <v>0.28999999999999998</v>
          </cell>
          <cell r="C95">
            <v>13.6</v>
          </cell>
          <cell r="D95">
            <v>14</v>
          </cell>
        </row>
        <row r="96">
          <cell r="B96">
            <v>0.31</v>
          </cell>
          <cell r="C96">
            <v>18.489999999999998</v>
          </cell>
          <cell r="D96">
            <v>18.89</v>
          </cell>
        </row>
        <row r="97">
          <cell r="B97">
            <v>0.3</v>
          </cell>
          <cell r="C97">
            <v>20.64</v>
          </cell>
          <cell r="D97">
            <v>21.09</v>
          </cell>
        </row>
        <row r="98">
          <cell r="B98">
            <v>0.28999999999999998</v>
          </cell>
          <cell r="C98">
            <v>19.72</v>
          </cell>
          <cell r="D98">
            <v>20.3</v>
          </cell>
        </row>
        <row r="99">
          <cell r="B99">
            <v>0.28999999999999998</v>
          </cell>
          <cell r="C99">
            <v>17.309999999999999</v>
          </cell>
          <cell r="D99">
            <v>17.78</v>
          </cell>
        </row>
        <row r="100">
          <cell r="B100">
            <v>0.25</v>
          </cell>
          <cell r="C100">
            <v>15.42</v>
          </cell>
          <cell r="D100">
            <v>15.9</v>
          </cell>
        </row>
        <row r="101">
          <cell r="B101">
            <v>0.27</v>
          </cell>
          <cell r="C101">
            <v>15.52</v>
          </cell>
          <cell r="D101">
            <v>16.3</v>
          </cell>
        </row>
        <row r="102">
          <cell r="B102">
            <v>0.26</v>
          </cell>
          <cell r="C102">
            <v>16.45</v>
          </cell>
          <cell r="D102">
            <v>17.43</v>
          </cell>
        </row>
        <row r="103">
          <cell r="B103">
            <v>0.28000000000000003</v>
          </cell>
          <cell r="C103">
            <v>17.68</v>
          </cell>
          <cell r="D103">
            <v>19.25</v>
          </cell>
        </row>
        <row r="104">
          <cell r="B104">
            <v>0.33</v>
          </cell>
          <cell r="C104">
            <v>18.47</v>
          </cell>
          <cell r="D104">
            <v>21.42</v>
          </cell>
        </row>
        <row r="105">
          <cell r="B105">
            <v>0.42</v>
          </cell>
          <cell r="C105">
            <v>19.5</v>
          </cell>
          <cell r="D105">
            <v>23.43</v>
          </cell>
        </row>
        <row r="106">
          <cell r="B106">
            <v>0.39</v>
          </cell>
          <cell r="C106">
            <v>18.43</v>
          </cell>
          <cell r="D106">
            <v>19.850000000000001</v>
          </cell>
        </row>
        <row r="107">
          <cell r="B107">
            <v>0.35</v>
          </cell>
          <cell r="C107">
            <v>18.989999999999998</v>
          </cell>
          <cell r="D107">
            <v>22.51</v>
          </cell>
        </row>
        <row r="108">
          <cell r="B108">
            <v>0.32</v>
          </cell>
          <cell r="C108">
            <v>19.489999999999998</v>
          </cell>
          <cell r="D108">
            <v>23.52</v>
          </cell>
        </row>
        <row r="109">
          <cell r="B109">
            <v>0.32</v>
          </cell>
          <cell r="C109">
            <v>17.75</v>
          </cell>
          <cell r="D109">
            <v>20.73</v>
          </cell>
        </row>
        <row r="110">
          <cell r="B110">
            <v>0.32</v>
          </cell>
          <cell r="C110">
            <v>15.63</v>
          </cell>
          <cell r="D110">
            <v>15.93</v>
          </cell>
        </row>
        <row r="111">
          <cell r="B111">
            <v>0.37</v>
          </cell>
          <cell r="C111">
            <v>19.41</v>
          </cell>
          <cell r="D111">
            <v>20.309999999999999</v>
          </cell>
        </row>
        <row r="112">
          <cell r="B112">
            <v>0.4</v>
          </cell>
          <cell r="C112">
            <v>24.76</v>
          </cell>
          <cell r="D112">
            <v>29.48</v>
          </cell>
        </row>
        <row r="113">
          <cell r="B113">
            <v>0.39</v>
          </cell>
          <cell r="C113">
            <v>26.05</v>
          </cell>
          <cell r="D113">
            <v>31.47</v>
          </cell>
        </row>
        <row r="114">
          <cell r="B114">
            <v>0.35</v>
          </cell>
          <cell r="C114">
            <v>24.92</v>
          </cell>
          <cell r="D114">
            <v>32.950000000000003</v>
          </cell>
        </row>
        <row r="115">
          <cell r="B115">
            <v>0.36</v>
          </cell>
          <cell r="C115">
            <v>22.28</v>
          </cell>
          <cell r="D115">
            <v>29</v>
          </cell>
        </row>
        <row r="116">
          <cell r="B116">
            <v>0.39</v>
          </cell>
          <cell r="C116">
            <v>19.98</v>
          </cell>
          <cell r="D116">
            <v>21.79</v>
          </cell>
        </row>
        <row r="117">
          <cell r="B117">
            <v>0.5</v>
          </cell>
          <cell r="C117">
            <v>17.41</v>
          </cell>
          <cell r="D117">
            <v>18.420000000000002</v>
          </cell>
        </row>
        <row r="118">
          <cell r="B118">
            <v>0.5</v>
          </cell>
          <cell r="C118">
            <v>19.23</v>
          </cell>
          <cell r="D118">
            <v>20.100000000000001</v>
          </cell>
        </row>
        <row r="119">
          <cell r="B119">
            <v>0.43</v>
          </cell>
          <cell r="C119">
            <v>15.31</v>
          </cell>
          <cell r="D119">
            <v>15.88</v>
          </cell>
        </row>
        <row r="120">
          <cell r="B120">
            <v>0.41</v>
          </cell>
          <cell r="C120">
            <v>17</v>
          </cell>
          <cell r="D120">
            <v>17.66</v>
          </cell>
        </row>
        <row r="121">
          <cell r="B121">
            <v>0.36</v>
          </cell>
          <cell r="C121">
            <v>16.88</v>
          </cell>
          <cell r="D121">
            <v>18.64</v>
          </cell>
        </row>
        <row r="122">
          <cell r="B122">
            <v>0.38</v>
          </cell>
          <cell r="C122">
            <v>19.96</v>
          </cell>
          <cell r="D122">
            <v>22.89</v>
          </cell>
        </row>
        <row r="123">
          <cell r="B123">
            <v>0.37</v>
          </cell>
          <cell r="C123">
            <v>19.829999999999998</v>
          </cell>
          <cell r="D123">
            <v>22.13</v>
          </cell>
        </row>
        <row r="124">
          <cell r="B124">
            <v>0.33</v>
          </cell>
          <cell r="C124">
            <v>17.98</v>
          </cell>
          <cell r="D124">
            <v>19.420000000000002</v>
          </cell>
        </row>
        <row r="125">
          <cell r="B125">
            <v>0.34</v>
          </cell>
          <cell r="C125">
            <v>21.29</v>
          </cell>
          <cell r="D125">
            <v>23.55</v>
          </cell>
        </row>
        <row r="126">
          <cell r="B126">
            <v>0.38</v>
          </cell>
          <cell r="C126">
            <v>25.11</v>
          </cell>
          <cell r="D126">
            <v>30.17</v>
          </cell>
        </row>
        <row r="127">
          <cell r="B127">
            <v>0.57999999999999996</v>
          </cell>
          <cell r="C127">
            <v>28.21</v>
          </cell>
          <cell r="D127">
            <v>38.17</v>
          </cell>
        </row>
        <row r="128">
          <cell r="B128">
            <v>0.5</v>
          </cell>
          <cell r="C128">
            <v>25.07</v>
          </cell>
          <cell r="D128">
            <v>31.24</v>
          </cell>
        </row>
        <row r="129">
          <cell r="B129">
            <v>0.41</v>
          </cell>
          <cell r="C129">
            <v>27.19</v>
          </cell>
          <cell r="D129">
            <v>34.200000000000003</v>
          </cell>
        </row>
        <row r="130">
          <cell r="B130">
            <v>0.33</v>
          </cell>
          <cell r="C130">
            <v>20.18</v>
          </cell>
          <cell r="D130">
            <v>28.46</v>
          </cell>
        </row>
        <row r="131">
          <cell r="B131">
            <v>0.34</v>
          </cell>
          <cell r="C131">
            <v>18.03</v>
          </cell>
          <cell r="D131">
            <v>28.03</v>
          </cell>
        </row>
        <row r="132">
          <cell r="B132">
            <v>0.33</v>
          </cell>
          <cell r="C132">
            <v>14.6</v>
          </cell>
          <cell r="D132">
            <v>23.08</v>
          </cell>
        </row>
        <row r="133">
          <cell r="B133">
            <v>0.28000000000000003</v>
          </cell>
          <cell r="C133">
            <v>12.16</v>
          </cell>
          <cell r="D133">
            <v>17.12</v>
          </cell>
        </row>
        <row r="134">
          <cell r="B134">
            <v>0.26</v>
          </cell>
          <cell r="C134">
            <v>9.73</v>
          </cell>
          <cell r="D134">
            <v>14.64</v>
          </cell>
        </row>
        <row r="135">
          <cell r="B135">
            <v>0.26</v>
          </cell>
          <cell r="C135">
            <v>7.45</v>
          </cell>
          <cell r="D135">
            <v>10.99</v>
          </cell>
        </row>
        <row r="136">
          <cell r="B136">
            <v>0.26</v>
          </cell>
          <cell r="C136">
            <v>5.58</v>
          </cell>
          <cell r="D136">
            <v>12.17</v>
          </cell>
        </row>
        <row r="137">
          <cell r="B137">
            <v>0.26</v>
          </cell>
          <cell r="C137">
            <v>5.36</v>
          </cell>
          <cell r="D137">
            <v>10.54</v>
          </cell>
        </row>
        <row r="138">
          <cell r="B138">
            <v>0.25</v>
          </cell>
          <cell r="C138">
            <v>5.76</v>
          </cell>
          <cell r="D138">
            <v>10.44</v>
          </cell>
        </row>
        <row r="139">
          <cell r="B139">
            <v>0.26</v>
          </cell>
          <cell r="C139">
            <v>6.14</v>
          </cell>
          <cell r="D139">
            <v>11.48</v>
          </cell>
        </row>
        <row r="140">
          <cell r="B140">
            <v>0.37</v>
          </cell>
          <cell r="C140">
            <v>14.02</v>
          </cell>
          <cell r="D140">
            <v>28.79</v>
          </cell>
        </row>
        <row r="141">
          <cell r="B141">
            <v>0.59</v>
          </cell>
          <cell r="C141">
            <v>26.38</v>
          </cell>
          <cell r="D141">
            <v>46.84</v>
          </cell>
        </row>
        <row r="142">
          <cell r="B142">
            <v>0.59</v>
          </cell>
          <cell r="C142">
            <v>28.73</v>
          </cell>
          <cell r="D142">
            <v>47.06</v>
          </cell>
        </row>
        <row r="143">
          <cell r="B143">
            <v>0.46</v>
          </cell>
          <cell r="C143">
            <v>23.6</v>
          </cell>
          <cell r="D143">
            <v>35.770000000000003</v>
          </cell>
        </row>
        <row r="144">
          <cell r="B144">
            <v>0.52</v>
          </cell>
          <cell r="C144">
            <v>24.25</v>
          </cell>
          <cell r="D144">
            <v>35.590000000000003</v>
          </cell>
        </row>
        <row r="145">
          <cell r="B145">
            <v>0.45</v>
          </cell>
          <cell r="C145">
            <v>30.65</v>
          </cell>
          <cell r="D145">
            <v>37.770000000000003</v>
          </cell>
        </row>
        <row r="146">
          <cell r="B146">
            <v>0.37</v>
          </cell>
          <cell r="C146">
            <v>12.72</v>
          </cell>
          <cell r="D146">
            <v>15.77</v>
          </cell>
        </row>
        <row r="147">
          <cell r="B147">
            <v>0.38</v>
          </cell>
          <cell r="C147">
            <v>14.52</v>
          </cell>
          <cell r="D147">
            <v>17.87</v>
          </cell>
        </row>
        <row r="148">
          <cell r="B148">
            <v>0.44</v>
          </cell>
          <cell r="C148">
            <v>16.79</v>
          </cell>
          <cell r="D148">
            <v>20.81</v>
          </cell>
        </row>
        <row r="149">
          <cell r="B149">
            <v>0.43</v>
          </cell>
          <cell r="C149">
            <v>20.36</v>
          </cell>
          <cell r="D149">
            <v>24.06</v>
          </cell>
        </row>
        <row r="150">
          <cell r="B150">
            <v>0.5</v>
          </cell>
          <cell r="C150">
            <v>19.600000000000001</v>
          </cell>
          <cell r="D150">
            <v>25.36</v>
          </cell>
        </row>
        <row r="151">
          <cell r="B151">
            <v>0.49</v>
          </cell>
          <cell r="C151">
            <v>18.309999999999999</v>
          </cell>
          <cell r="D151">
            <v>25.22</v>
          </cell>
        </row>
        <row r="152">
          <cell r="B152">
            <v>0.48</v>
          </cell>
          <cell r="C152">
            <v>21.59</v>
          </cell>
          <cell r="D152">
            <v>27.81</v>
          </cell>
        </row>
        <row r="153">
          <cell r="B153">
            <v>0.33</v>
          </cell>
          <cell r="C153">
            <v>14.71</v>
          </cell>
          <cell r="D153">
            <v>17.2</v>
          </cell>
        </row>
        <row r="154">
          <cell r="B154">
            <v>0.3</v>
          </cell>
          <cell r="C154">
            <v>10.56</v>
          </cell>
          <cell r="D154">
            <v>14.31</v>
          </cell>
        </row>
        <row r="155">
          <cell r="B155">
            <v>0.31</v>
          </cell>
          <cell r="C155">
            <v>9.32</v>
          </cell>
          <cell r="D155">
            <v>11.59</v>
          </cell>
        </row>
        <row r="156">
          <cell r="B156">
            <v>0.28000000000000003</v>
          </cell>
          <cell r="C156">
            <v>10.8</v>
          </cell>
          <cell r="D156">
            <v>13.22</v>
          </cell>
        </row>
        <row r="157">
          <cell r="B157">
            <v>0.27</v>
          </cell>
          <cell r="C157">
            <v>11.61</v>
          </cell>
          <cell r="D157">
            <v>16.07</v>
          </cell>
        </row>
        <row r="158">
          <cell r="B158">
            <v>0.25</v>
          </cell>
          <cell r="C158">
            <v>8.86</v>
          </cell>
          <cell r="D158">
            <v>12.46</v>
          </cell>
        </row>
        <row r="159">
          <cell r="B159">
            <v>0.24</v>
          </cell>
          <cell r="C159">
            <v>8.41</v>
          </cell>
          <cell r="D159">
            <v>10.92</v>
          </cell>
        </row>
        <row r="160">
          <cell r="B160">
            <v>0.23</v>
          </cell>
          <cell r="C160">
            <v>8.59</v>
          </cell>
          <cell r="D160">
            <v>11.18</v>
          </cell>
        </row>
        <row r="161">
          <cell r="B161">
            <v>0.23</v>
          </cell>
          <cell r="C161">
            <v>7.8</v>
          </cell>
          <cell r="D161">
            <v>10.09</v>
          </cell>
        </row>
        <row r="162">
          <cell r="B162">
            <v>0.23</v>
          </cell>
          <cell r="C162">
            <v>7.51</v>
          </cell>
          <cell r="D162">
            <v>10.119999999999999</v>
          </cell>
        </row>
        <row r="163">
          <cell r="B163">
            <v>0.23</v>
          </cell>
          <cell r="C163">
            <v>8.26</v>
          </cell>
          <cell r="D163">
            <v>10.39</v>
          </cell>
        </row>
        <row r="164">
          <cell r="B164">
            <v>0.22</v>
          </cell>
          <cell r="C164">
            <v>7.32</v>
          </cell>
          <cell r="D164">
            <v>10.45</v>
          </cell>
        </row>
        <row r="165">
          <cell r="B165">
            <v>0.22</v>
          </cell>
          <cell r="C165">
            <v>8.6</v>
          </cell>
          <cell r="D165">
            <v>12.94</v>
          </cell>
        </row>
        <row r="166">
          <cell r="B166">
            <v>0.23</v>
          </cell>
          <cell r="C166">
            <v>8.9600000000000009</v>
          </cell>
          <cell r="D166">
            <v>11.99</v>
          </cell>
        </row>
        <row r="167">
          <cell r="B167">
            <v>0.23</v>
          </cell>
          <cell r="C167">
            <v>8.92</v>
          </cell>
          <cell r="D167">
            <v>11.98</v>
          </cell>
        </row>
        <row r="168">
          <cell r="B168">
            <v>0.23</v>
          </cell>
          <cell r="C168">
            <v>9.48</v>
          </cell>
          <cell r="D168">
            <v>12.96</v>
          </cell>
        </row>
        <row r="169">
          <cell r="B169">
            <v>0.26</v>
          </cell>
          <cell r="C169">
            <v>12.26</v>
          </cell>
          <cell r="D169">
            <v>16.29</v>
          </cell>
        </row>
        <row r="170">
          <cell r="B170">
            <v>0.22</v>
          </cell>
          <cell r="C170">
            <v>9.06</v>
          </cell>
          <cell r="D170">
            <v>10.67</v>
          </cell>
        </row>
        <row r="171">
          <cell r="B171">
            <v>0.21</v>
          </cell>
          <cell r="C171">
            <v>8.77</v>
          </cell>
          <cell r="D171">
            <v>10.01</v>
          </cell>
        </row>
        <row r="172">
          <cell r="B172">
            <v>0.19</v>
          </cell>
          <cell r="C172">
            <v>11.47</v>
          </cell>
          <cell r="D172">
            <v>12.56</v>
          </cell>
        </row>
        <row r="173">
          <cell r="B173">
            <v>0.2</v>
          </cell>
          <cell r="C173">
            <v>11.51</v>
          </cell>
          <cell r="D173">
            <v>12.15</v>
          </cell>
        </row>
        <row r="174">
          <cell r="B174">
            <v>0.19</v>
          </cell>
          <cell r="C174">
            <v>10.47</v>
          </cell>
          <cell r="D174">
            <v>11.28</v>
          </cell>
        </row>
        <row r="175">
          <cell r="B175">
            <v>0.19</v>
          </cell>
          <cell r="C175">
            <v>10.44</v>
          </cell>
          <cell r="D175">
            <v>11.39</v>
          </cell>
        </row>
        <row r="176">
          <cell r="B176">
            <v>0.18</v>
          </cell>
          <cell r="C176">
            <v>8.33</v>
          </cell>
          <cell r="D176">
            <v>13.45</v>
          </cell>
        </row>
        <row r="177">
          <cell r="B177">
            <v>0.18</v>
          </cell>
          <cell r="C177">
            <v>7.69</v>
          </cell>
          <cell r="D177">
            <v>12</v>
          </cell>
        </row>
        <row r="178">
          <cell r="B178">
            <v>0.18</v>
          </cell>
          <cell r="C178">
            <v>7.69</v>
          </cell>
          <cell r="D178">
            <v>14.98</v>
          </cell>
        </row>
        <row r="179">
          <cell r="B179">
            <v>0.19</v>
          </cell>
          <cell r="C179">
            <v>8.17</v>
          </cell>
          <cell r="D179">
            <v>12.08</v>
          </cell>
        </row>
        <row r="180">
          <cell r="B180">
            <v>0.19</v>
          </cell>
          <cell r="C180">
            <v>8.9499999999999993</v>
          </cell>
          <cell r="D180">
            <v>14.26</v>
          </cell>
        </row>
        <row r="181">
          <cell r="B181">
            <v>0.2</v>
          </cell>
          <cell r="C181">
            <v>10.83</v>
          </cell>
          <cell r="D181">
            <v>14.3</v>
          </cell>
        </row>
        <row r="182">
          <cell r="B182">
            <v>0.2</v>
          </cell>
          <cell r="C182">
            <v>9.65</v>
          </cell>
          <cell r="D182">
            <v>13.52</v>
          </cell>
        </row>
        <row r="183">
          <cell r="B183">
            <v>0.21</v>
          </cell>
          <cell r="C183">
            <v>9.69</v>
          </cell>
          <cell r="D183">
            <v>13.31</v>
          </cell>
        </row>
        <row r="184">
          <cell r="B184">
            <v>0.22</v>
          </cell>
          <cell r="C184">
            <v>8.33</v>
          </cell>
          <cell r="D184">
            <v>11.65</v>
          </cell>
        </row>
        <row r="185">
          <cell r="B185">
            <v>0.18</v>
          </cell>
          <cell r="C185">
            <v>5.71</v>
          </cell>
          <cell r="D185">
            <v>10</v>
          </cell>
        </row>
        <row r="186">
          <cell r="B186">
            <v>0.18</v>
          </cell>
          <cell r="C186">
            <v>4.8099999999999996</v>
          </cell>
          <cell r="D186">
            <v>9.7799999999999994</v>
          </cell>
        </row>
        <row r="187">
          <cell r="B187">
            <v>0.19</v>
          </cell>
          <cell r="C187">
            <v>5.76</v>
          </cell>
          <cell r="D187">
            <v>9.61</v>
          </cell>
        </row>
        <row r="188">
          <cell r="B188">
            <v>0.18</v>
          </cell>
          <cell r="C188">
            <v>6.54</v>
          </cell>
          <cell r="D188">
            <v>12.49</v>
          </cell>
        </row>
        <row r="189">
          <cell r="B189">
            <v>0.19</v>
          </cell>
          <cell r="C189">
            <v>7.93</v>
          </cell>
          <cell r="D189">
            <v>14.42</v>
          </cell>
        </row>
        <row r="190">
          <cell r="B190">
            <v>0.19</v>
          </cell>
          <cell r="C190">
            <v>8.3800000000000008</v>
          </cell>
          <cell r="D190">
            <v>13.55</v>
          </cell>
        </row>
        <row r="191">
          <cell r="B191">
            <v>0.17</v>
          </cell>
          <cell r="C191">
            <v>7.38</v>
          </cell>
          <cell r="D191">
            <v>10.62</v>
          </cell>
        </row>
        <row r="192">
          <cell r="B192">
            <v>0.16</v>
          </cell>
          <cell r="C192">
            <v>7.19</v>
          </cell>
          <cell r="D192">
            <v>10.47</v>
          </cell>
        </row>
        <row r="193">
          <cell r="B193">
            <v>0.17</v>
          </cell>
          <cell r="C193">
            <v>6.94</v>
          </cell>
          <cell r="D193">
            <v>9.6</v>
          </cell>
        </row>
        <row r="194">
          <cell r="B194">
            <v>0.16</v>
          </cell>
          <cell r="C194">
            <v>6.15</v>
          </cell>
          <cell r="D194">
            <v>9.07</v>
          </cell>
        </row>
        <row r="195">
          <cell r="B195">
            <v>0.15</v>
          </cell>
          <cell r="C195">
            <v>6.39</v>
          </cell>
          <cell r="D195">
            <v>8.9499999999999993</v>
          </cell>
        </row>
        <row r="196">
          <cell r="B196">
            <v>0.15</v>
          </cell>
          <cell r="C196">
            <v>6.54</v>
          </cell>
          <cell r="D196">
            <v>9.0299999999999994</v>
          </cell>
        </row>
        <row r="197">
          <cell r="B197">
            <v>0.15</v>
          </cell>
          <cell r="C197">
            <v>7</v>
          </cell>
          <cell r="D197">
            <v>8.9700000000000006</v>
          </cell>
        </row>
        <row r="198">
          <cell r="B198">
            <v>0.15</v>
          </cell>
          <cell r="C198">
            <v>7.06</v>
          </cell>
          <cell r="D198">
            <v>8.84</v>
          </cell>
        </row>
        <row r="199">
          <cell r="B199">
            <v>0.15</v>
          </cell>
          <cell r="C199">
            <v>7.42</v>
          </cell>
          <cell r="D199">
            <v>9.36</v>
          </cell>
        </row>
        <row r="200">
          <cell r="B200">
            <v>0.15</v>
          </cell>
          <cell r="C200">
            <v>7.25</v>
          </cell>
          <cell r="D200">
            <v>9.82</v>
          </cell>
        </row>
        <row r="201">
          <cell r="B201">
            <v>0.15</v>
          </cell>
          <cell r="C201">
            <v>6.37</v>
          </cell>
          <cell r="D201">
            <v>13.5</v>
          </cell>
        </row>
        <row r="202">
          <cell r="B202">
            <v>0.16</v>
          </cell>
          <cell r="C202">
            <v>7.12</v>
          </cell>
          <cell r="D202">
            <v>19.84</v>
          </cell>
        </row>
        <row r="203">
          <cell r="B203">
            <v>0.16</v>
          </cell>
          <cell r="C203">
            <v>6.51</v>
          </cell>
          <cell r="D203">
            <v>16.41</v>
          </cell>
        </row>
        <row r="204">
          <cell r="B204">
            <v>0.16</v>
          </cell>
          <cell r="C204">
            <v>6.52</v>
          </cell>
          <cell r="D204">
            <v>17.34</v>
          </cell>
        </row>
        <row r="205">
          <cell r="B205">
            <v>0.18</v>
          </cell>
          <cell r="C205">
            <v>6.16</v>
          </cell>
          <cell r="D205">
            <v>13.54</v>
          </cell>
        </row>
        <row r="206">
          <cell r="B206">
            <v>0.17</v>
          </cell>
          <cell r="C206">
            <v>5.45</v>
          </cell>
          <cell r="D206">
            <v>13.7</v>
          </cell>
        </row>
        <row r="207">
          <cell r="B207">
            <v>0.17</v>
          </cell>
          <cell r="C207">
            <v>5.53</v>
          </cell>
          <cell r="D207">
            <v>11.67</v>
          </cell>
        </row>
        <row r="208">
          <cell r="B208">
            <v>0.18</v>
          </cell>
          <cell r="C208">
            <v>6.04</v>
          </cell>
          <cell r="D208">
            <v>11.9</v>
          </cell>
        </row>
        <row r="209">
          <cell r="B209">
            <v>0.17</v>
          </cell>
          <cell r="C209">
            <v>6.2</v>
          </cell>
          <cell r="D209">
            <v>10.63</v>
          </cell>
        </row>
        <row r="210">
          <cell r="B210">
            <v>0.17</v>
          </cell>
          <cell r="C210">
            <v>6.95</v>
          </cell>
          <cell r="D210">
            <v>11.42</v>
          </cell>
        </row>
        <row r="211">
          <cell r="B211">
            <v>0.17</v>
          </cell>
          <cell r="C211">
            <v>8.0399999999999991</v>
          </cell>
          <cell r="D211">
            <v>12.5</v>
          </cell>
        </row>
        <row r="212">
          <cell r="B212">
            <v>0.19</v>
          </cell>
          <cell r="C212">
            <v>9.24</v>
          </cell>
          <cell r="D212">
            <v>13.95</v>
          </cell>
        </row>
        <row r="213">
          <cell r="B213">
            <v>0.25</v>
          </cell>
          <cell r="C213">
            <v>12.35</v>
          </cell>
          <cell r="D213">
            <v>19.52</v>
          </cell>
        </row>
        <row r="214">
          <cell r="B214">
            <v>0.3</v>
          </cell>
          <cell r="C214">
            <v>14.29</v>
          </cell>
          <cell r="D214">
            <v>22.77</v>
          </cell>
        </row>
        <row r="215">
          <cell r="B215">
            <v>0.26</v>
          </cell>
          <cell r="C215">
            <v>15.33</v>
          </cell>
          <cell r="D215">
            <v>24.01</v>
          </cell>
        </row>
        <row r="216">
          <cell r="B216">
            <v>0.27</v>
          </cell>
          <cell r="C216">
            <v>14.59</v>
          </cell>
          <cell r="D216">
            <v>21</v>
          </cell>
        </row>
        <row r="217">
          <cell r="B217">
            <v>0.23</v>
          </cell>
          <cell r="C217">
            <v>10.5</v>
          </cell>
          <cell r="D217">
            <v>13.96</v>
          </cell>
        </row>
        <row r="218">
          <cell r="B218">
            <v>0.23</v>
          </cell>
          <cell r="C218">
            <v>13.58</v>
          </cell>
          <cell r="D218">
            <v>16.7</v>
          </cell>
        </row>
        <row r="219">
          <cell r="B219">
            <v>0.19</v>
          </cell>
          <cell r="C219">
            <v>13.65</v>
          </cell>
          <cell r="D219">
            <v>16.07</v>
          </cell>
        </row>
        <row r="220">
          <cell r="B220">
            <v>0.18</v>
          </cell>
          <cell r="C220">
            <v>11.76</v>
          </cell>
          <cell r="D220">
            <v>14.28</v>
          </cell>
        </row>
        <row r="221">
          <cell r="B221">
            <v>0.18</v>
          </cell>
          <cell r="C221">
            <v>11.01</v>
          </cell>
          <cell r="D221">
            <v>13.49</v>
          </cell>
        </row>
        <row r="222">
          <cell r="B222">
            <v>0.2</v>
          </cell>
          <cell r="C222">
            <v>10.87</v>
          </cell>
          <cell r="D222">
            <v>14.29</v>
          </cell>
        </row>
        <row r="223">
          <cell r="B223">
            <v>0.21</v>
          </cell>
          <cell r="C223">
            <v>12.32</v>
          </cell>
          <cell r="D223">
            <v>18.14</v>
          </cell>
        </row>
        <row r="224">
          <cell r="B224">
            <v>0.19</v>
          </cell>
          <cell r="C224">
            <v>8.82</v>
          </cell>
          <cell r="D224">
            <v>12.62</v>
          </cell>
        </row>
        <row r="225">
          <cell r="B225">
            <v>0.2</v>
          </cell>
          <cell r="C225">
            <v>8.07</v>
          </cell>
          <cell r="D225">
            <v>12.93</v>
          </cell>
        </row>
        <row r="226">
          <cell r="B226">
            <v>0.18</v>
          </cell>
          <cell r="C226">
            <v>7.8</v>
          </cell>
          <cell r="D226">
            <v>12.12</v>
          </cell>
        </row>
        <row r="227">
          <cell r="B227">
            <v>0.19</v>
          </cell>
          <cell r="C227">
            <v>7.1</v>
          </cell>
          <cell r="D227">
            <v>10.31</v>
          </cell>
        </row>
        <row r="228">
          <cell r="B228">
            <v>0.18</v>
          </cell>
          <cell r="C228">
            <v>6.59</v>
          </cell>
          <cell r="D228">
            <v>10.01</v>
          </cell>
        </row>
        <row r="229">
          <cell r="B229">
            <v>0.19</v>
          </cell>
          <cell r="C229">
            <v>5.72</v>
          </cell>
          <cell r="D229">
            <v>8.57</v>
          </cell>
        </row>
        <row r="230">
          <cell r="B230">
            <v>0.19</v>
          </cell>
          <cell r="C230">
            <v>6.41</v>
          </cell>
          <cell r="D230">
            <v>10.37</v>
          </cell>
        </row>
        <row r="231">
          <cell r="B231">
            <v>0.19</v>
          </cell>
          <cell r="C231">
            <v>5.97</v>
          </cell>
          <cell r="D231">
            <v>8.7899999999999991</v>
          </cell>
        </row>
        <row r="232">
          <cell r="B232">
            <v>0.2</v>
          </cell>
          <cell r="C232">
            <v>7.2</v>
          </cell>
          <cell r="D232">
            <v>11.54</v>
          </cell>
        </row>
        <row r="233">
          <cell r="B233">
            <v>0.2</v>
          </cell>
          <cell r="C233">
            <v>7.48</v>
          </cell>
          <cell r="D233">
            <v>11.63</v>
          </cell>
        </row>
        <row r="234">
          <cell r="B234">
            <v>0.21</v>
          </cell>
          <cell r="C234">
            <v>7.9</v>
          </cell>
          <cell r="D234">
            <v>11.79</v>
          </cell>
        </row>
        <row r="235">
          <cell r="B235">
            <v>0.21</v>
          </cell>
          <cell r="C235">
            <v>10.55</v>
          </cell>
          <cell r="D235">
            <v>15.33</v>
          </cell>
        </row>
        <row r="236">
          <cell r="B236">
            <v>0.3</v>
          </cell>
          <cell r="C236">
            <v>17.510000000000002</v>
          </cell>
          <cell r="D236">
            <v>30.39</v>
          </cell>
        </row>
        <row r="237">
          <cell r="B237">
            <v>0.28000000000000003</v>
          </cell>
          <cell r="C237">
            <v>16.5</v>
          </cell>
          <cell r="D237">
            <v>23.31</v>
          </cell>
        </row>
        <row r="238">
          <cell r="B238">
            <v>0.33</v>
          </cell>
          <cell r="C238">
            <v>19.760000000000002</v>
          </cell>
          <cell r="D238">
            <v>28.53</v>
          </cell>
        </row>
        <row r="239">
          <cell r="B239">
            <v>0.33</v>
          </cell>
          <cell r="C239">
            <v>18.73</v>
          </cell>
          <cell r="D239">
            <v>27.59</v>
          </cell>
        </row>
        <row r="240">
          <cell r="B240">
            <v>0.28000000000000003</v>
          </cell>
          <cell r="C240">
            <v>21.46</v>
          </cell>
          <cell r="D240">
            <v>27.32</v>
          </cell>
        </row>
        <row r="241">
          <cell r="B241">
            <v>0.28000000000000003</v>
          </cell>
          <cell r="C241">
            <v>20.27</v>
          </cell>
          <cell r="D241">
            <v>25.27</v>
          </cell>
        </row>
        <row r="242">
          <cell r="B242">
            <v>0.26</v>
          </cell>
          <cell r="C242">
            <v>15.15</v>
          </cell>
          <cell r="D242">
            <v>17.989999999999998</v>
          </cell>
        </row>
        <row r="243">
          <cell r="B243">
            <v>0.24</v>
          </cell>
          <cell r="C243">
            <v>13.32</v>
          </cell>
          <cell r="D243">
            <v>15.29</v>
          </cell>
        </row>
        <row r="244">
          <cell r="B244">
            <v>0.21</v>
          </cell>
          <cell r="C244">
            <v>13.12</v>
          </cell>
          <cell r="D244">
            <v>14.98</v>
          </cell>
        </row>
        <row r="245">
          <cell r="B245">
            <v>0.3</v>
          </cell>
          <cell r="C245">
            <v>17.440000000000001</v>
          </cell>
          <cell r="D245">
            <v>22.01</v>
          </cell>
        </row>
        <row r="246">
          <cell r="B246">
            <v>0.44</v>
          </cell>
          <cell r="C246">
            <v>24.58</v>
          </cell>
          <cell r="D246">
            <v>35.630000000000003</v>
          </cell>
        </row>
        <row r="247">
          <cell r="B247">
            <v>0.44</v>
          </cell>
          <cell r="C247">
            <v>23.84</v>
          </cell>
          <cell r="D247">
            <v>41.32</v>
          </cell>
        </row>
        <row r="248">
          <cell r="B248">
            <v>0.33</v>
          </cell>
          <cell r="C248">
            <v>17.13</v>
          </cell>
          <cell r="D248">
            <v>27.17</v>
          </cell>
        </row>
        <row r="249">
          <cell r="B249">
            <v>0.38</v>
          </cell>
          <cell r="C249">
            <v>12.05</v>
          </cell>
          <cell r="D249">
            <v>19.43</v>
          </cell>
        </row>
        <row r="250">
          <cell r="B250">
            <v>0.31</v>
          </cell>
          <cell r="C250">
            <v>7.53</v>
          </cell>
          <cell r="D250">
            <v>11.8</v>
          </cell>
        </row>
        <row r="251">
          <cell r="B251">
            <v>0.28000000000000003</v>
          </cell>
          <cell r="C251">
            <v>6.36</v>
          </cell>
          <cell r="D251">
            <v>11.07</v>
          </cell>
        </row>
        <row r="252">
          <cell r="B252">
            <v>0.27</v>
          </cell>
          <cell r="C252">
            <v>6.24</v>
          </cell>
          <cell r="D252">
            <v>10.64</v>
          </cell>
        </row>
        <row r="253">
          <cell r="B253">
            <v>0.27</v>
          </cell>
          <cell r="C253">
            <v>7.3</v>
          </cell>
          <cell r="D253">
            <v>16.739999999999998</v>
          </cell>
        </row>
        <row r="254">
          <cell r="B254">
            <v>0.28000000000000003</v>
          </cell>
          <cell r="C254">
            <v>7.08</v>
          </cell>
          <cell r="D254">
            <v>13.25</v>
          </cell>
        </row>
        <row r="255">
          <cell r="B255">
            <v>0.24</v>
          </cell>
          <cell r="C255">
            <v>6.1</v>
          </cell>
          <cell r="D255">
            <v>11.94</v>
          </cell>
        </row>
        <row r="256">
          <cell r="B256">
            <v>0.26</v>
          </cell>
          <cell r="C256">
            <v>6.01</v>
          </cell>
          <cell r="D256">
            <v>10.09</v>
          </cell>
        </row>
        <row r="257">
          <cell r="B257">
            <v>0.27</v>
          </cell>
          <cell r="C257">
            <v>6.19</v>
          </cell>
          <cell r="D257">
            <v>10.43</v>
          </cell>
        </row>
        <row r="258">
          <cell r="B258">
            <v>0.27</v>
          </cell>
          <cell r="C258">
            <v>7.37</v>
          </cell>
          <cell r="D258">
            <v>12.63</v>
          </cell>
        </row>
        <row r="259">
          <cell r="B259">
            <v>0.3</v>
          </cell>
          <cell r="C259">
            <v>11.1</v>
          </cell>
          <cell r="D259">
            <v>20.329999999999998</v>
          </cell>
        </row>
        <row r="260">
          <cell r="B260">
            <v>0.33</v>
          </cell>
          <cell r="C260">
            <v>13.18</v>
          </cell>
          <cell r="D260">
            <v>22.34</v>
          </cell>
        </row>
        <row r="261">
          <cell r="B261">
            <v>0.23</v>
          </cell>
          <cell r="C261">
            <v>10.64</v>
          </cell>
          <cell r="D261">
            <v>17.75</v>
          </cell>
        </row>
        <row r="262">
          <cell r="B262">
            <v>0.22</v>
          </cell>
          <cell r="C262">
            <v>11.65</v>
          </cell>
          <cell r="D262">
            <v>17.47</v>
          </cell>
        </row>
        <row r="263">
          <cell r="B263">
            <v>0.23</v>
          </cell>
          <cell r="C263">
            <v>11.72</v>
          </cell>
          <cell r="D263">
            <v>15.02</v>
          </cell>
        </row>
        <row r="264">
          <cell r="B264">
            <v>0.21</v>
          </cell>
          <cell r="C264">
            <v>10.77</v>
          </cell>
          <cell r="D264">
            <v>13.39</v>
          </cell>
        </row>
        <row r="265">
          <cell r="B265">
            <v>0.2</v>
          </cell>
          <cell r="C265">
            <v>8.24</v>
          </cell>
          <cell r="D265">
            <v>9.3800000000000008</v>
          </cell>
        </row>
        <row r="266">
          <cell r="B266">
            <v>0.2</v>
          </cell>
          <cell r="C266">
            <v>8.69</v>
          </cell>
          <cell r="D266">
            <v>9.73</v>
          </cell>
        </row>
        <row r="267">
          <cell r="B267">
            <v>0.2</v>
          </cell>
          <cell r="C267">
            <v>9.9499999999999993</v>
          </cell>
          <cell r="D267">
            <v>11.56</v>
          </cell>
        </row>
        <row r="268">
          <cell r="B268">
            <v>0.26</v>
          </cell>
          <cell r="C268">
            <v>15.45</v>
          </cell>
          <cell r="D268">
            <v>19.829999999999998</v>
          </cell>
        </row>
        <row r="269">
          <cell r="B269">
            <v>0.38</v>
          </cell>
          <cell r="C269">
            <v>20.14</v>
          </cell>
          <cell r="D269">
            <v>31.69</v>
          </cell>
        </row>
        <row r="270">
          <cell r="B270">
            <v>0.38</v>
          </cell>
          <cell r="C270">
            <v>18.93</v>
          </cell>
          <cell r="D270">
            <v>27.04</v>
          </cell>
        </row>
        <row r="271">
          <cell r="B271">
            <v>0.34</v>
          </cell>
          <cell r="C271">
            <v>14.94</v>
          </cell>
          <cell r="D271">
            <v>24.96</v>
          </cell>
        </row>
        <row r="272">
          <cell r="B272">
            <v>0.28000000000000003</v>
          </cell>
          <cell r="C272">
            <v>12.55</v>
          </cell>
          <cell r="D272">
            <v>20.86</v>
          </cell>
        </row>
        <row r="273">
          <cell r="B273">
            <v>0.28000000000000003</v>
          </cell>
          <cell r="C273">
            <v>11.3</v>
          </cell>
          <cell r="D273">
            <v>18.77</v>
          </cell>
        </row>
        <row r="274">
          <cell r="B274">
            <v>0.27</v>
          </cell>
          <cell r="C274">
            <v>9.2899999999999991</v>
          </cell>
          <cell r="D274">
            <v>14.69</v>
          </cell>
        </row>
        <row r="275">
          <cell r="B275">
            <v>0.26</v>
          </cell>
          <cell r="C275">
            <v>8.58</v>
          </cell>
          <cell r="D275">
            <v>12.24</v>
          </cell>
        </row>
        <row r="276">
          <cell r="B276">
            <v>0.26</v>
          </cell>
          <cell r="C276">
            <v>8.14</v>
          </cell>
          <cell r="D276">
            <v>12.37</v>
          </cell>
        </row>
        <row r="277">
          <cell r="B277">
            <v>0.27</v>
          </cell>
          <cell r="C277">
            <v>8.61</v>
          </cell>
          <cell r="D277">
            <v>12.91</v>
          </cell>
        </row>
        <row r="278">
          <cell r="B278">
            <v>0.25</v>
          </cell>
          <cell r="C278">
            <v>8.67</v>
          </cell>
          <cell r="D278">
            <v>12.69</v>
          </cell>
        </row>
        <row r="279">
          <cell r="B279">
            <v>0.3</v>
          </cell>
          <cell r="C279">
            <v>8.86</v>
          </cell>
          <cell r="D279">
            <v>12.61</v>
          </cell>
        </row>
        <row r="280">
          <cell r="B280">
            <v>0.24</v>
          </cell>
          <cell r="C280">
            <v>8.66</v>
          </cell>
          <cell r="D280">
            <v>12.09</v>
          </cell>
        </row>
        <row r="281">
          <cell r="B281">
            <v>0.25</v>
          </cell>
          <cell r="C281">
            <v>9.7100000000000009</v>
          </cell>
          <cell r="D281">
            <v>12.92</v>
          </cell>
        </row>
        <row r="282">
          <cell r="B282">
            <v>0.28000000000000003</v>
          </cell>
          <cell r="C282">
            <v>11.63</v>
          </cell>
          <cell r="D282">
            <v>15.5</v>
          </cell>
        </row>
        <row r="283">
          <cell r="B283">
            <v>0.32</v>
          </cell>
          <cell r="C283">
            <v>15.63</v>
          </cell>
          <cell r="D283">
            <v>21.54</v>
          </cell>
        </row>
        <row r="284">
          <cell r="B284">
            <v>0.27</v>
          </cell>
          <cell r="C284">
            <v>15.11</v>
          </cell>
          <cell r="D284">
            <v>20.68</v>
          </cell>
        </row>
        <row r="285">
          <cell r="B285">
            <v>0.28000000000000003</v>
          </cell>
          <cell r="C285">
            <v>13.13</v>
          </cell>
          <cell r="D285">
            <v>16.91</v>
          </cell>
        </row>
        <row r="286">
          <cell r="B286">
            <v>0.28000000000000003</v>
          </cell>
          <cell r="C286">
            <v>12.37</v>
          </cell>
          <cell r="D286">
            <v>14.89</v>
          </cell>
        </row>
        <row r="287">
          <cell r="B287">
            <v>0.32</v>
          </cell>
          <cell r="C287">
            <v>11.8</v>
          </cell>
          <cell r="D287">
            <v>13.94</v>
          </cell>
        </row>
        <row r="288">
          <cell r="B288">
            <v>0.26</v>
          </cell>
          <cell r="C288">
            <v>11.72</v>
          </cell>
          <cell r="D288">
            <v>13.42</v>
          </cell>
        </row>
        <row r="289">
          <cell r="B289">
            <v>0.26</v>
          </cell>
          <cell r="C289">
            <v>12.19</v>
          </cell>
          <cell r="D289">
            <v>13.51</v>
          </cell>
        </row>
        <row r="290">
          <cell r="B290">
            <v>0.26</v>
          </cell>
          <cell r="C290">
            <v>11.47</v>
          </cell>
          <cell r="D290">
            <v>12.72</v>
          </cell>
        </row>
        <row r="291">
          <cell r="B291">
            <v>0.26</v>
          </cell>
          <cell r="C291">
            <v>10.76</v>
          </cell>
          <cell r="D291">
            <v>12.08</v>
          </cell>
        </row>
        <row r="292">
          <cell r="B292">
            <v>0.25</v>
          </cell>
          <cell r="C292">
            <v>10.19</v>
          </cell>
          <cell r="D292">
            <v>12.26</v>
          </cell>
        </row>
        <row r="293">
          <cell r="B293">
            <v>0.25</v>
          </cell>
          <cell r="C293">
            <v>10.27</v>
          </cell>
          <cell r="D293">
            <v>12.45</v>
          </cell>
        </row>
        <row r="294">
          <cell r="B294">
            <v>0.27</v>
          </cell>
          <cell r="C294">
            <v>10.69</v>
          </cell>
          <cell r="D294">
            <v>13.9</v>
          </cell>
        </row>
        <row r="295">
          <cell r="B295">
            <v>0.26</v>
          </cell>
          <cell r="C295">
            <v>11.49</v>
          </cell>
          <cell r="D295">
            <v>15.59</v>
          </cell>
        </row>
        <row r="296">
          <cell r="B296">
            <v>0.28999999999999998</v>
          </cell>
          <cell r="C296">
            <v>11.83</v>
          </cell>
          <cell r="D296">
            <v>16.86</v>
          </cell>
        </row>
        <row r="297">
          <cell r="B297">
            <v>0.28999999999999998</v>
          </cell>
          <cell r="C297">
            <v>11.76</v>
          </cell>
          <cell r="D297">
            <v>17.47</v>
          </cell>
        </row>
        <row r="298">
          <cell r="B298">
            <v>0.27</v>
          </cell>
          <cell r="C298">
            <v>10.88</v>
          </cell>
          <cell r="D298">
            <v>18.82</v>
          </cell>
        </row>
        <row r="299">
          <cell r="B299">
            <v>0.28000000000000003</v>
          </cell>
          <cell r="C299">
            <v>9.67</v>
          </cell>
          <cell r="D299">
            <v>17.149999999999999</v>
          </cell>
        </row>
        <row r="300">
          <cell r="B300">
            <v>0.27</v>
          </cell>
          <cell r="C300">
            <v>9.41</v>
          </cell>
          <cell r="D300">
            <v>18.75</v>
          </cell>
        </row>
        <row r="301">
          <cell r="B301">
            <v>0.25</v>
          </cell>
          <cell r="C301">
            <v>9.64</v>
          </cell>
          <cell r="D301">
            <v>19.559999999999999</v>
          </cell>
        </row>
        <row r="302">
          <cell r="B302">
            <v>0.25</v>
          </cell>
          <cell r="C302">
            <v>9.24</v>
          </cell>
          <cell r="D302">
            <v>18.97</v>
          </cell>
        </row>
        <row r="303">
          <cell r="B303">
            <v>0.26</v>
          </cell>
          <cell r="C303">
            <v>9.93</v>
          </cell>
          <cell r="D303">
            <v>15.78</v>
          </cell>
        </row>
        <row r="304">
          <cell r="B304">
            <v>0.27</v>
          </cell>
          <cell r="C304">
            <v>10.42</v>
          </cell>
          <cell r="D304">
            <v>15.99</v>
          </cell>
        </row>
        <row r="305">
          <cell r="B305">
            <v>0.27</v>
          </cell>
          <cell r="C305">
            <v>10.050000000000001</v>
          </cell>
          <cell r="D305">
            <v>15.81</v>
          </cell>
        </row>
        <row r="306">
          <cell r="B306">
            <v>0.23</v>
          </cell>
          <cell r="C306">
            <v>11.68</v>
          </cell>
          <cell r="D306">
            <v>22.83</v>
          </cell>
        </row>
        <row r="307">
          <cell r="B307">
            <v>0.24</v>
          </cell>
          <cell r="C307">
            <v>11.9</v>
          </cell>
          <cell r="D307">
            <v>21.38</v>
          </cell>
        </row>
        <row r="308">
          <cell r="B308">
            <v>0.23</v>
          </cell>
          <cell r="C308">
            <v>11.72</v>
          </cell>
          <cell r="D308">
            <v>17.63</v>
          </cell>
        </row>
        <row r="309">
          <cell r="B309">
            <v>0.22</v>
          </cell>
          <cell r="C309">
            <v>11.34</v>
          </cell>
          <cell r="D309">
            <v>15.03</v>
          </cell>
        </row>
        <row r="310">
          <cell r="B310">
            <v>0.2</v>
          </cell>
          <cell r="C310">
            <v>11.01</v>
          </cell>
          <cell r="D310">
            <v>14.55</v>
          </cell>
        </row>
        <row r="311">
          <cell r="B311">
            <v>0.2</v>
          </cell>
          <cell r="C311">
            <v>11.07</v>
          </cell>
          <cell r="D311">
            <v>14.3</v>
          </cell>
        </row>
        <row r="312">
          <cell r="B312">
            <v>0.21</v>
          </cell>
          <cell r="C312">
            <v>11.93</v>
          </cell>
          <cell r="D312">
            <v>15.47</v>
          </cell>
        </row>
        <row r="313">
          <cell r="B313">
            <v>0.2</v>
          </cell>
          <cell r="C313">
            <v>13.85</v>
          </cell>
          <cell r="D313">
            <v>16.88</v>
          </cell>
        </row>
        <row r="314">
          <cell r="B314">
            <v>0.19</v>
          </cell>
          <cell r="C314">
            <v>13.59</v>
          </cell>
          <cell r="D314">
            <v>15.77</v>
          </cell>
        </row>
        <row r="315">
          <cell r="B315">
            <v>0.2</v>
          </cell>
          <cell r="C315">
            <v>13.2</v>
          </cell>
          <cell r="D315">
            <v>15.02</v>
          </cell>
        </row>
        <row r="316">
          <cell r="B316">
            <v>0.21</v>
          </cell>
          <cell r="C316">
            <v>14.88</v>
          </cell>
          <cell r="D316">
            <v>17</v>
          </cell>
        </row>
        <row r="317">
          <cell r="B317">
            <v>0.27</v>
          </cell>
          <cell r="C317">
            <v>17.059999999999999</v>
          </cell>
          <cell r="D317">
            <v>22.72</v>
          </cell>
        </row>
        <row r="318">
          <cell r="B318">
            <v>0.26</v>
          </cell>
          <cell r="C318">
            <v>17.510000000000002</v>
          </cell>
          <cell r="D318">
            <v>22.75</v>
          </cell>
        </row>
        <row r="319">
          <cell r="B319">
            <v>0.24</v>
          </cell>
          <cell r="C319">
            <v>17.22</v>
          </cell>
          <cell r="D319">
            <v>21.44</v>
          </cell>
        </row>
        <row r="320">
          <cell r="B320">
            <v>0.21</v>
          </cell>
          <cell r="C320">
            <v>14.31</v>
          </cell>
          <cell r="D320">
            <v>18.91</v>
          </cell>
        </row>
        <row r="321">
          <cell r="B321">
            <v>0.2</v>
          </cell>
          <cell r="C321">
            <v>12.47</v>
          </cell>
          <cell r="D321">
            <v>21.64</v>
          </cell>
        </row>
        <row r="322">
          <cell r="B322">
            <v>0.22</v>
          </cell>
          <cell r="C322">
            <v>10.02</v>
          </cell>
          <cell r="D322">
            <v>16.559999999999999</v>
          </cell>
        </row>
        <row r="323">
          <cell r="B323">
            <v>0.23</v>
          </cell>
          <cell r="C323">
            <v>10.53</v>
          </cell>
          <cell r="D323">
            <v>18.649999999999999</v>
          </cell>
        </row>
        <row r="324">
          <cell r="B324">
            <v>0.23</v>
          </cell>
          <cell r="C324">
            <v>8.49</v>
          </cell>
          <cell r="D324">
            <v>14.48</v>
          </cell>
        </row>
        <row r="325">
          <cell r="B325">
            <v>0.21</v>
          </cell>
          <cell r="C325">
            <v>7.94</v>
          </cell>
          <cell r="D325">
            <v>15.6</v>
          </cell>
        </row>
        <row r="326">
          <cell r="B326">
            <v>0.21</v>
          </cell>
          <cell r="C326">
            <v>7.26</v>
          </cell>
          <cell r="D326">
            <v>17.489999999999998</v>
          </cell>
        </row>
        <row r="327">
          <cell r="B327">
            <v>0.2</v>
          </cell>
          <cell r="C327">
            <v>6.77</v>
          </cell>
          <cell r="D327">
            <v>12.36</v>
          </cell>
        </row>
        <row r="328">
          <cell r="B328">
            <v>0.19</v>
          </cell>
          <cell r="C328">
            <v>7.86</v>
          </cell>
          <cell r="D328">
            <v>16.23</v>
          </cell>
        </row>
        <row r="329">
          <cell r="B329">
            <v>0.2</v>
          </cell>
          <cell r="C329">
            <v>8.49</v>
          </cell>
          <cell r="D329">
            <v>15.74</v>
          </cell>
        </row>
        <row r="330">
          <cell r="B330">
            <v>0.21</v>
          </cell>
          <cell r="C330">
            <v>11.13</v>
          </cell>
          <cell r="D330">
            <v>18.649999999999999</v>
          </cell>
        </row>
        <row r="331">
          <cell r="B331">
            <v>0.2</v>
          </cell>
          <cell r="C331">
            <v>13.16</v>
          </cell>
          <cell r="D331">
            <v>20.99</v>
          </cell>
        </row>
        <row r="332">
          <cell r="B332">
            <v>0.23</v>
          </cell>
          <cell r="C332">
            <v>12.74</v>
          </cell>
          <cell r="D332">
            <v>19.73</v>
          </cell>
        </row>
        <row r="333">
          <cell r="B333">
            <v>0.22</v>
          </cell>
          <cell r="C333">
            <v>13.35</v>
          </cell>
          <cell r="D333">
            <v>19.22</v>
          </cell>
        </row>
        <row r="334">
          <cell r="B334">
            <v>0.21</v>
          </cell>
          <cell r="C334">
            <v>12.09</v>
          </cell>
          <cell r="D334">
            <v>16.64</v>
          </cell>
        </row>
        <row r="335">
          <cell r="B335">
            <v>0.18</v>
          </cell>
          <cell r="C335">
            <v>11.18</v>
          </cell>
          <cell r="D335">
            <v>14.91</v>
          </cell>
        </row>
        <row r="336">
          <cell r="B336">
            <v>0.2</v>
          </cell>
          <cell r="C336">
            <v>10.8</v>
          </cell>
          <cell r="D336">
            <v>14.4</v>
          </cell>
        </row>
        <row r="337">
          <cell r="B337">
            <v>0.17</v>
          </cell>
          <cell r="C337">
            <v>10.46</v>
          </cell>
          <cell r="D337">
            <v>15.03</v>
          </cell>
        </row>
        <row r="338">
          <cell r="B338">
            <v>0.17</v>
          </cell>
          <cell r="C338">
            <v>10</v>
          </cell>
          <cell r="D338">
            <v>14.67</v>
          </cell>
        </row>
        <row r="339">
          <cell r="B339">
            <v>0.16</v>
          </cell>
          <cell r="C339">
            <v>9.16</v>
          </cell>
          <cell r="D339">
            <v>14.73</v>
          </cell>
        </row>
        <row r="340">
          <cell r="B340">
            <v>0.16</v>
          </cell>
          <cell r="C340">
            <v>8.89</v>
          </cell>
          <cell r="D340">
            <v>13.95</v>
          </cell>
        </row>
        <row r="341">
          <cell r="B341">
            <v>0.17</v>
          </cell>
          <cell r="C341">
            <v>9.86</v>
          </cell>
          <cell r="D341">
            <v>14.65</v>
          </cell>
        </row>
        <row r="342">
          <cell r="B342">
            <v>0.18</v>
          </cell>
          <cell r="C342">
            <v>8.98</v>
          </cell>
          <cell r="D342">
            <v>14.09</v>
          </cell>
        </row>
        <row r="343">
          <cell r="B343">
            <v>0.2</v>
          </cell>
          <cell r="C343">
            <v>8.58</v>
          </cell>
          <cell r="D343">
            <v>17.63</v>
          </cell>
        </row>
        <row r="344">
          <cell r="B344">
            <v>0.22</v>
          </cell>
          <cell r="C344">
            <v>8.09</v>
          </cell>
          <cell r="D344">
            <v>15.42</v>
          </cell>
        </row>
        <row r="345">
          <cell r="B345">
            <v>0.22</v>
          </cell>
          <cell r="C345">
            <v>7.94</v>
          </cell>
          <cell r="D345">
            <v>13.91</v>
          </cell>
        </row>
        <row r="346">
          <cell r="B346">
            <v>0.2</v>
          </cell>
          <cell r="C346">
            <v>7.49</v>
          </cell>
          <cell r="D346">
            <v>14.21</v>
          </cell>
        </row>
        <row r="347">
          <cell r="B347">
            <v>0.2</v>
          </cell>
          <cell r="C347">
            <v>8.65</v>
          </cell>
          <cell r="D347">
            <v>16.02</v>
          </cell>
        </row>
        <row r="348">
          <cell r="B348">
            <v>0.19</v>
          </cell>
          <cell r="C348">
            <v>7.14</v>
          </cell>
          <cell r="D348">
            <v>14.69</v>
          </cell>
        </row>
        <row r="349">
          <cell r="B349">
            <v>0.18</v>
          </cell>
          <cell r="C349">
            <v>6.19</v>
          </cell>
          <cell r="D349">
            <v>10.55</v>
          </cell>
        </row>
        <row r="350">
          <cell r="B350">
            <v>0.18</v>
          </cell>
          <cell r="C350">
            <v>6.37</v>
          </cell>
          <cell r="D350">
            <v>12.1</v>
          </cell>
        </row>
        <row r="351">
          <cell r="B351">
            <v>0.17</v>
          </cell>
          <cell r="C351">
            <v>6.04</v>
          </cell>
          <cell r="D351">
            <v>10.99</v>
          </cell>
        </row>
        <row r="352">
          <cell r="B352">
            <v>0.2</v>
          </cell>
          <cell r="C352">
            <v>6.52</v>
          </cell>
          <cell r="D352">
            <v>11.56</v>
          </cell>
        </row>
        <row r="353">
          <cell r="B353">
            <v>0.22</v>
          </cell>
          <cell r="C353">
            <v>9.3699999999999992</v>
          </cell>
          <cell r="D353">
            <v>15.72</v>
          </cell>
        </row>
        <row r="354">
          <cell r="B354">
            <v>0.28000000000000003</v>
          </cell>
          <cell r="C354">
            <v>14.24</v>
          </cell>
          <cell r="D354">
            <v>26.01</v>
          </cell>
        </row>
        <row r="355">
          <cell r="B355">
            <v>0.35</v>
          </cell>
          <cell r="C355">
            <v>17.170000000000002</v>
          </cell>
          <cell r="D355">
            <v>32.83</v>
          </cell>
        </row>
        <row r="356">
          <cell r="B356">
            <v>0.43</v>
          </cell>
          <cell r="C356">
            <v>19.61</v>
          </cell>
          <cell r="D356">
            <v>30.89</v>
          </cell>
        </row>
        <row r="357">
          <cell r="B357">
            <v>0.36</v>
          </cell>
          <cell r="C357">
            <v>16.27</v>
          </cell>
          <cell r="D357">
            <v>22.13</v>
          </cell>
        </row>
        <row r="358">
          <cell r="B358">
            <v>0.22</v>
          </cell>
          <cell r="C358">
            <v>7.77</v>
          </cell>
          <cell r="D358">
            <v>10.53</v>
          </cell>
        </row>
        <row r="359">
          <cell r="B359">
            <v>0.21</v>
          </cell>
          <cell r="C359">
            <v>7.52</v>
          </cell>
          <cell r="D359">
            <v>9.56</v>
          </cell>
        </row>
        <row r="360">
          <cell r="B360">
            <v>0.2</v>
          </cell>
          <cell r="C360">
            <v>6.27</v>
          </cell>
          <cell r="D360">
            <v>8.14</v>
          </cell>
        </row>
        <row r="361">
          <cell r="B361">
            <v>0.2</v>
          </cell>
          <cell r="C361">
            <v>6.04</v>
          </cell>
          <cell r="D361">
            <v>8.35</v>
          </cell>
        </row>
        <row r="362">
          <cell r="B362">
            <v>0.22</v>
          </cell>
          <cell r="C362">
            <v>9.14</v>
          </cell>
          <cell r="D362">
            <v>12.51</v>
          </cell>
        </row>
        <row r="363">
          <cell r="B363">
            <v>0.23</v>
          </cell>
          <cell r="C363">
            <v>13.8</v>
          </cell>
          <cell r="D363">
            <v>18.54</v>
          </cell>
        </row>
        <row r="364">
          <cell r="B364">
            <v>0.39</v>
          </cell>
          <cell r="C364">
            <v>18.77</v>
          </cell>
          <cell r="D364">
            <v>30.44</v>
          </cell>
        </row>
        <row r="365">
          <cell r="B365">
            <v>0.33</v>
          </cell>
          <cell r="C365">
            <v>16.899999999999999</v>
          </cell>
          <cell r="D365">
            <v>25.6</v>
          </cell>
        </row>
        <row r="366">
          <cell r="B366">
            <v>0.33</v>
          </cell>
          <cell r="C366">
            <v>17.37</v>
          </cell>
          <cell r="D366">
            <v>34.369999999999997</v>
          </cell>
        </row>
        <row r="367">
          <cell r="B367">
            <v>0.26</v>
          </cell>
          <cell r="C367">
            <v>10.5</v>
          </cell>
          <cell r="D367">
            <v>26.62</v>
          </cell>
        </row>
        <row r="368">
          <cell r="B368">
            <v>0.28999999999999998</v>
          </cell>
          <cell r="C368">
            <v>6.39</v>
          </cell>
          <cell r="D368">
            <v>17.52</v>
          </cell>
        </row>
        <row r="369">
          <cell r="B369">
            <v>0.28999999999999998</v>
          </cell>
          <cell r="C369">
            <v>6.1</v>
          </cell>
          <cell r="D369">
            <v>11.81</v>
          </cell>
        </row>
        <row r="370">
          <cell r="B370">
            <v>0.27</v>
          </cell>
          <cell r="C370">
            <v>6.11</v>
          </cell>
          <cell r="D370">
            <v>14.35</v>
          </cell>
        </row>
        <row r="371">
          <cell r="B371">
            <v>0.27</v>
          </cell>
          <cell r="C371">
            <v>6.06</v>
          </cell>
          <cell r="D371">
            <v>16.89</v>
          </cell>
        </row>
        <row r="372">
          <cell r="B372">
            <v>0.24</v>
          </cell>
          <cell r="C372">
            <v>5.39</v>
          </cell>
          <cell r="D372">
            <v>11.41</v>
          </cell>
        </row>
        <row r="373">
          <cell r="B373">
            <v>0.25</v>
          </cell>
          <cell r="C373">
            <v>5.0599999999999996</v>
          </cell>
          <cell r="D373">
            <v>10.83</v>
          </cell>
        </row>
        <row r="374">
          <cell r="B374">
            <v>0.23</v>
          </cell>
          <cell r="C374">
            <v>4.93</v>
          </cell>
          <cell r="D374">
            <v>9.31</v>
          </cell>
        </row>
        <row r="375">
          <cell r="B375">
            <v>0.23</v>
          </cell>
          <cell r="C375">
            <v>4.63</v>
          </cell>
          <cell r="D375">
            <v>7.91</v>
          </cell>
        </row>
        <row r="376">
          <cell r="B376">
            <v>0.23</v>
          </cell>
          <cell r="C376">
            <v>5.95</v>
          </cell>
          <cell r="D376">
            <v>10.8</v>
          </cell>
        </row>
        <row r="377">
          <cell r="B377">
            <v>0.23</v>
          </cell>
          <cell r="C377">
            <v>13.04</v>
          </cell>
          <cell r="D377">
            <v>54.33</v>
          </cell>
        </row>
        <row r="378">
          <cell r="B378">
            <v>0.23</v>
          </cell>
          <cell r="C378">
            <v>10.26</v>
          </cell>
          <cell r="D378">
            <v>22.69</v>
          </cell>
        </row>
        <row r="379">
          <cell r="B379">
            <v>0.24</v>
          </cell>
          <cell r="C379">
            <v>12.2</v>
          </cell>
          <cell r="D379">
            <v>19.57</v>
          </cell>
        </row>
        <row r="380">
          <cell r="B380">
            <v>0.26</v>
          </cell>
          <cell r="C380">
            <v>14.52</v>
          </cell>
          <cell r="D380">
            <v>60.82</v>
          </cell>
        </row>
        <row r="381">
          <cell r="B381">
            <v>0.26</v>
          </cell>
          <cell r="C381">
            <v>17.03</v>
          </cell>
          <cell r="D381">
            <v>28.15</v>
          </cell>
        </row>
        <row r="382">
          <cell r="B382">
            <v>0.26</v>
          </cell>
          <cell r="C382">
            <v>16.100000000000001</v>
          </cell>
          <cell r="D382">
            <v>26.3</v>
          </cell>
        </row>
        <row r="383">
          <cell r="B383">
            <v>0.27</v>
          </cell>
          <cell r="C383">
            <v>16.239999999999998</v>
          </cell>
          <cell r="D383">
            <v>24.93</v>
          </cell>
        </row>
        <row r="384">
          <cell r="B384">
            <v>0.24</v>
          </cell>
          <cell r="C384">
            <v>15.23</v>
          </cell>
          <cell r="D384">
            <v>21.14</v>
          </cell>
        </row>
        <row r="385">
          <cell r="B385">
            <v>0.2</v>
          </cell>
          <cell r="C385">
            <v>13.99</v>
          </cell>
          <cell r="D385">
            <v>19.77</v>
          </cell>
        </row>
        <row r="386">
          <cell r="B386">
            <v>0.2</v>
          </cell>
          <cell r="C386">
            <v>13.76</v>
          </cell>
          <cell r="D386">
            <v>20.67</v>
          </cell>
        </row>
        <row r="387">
          <cell r="B387">
            <v>0.22</v>
          </cell>
          <cell r="C387">
            <v>15.66</v>
          </cell>
          <cell r="D387">
            <v>20.5</v>
          </cell>
        </row>
        <row r="388">
          <cell r="B388">
            <v>0.26</v>
          </cell>
          <cell r="C388">
            <v>16.59</v>
          </cell>
          <cell r="D388">
            <v>23.2</v>
          </cell>
        </row>
        <row r="389">
          <cell r="B389">
            <v>0.28999999999999998</v>
          </cell>
          <cell r="C389">
            <v>18.12</v>
          </cell>
          <cell r="D389">
            <v>24.02</v>
          </cell>
        </row>
        <row r="390">
          <cell r="B390">
            <v>0.28000000000000003</v>
          </cell>
          <cell r="C390">
            <v>16.8</v>
          </cell>
          <cell r="D390">
            <v>25.98</v>
          </cell>
        </row>
        <row r="391">
          <cell r="B391">
            <v>0.27</v>
          </cell>
          <cell r="C391">
            <v>16.38</v>
          </cell>
          <cell r="D391">
            <v>38.64</v>
          </cell>
        </row>
        <row r="392">
          <cell r="B392">
            <v>0.24</v>
          </cell>
          <cell r="C392">
            <v>10.97</v>
          </cell>
          <cell r="D392">
            <v>18.78</v>
          </cell>
        </row>
        <row r="393">
          <cell r="B393">
            <v>0.24</v>
          </cell>
          <cell r="C393">
            <v>8.75</v>
          </cell>
          <cell r="D393">
            <v>15.63</v>
          </cell>
        </row>
        <row r="394">
          <cell r="B394">
            <v>0.24</v>
          </cell>
          <cell r="C394">
            <v>9.07</v>
          </cell>
          <cell r="D394">
            <v>17.11</v>
          </cell>
        </row>
        <row r="395">
          <cell r="B395">
            <v>0.31</v>
          </cell>
          <cell r="C395">
            <v>10.99</v>
          </cell>
          <cell r="D395">
            <v>24.35</v>
          </cell>
        </row>
        <row r="396">
          <cell r="B396">
            <v>0.33</v>
          </cell>
          <cell r="C396">
            <v>15.95</v>
          </cell>
          <cell r="D396">
            <v>26.68</v>
          </cell>
        </row>
        <row r="397">
          <cell r="B397">
            <v>0.31</v>
          </cell>
          <cell r="C397">
            <v>11.31</v>
          </cell>
          <cell r="D397">
            <v>19</v>
          </cell>
        </row>
        <row r="398">
          <cell r="B398">
            <v>0.32</v>
          </cell>
          <cell r="C398">
            <v>13.56</v>
          </cell>
          <cell r="D398">
            <v>28.43</v>
          </cell>
        </row>
        <row r="399">
          <cell r="B399">
            <v>0.3</v>
          </cell>
          <cell r="C399">
            <v>12.23</v>
          </cell>
          <cell r="D399">
            <v>22.28</v>
          </cell>
        </row>
        <row r="400">
          <cell r="B400">
            <v>0.32</v>
          </cell>
          <cell r="C400">
            <v>11.77</v>
          </cell>
          <cell r="D400">
            <v>19.2</v>
          </cell>
        </row>
        <row r="401">
          <cell r="B401">
            <v>0.33</v>
          </cell>
          <cell r="C401">
            <v>14.58</v>
          </cell>
          <cell r="D401">
            <v>22.04</v>
          </cell>
        </row>
        <row r="402">
          <cell r="B402">
            <v>0.34</v>
          </cell>
          <cell r="C402">
            <v>17.21</v>
          </cell>
          <cell r="D402">
            <v>25.37</v>
          </cell>
        </row>
        <row r="403">
          <cell r="B403">
            <v>0.31</v>
          </cell>
          <cell r="C403">
            <v>15.82</v>
          </cell>
          <cell r="D403">
            <v>21.2</v>
          </cell>
        </row>
        <row r="404">
          <cell r="B404">
            <v>0.3</v>
          </cell>
          <cell r="C404">
            <v>16.579999999999998</v>
          </cell>
          <cell r="D404">
            <v>21.9</v>
          </cell>
        </row>
        <row r="405">
          <cell r="B405">
            <v>0.3</v>
          </cell>
          <cell r="C405">
            <v>16.23</v>
          </cell>
          <cell r="D405">
            <v>20.239999999999998</v>
          </cell>
        </row>
        <row r="406">
          <cell r="B406">
            <v>0.31</v>
          </cell>
          <cell r="C406">
            <v>15.86</v>
          </cell>
          <cell r="D406">
            <v>19.260000000000002</v>
          </cell>
        </row>
        <row r="407">
          <cell r="B407">
            <v>0.26</v>
          </cell>
          <cell r="C407">
            <v>14.23</v>
          </cell>
          <cell r="D407">
            <v>16.899999999999999</v>
          </cell>
        </row>
        <row r="408">
          <cell r="B408">
            <v>0.25</v>
          </cell>
          <cell r="C408">
            <v>13.55</v>
          </cell>
          <cell r="D408">
            <v>16.68</v>
          </cell>
        </row>
        <row r="409">
          <cell r="B409">
            <v>0.27</v>
          </cell>
          <cell r="C409">
            <v>15.72</v>
          </cell>
          <cell r="D409">
            <v>18.87</v>
          </cell>
        </row>
        <row r="410">
          <cell r="B410">
            <v>0.26</v>
          </cell>
          <cell r="C410">
            <v>15.26</v>
          </cell>
          <cell r="D410">
            <v>17.850000000000001</v>
          </cell>
        </row>
        <row r="411">
          <cell r="B411">
            <v>0.24</v>
          </cell>
          <cell r="C411">
            <v>13.64</v>
          </cell>
          <cell r="D411">
            <v>15.79</v>
          </cell>
        </row>
        <row r="412">
          <cell r="B412">
            <v>0.44</v>
          </cell>
          <cell r="C412">
            <v>15.73</v>
          </cell>
          <cell r="D412">
            <v>26</v>
          </cell>
        </row>
        <row r="413">
          <cell r="B413">
            <v>0.31</v>
          </cell>
          <cell r="C413">
            <v>10.09</v>
          </cell>
          <cell r="D413">
            <v>16.3</v>
          </cell>
        </row>
        <row r="414">
          <cell r="B414">
            <v>0.28000000000000003</v>
          </cell>
          <cell r="C414">
            <v>8.7200000000000006</v>
          </cell>
          <cell r="D414">
            <v>12.74</v>
          </cell>
        </row>
        <row r="415">
          <cell r="B415">
            <v>0.27</v>
          </cell>
          <cell r="C415">
            <v>7.56</v>
          </cell>
          <cell r="D415">
            <v>10.47</v>
          </cell>
        </row>
        <row r="416">
          <cell r="B416">
            <v>0.26</v>
          </cell>
          <cell r="C416">
            <v>8.02</v>
          </cell>
          <cell r="D416">
            <v>14.05</v>
          </cell>
        </row>
        <row r="417">
          <cell r="B417">
            <v>0.26</v>
          </cell>
          <cell r="C417">
            <v>7.22</v>
          </cell>
          <cell r="D417">
            <v>11.39</v>
          </cell>
        </row>
        <row r="418">
          <cell r="B418">
            <v>0.25</v>
          </cell>
          <cell r="C418">
            <v>6.57</v>
          </cell>
          <cell r="D418">
            <v>11.24</v>
          </cell>
        </row>
        <row r="419">
          <cell r="B419">
            <v>0.25</v>
          </cell>
          <cell r="C419">
            <v>6.08</v>
          </cell>
          <cell r="D419">
            <v>12.35</v>
          </cell>
        </row>
        <row r="420">
          <cell r="B420">
            <v>0.24</v>
          </cell>
          <cell r="C420">
            <v>5.6</v>
          </cell>
          <cell r="D420">
            <v>9.6199999999999992</v>
          </cell>
        </row>
        <row r="421">
          <cell r="B421">
            <v>0.26</v>
          </cell>
          <cell r="C421">
            <v>6.66</v>
          </cell>
          <cell r="D421">
            <v>10.94</v>
          </cell>
        </row>
        <row r="422">
          <cell r="B422">
            <v>0.24</v>
          </cell>
          <cell r="C422">
            <v>5.64</v>
          </cell>
          <cell r="D422">
            <v>9.35</v>
          </cell>
        </row>
        <row r="423">
          <cell r="B423">
            <v>0.27</v>
          </cell>
          <cell r="C423">
            <v>6.34</v>
          </cell>
          <cell r="D423">
            <v>11.72</v>
          </cell>
        </row>
        <row r="424">
          <cell r="B424">
            <v>0.33</v>
          </cell>
          <cell r="C424">
            <v>10.199999999999999</v>
          </cell>
          <cell r="D424">
            <v>20.04</v>
          </cell>
        </row>
        <row r="425">
          <cell r="B425">
            <v>0.39</v>
          </cell>
          <cell r="C425">
            <v>14.56</v>
          </cell>
          <cell r="D425">
            <v>29.47</v>
          </cell>
        </row>
        <row r="426">
          <cell r="B426">
            <v>0.38</v>
          </cell>
          <cell r="C426">
            <v>17.940000000000001</v>
          </cell>
          <cell r="D426">
            <v>30.16</v>
          </cell>
        </row>
        <row r="427">
          <cell r="B427">
            <v>0.34</v>
          </cell>
          <cell r="C427">
            <v>18.059999999999999</v>
          </cell>
          <cell r="D427">
            <v>26</v>
          </cell>
        </row>
        <row r="428">
          <cell r="B428">
            <v>0.3</v>
          </cell>
          <cell r="C428">
            <v>16.27</v>
          </cell>
          <cell r="D428">
            <v>21.47</v>
          </cell>
        </row>
        <row r="429">
          <cell r="B429">
            <v>0.31</v>
          </cell>
          <cell r="C429">
            <v>15.81</v>
          </cell>
          <cell r="D429">
            <v>20.21</v>
          </cell>
        </row>
        <row r="430">
          <cell r="B430">
            <v>0.3</v>
          </cell>
          <cell r="C430">
            <v>13.57</v>
          </cell>
          <cell r="D430">
            <v>16.12</v>
          </cell>
        </row>
        <row r="431">
          <cell r="B431">
            <v>0.28000000000000003</v>
          </cell>
          <cell r="C431">
            <v>11.73</v>
          </cell>
          <cell r="D431">
            <v>13.76</v>
          </cell>
        </row>
        <row r="432">
          <cell r="B432">
            <v>0.26</v>
          </cell>
          <cell r="C432">
            <v>11.36</v>
          </cell>
          <cell r="D432">
            <v>12.98</v>
          </cell>
        </row>
        <row r="433">
          <cell r="B433">
            <v>0.28999999999999998</v>
          </cell>
          <cell r="C433">
            <v>12.71</v>
          </cell>
          <cell r="D433">
            <v>14.92</v>
          </cell>
        </row>
        <row r="434">
          <cell r="B434">
            <v>0.38</v>
          </cell>
          <cell r="C434">
            <v>17.940000000000001</v>
          </cell>
          <cell r="D434">
            <v>22.4</v>
          </cell>
        </row>
        <row r="435">
          <cell r="B435">
            <v>0.62</v>
          </cell>
          <cell r="C435">
            <v>25.71</v>
          </cell>
          <cell r="D435">
            <v>37</v>
          </cell>
        </row>
        <row r="436">
          <cell r="B436">
            <v>0.5</v>
          </cell>
          <cell r="C436">
            <v>15.06</v>
          </cell>
          <cell r="D436">
            <v>26.9</v>
          </cell>
        </row>
        <row r="437">
          <cell r="B437">
            <v>0.34</v>
          </cell>
          <cell r="C437">
            <v>9.3800000000000008</v>
          </cell>
          <cell r="D437">
            <v>19.809999999999999</v>
          </cell>
        </row>
        <row r="438">
          <cell r="B438">
            <v>0.31</v>
          </cell>
          <cell r="C438">
            <v>9.43</v>
          </cell>
          <cell r="D438">
            <v>17.170000000000002</v>
          </cell>
        </row>
        <row r="439">
          <cell r="B439">
            <v>0.3</v>
          </cell>
          <cell r="C439">
            <v>8.06</v>
          </cell>
          <cell r="D439">
            <v>14.56</v>
          </cell>
        </row>
        <row r="440">
          <cell r="B440">
            <v>0.28999999999999998</v>
          </cell>
          <cell r="C440">
            <v>8.91</v>
          </cell>
          <cell r="D440">
            <v>16.95</v>
          </cell>
        </row>
        <row r="441">
          <cell r="B441">
            <v>0.28000000000000003</v>
          </cell>
          <cell r="C441">
            <v>8.56</v>
          </cell>
          <cell r="D441">
            <v>15.1</v>
          </cell>
        </row>
        <row r="442">
          <cell r="B442">
            <v>0.27</v>
          </cell>
          <cell r="C442">
            <v>8.48</v>
          </cell>
          <cell r="D442">
            <v>14.58</v>
          </cell>
        </row>
        <row r="443">
          <cell r="B443">
            <v>0.25</v>
          </cell>
          <cell r="C443">
            <v>7.26</v>
          </cell>
          <cell r="D443">
            <v>12.15</v>
          </cell>
        </row>
        <row r="444">
          <cell r="B444">
            <v>0.25</v>
          </cell>
          <cell r="C444">
            <v>8.18</v>
          </cell>
          <cell r="D444">
            <v>15.42</v>
          </cell>
        </row>
        <row r="445">
          <cell r="B445">
            <v>0.25</v>
          </cell>
          <cell r="C445">
            <v>6</v>
          </cell>
          <cell r="D445">
            <v>10.41</v>
          </cell>
        </row>
        <row r="446">
          <cell r="B446">
            <v>0.27</v>
          </cell>
          <cell r="C446">
            <v>6.17</v>
          </cell>
          <cell r="D446">
            <v>11.47</v>
          </cell>
        </row>
        <row r="447">
          <cell r="B447">
            <v>0.25</v>
          </cell>
          <cell r="C447">
            <v>6.77</v>
          </cell>
          <cell r="D447">
            <v>11.76</v>
          </cell>
        </row>
        <row r="448">
          <cell r="B448">
            <v>0.32</v>
          </cell>
          <cell r="C448">
            <v>9.66</v>
          </cell>
          <cell r="D448">
            <v>19.739999999999998</v>
          </cell>
        </row>
        <row r="449">
          <cell r="B449">
            <v>0.36</v>
          </cell>
          <cell r="C449">
            <v>14.07</v>
          </cell>
          <cell r="D449">
            <v>30.15</v>
          </cell>
        </row>
        <row r="450">
          <cell r="B450">
            <v>0.39</v>
          </cell>
          <cell r="C450">
            <v>15.94</v>
          </cell>
          <cell r="D450">
            <v>27.03</v>
          </cell>
        </row>
        <row r="451">
          <cell r="B451">
            <v>0.41</v>
          </cell>
          <cell r="C451">
            <v>17.579999999999998</v>
          </cell>
          <cell r="D451">
            <v>28.48</v>
          </cell>
        </row>
        <row r="452">
          <cell r="B452">
            <v>0.37</v>
          </cell>
          <cell r="C452">
            <v>18.350000000000001</v>
          </cell>
          <cell r="D452">
            <v>27.92</v>
          </cell>
        </row>
        <row r="453">
          <cell r="B453">
            <v>0.32</v>
          </cell>
          <cell r="C453">
            <v>15.27</v>
          </cell>
          <cell r="D453">
            <v>20.95</v>
          </cell>
        </row>
        <row r="454">
          <cell r="B454">
            <v>0.31</v>
          </cell>
          <cell r="C454">
            <v>14.32</v>
          </cell>
          <cell r="D454">
            <v>18.670000000000002</v>
          </cell>
        </row>
        <row r="455">
          <cell r="B455">
            <v>0.28999999999999998</v>
          </cell>
          <cell r="C455">
            <v>13.85</v>
          </cell>
          <cell r="D455">
            <v>16.649999999999999</v>
          </cell>
        </row>
        <row r="456">
          <cell r="B456">
            <v>0.3</v>
          </cell>
          <cell r="C456">
            <v>19.64</v>
          </cell>
          <cell r="D456">
            <v>33.67</v>
          </cell>
        </row>
        <row r="457">
          <cell r="B457">
            <v>0.28999999999999998</v>
          </cell>
          <cell r="C457">
            <v>17.670000000000002</v>
          </cell>
          <cell r="D457">
            <v>25.59</v>
          </cell>
        </row>
        <row r="458">
          <cell r="B458">
            <v>0.28000000000000003</v>
          </cell>
          <cell r="C458">
            <v>15.93</v>
          </cell>
          <cell r="D458">
            <v>21.82</v>
          </cell>
        </row>
        <row r="459">
          <cell r="B459">
            <v>0.37</v>
          </cell>
          <cell r="C459">
            <v>16.510000000000002</v>
          </cell>
          <cell r="D459">
            <v>24</v>
          </cell>
        </row>
        <row r="460">
          <cell r="B460">
            <v>0.37</v>
          </cell>
          <cell r="C460">
            <v>14.85</v>
          </cell>
          <cell r="D460">
            <v>24.37</v>
          </cell>
        </row>
        <row r="461">
          <cell r="B461">
            <v>0.34</v>
          </cell>
          <cell r="C461">
            <v>14.05</v>
          </cell>
          <cell r="D461">
            <v>23.58</v>
          </cell>
        </row>
        <row r="462">
          <cell r="B462">
            <v>0.35</v>
          </cell>
          <cell r="C462">
            <v>14.46</v>
          </cell>
          <cell r="D462">
            <v>24.06</v>
          </cell>
        </row>
        <row r="463">
          <cell r="B463">
            <v>0.35</v>
          </cell>
          <cell r="C463">
            <v>13.6</v>
          </cell>
          <cell r="D463">
            <v>22.23</v>
          </cell>
        </row>
        <row r="464">
          <cell r="B464">
            <v>0.33</v>
          </cell>
          <cell r="C464">
            <v>11.91</v>
          </cell>
          <cell r="D464">
            <v>19.940000000000001</v>
          </cell>
        </row>
        <row r="465">
          <cell r="B465">
            <v>0.3</v>
          </cell>
          <cell r="C465">
            <v>9.56</v>
          </cell>
          <cell r="D465">
            <v>16.45</v>
          </cell>
        </row>
        <row r="466">
          <cell r="B466">
            <v>0.3</v>
          </cell>
          <cell r="C466">
            <v>8.5500000000000007</v>
          </cell>
          <cell r="D466">
            <v>15.46</v>
          </cell>
        </row>
        <row r="467">
          <cell r="B467">
            <v>0.28999999999999998</v>
          </cell>
          <cell r="C467">
            <v>8.08</v>
          </cell>
          <cell r="D467">
            <v>12.88</v>
          </cell>
        </row>
        <row r="468">
          <cell r="B468">
            <v>0.31</v>
          </cell>
          <cell r="C468">
            <v>7.79</v>
          </cell>
          <cell r="D468">
            <v>14.08</v>
          </cell>
        </row>
        <row r="469">
          <cell r="B469">
            <v>0.27</v>
          </cell>
          <cell r="C469">
            <v>5.89</v>
          </cell>
          <cell r="D469">
            <v>10.64</v>
          </cell>
        </row>
        <row r="470">
          <cell r="B470">
            <v>0.25</v>
          </cell>
          <cell r="C470">
            <v>7.25</v>
          </cell>
          <cell r="D470">
            <v>13.18</v>
          </cell>
        </row>
        <row r="471">
          <cell r="B471">
            <v>0.31</v>
          </cell>
          <cell r="C471">
            <v>11.34</v>
          </cell>
          <cell r="D471">
            <v>42.25</v>
          </cell>
        </row>
        <row r="472">
          <cell r="B472">
            <v>0.32</v>
          </cell>
          <cell r="C472">
            <v>10.51</v>
          </cell>
          <cell r="D472">
            <v>36.49</v>
          </cell>
        </row>
        <row r="473">
          <cell r="B473">
            <v>0.26</v>
          </cell>
          <cell r="C473">
            <v>8.6300000000000008</v>
          </cell>
          <cell r="D473">
            <v>20.420000000000002</v>
          </cell>
        </row>
        <row r="474">
          <cell r="B474">
            <v>0.25</v>
          </cell>
          <cell r="C474">
            <v>8.75</v>
          </cell>
          <cell r="D474">
            <v>18.29</v>
          </cell>
        </row>
        <row r="475">
          <cell r="B475">
            <v>0.33</v>
          </cell>
          <cell r="C475">
            <v>11.17</v>
          </cell>
          <cell r="D475">
            <v>20.27</v>
          </cell>
        </row>
        <row r="476">
          <cell r="B476">
            <v>0.27</v>
          </cell>
          <cell r="C476">
            <v>9.56</v>
          </cell>
          <cell r="D476">
            <v>15.26</v>
          </cell>
        </row>
        <row r="477">
          <cell r="B477">
            <v>0.23</v>
          </cell>
          <cell r="C477">
            <v>8.8000000000000007</v>
          </cell>
          <cell r="D477">
            <v>13.71</v>
          </cell>
        </row>
        <row r="478">
          <cell r="B478">
            <v>0.22</v>
          </cell>
          <cell r="C478">
            <v>7.37</v>
          </cell>
          <cell r="D478">
            <v>10.34</v>
          </cell>
        </row>
        <row r="479">
          <cell r="B479">
            <v>0.23</v>
          </cell>
          <cell r="C479">
            <v>7.84</v>
          </cell>
          <cell r="D479">
            <v>11.26</v>
          </cell>
        </row>
        <row r="480">
          <cell r="B480">
            <v>0.25</v>
          </cell>
          <cell r="C480">
            <v>10.029999999999999</v>
          </cell>
          <cell r="D480">
            <v>14.1</v>
          </cell>
        </row>
        <row r="481">
          <cell r="B481">
            <v>0.21</v>
          </cell>
          <cell r="C481">
            <v>11.21</v>
          </cell>
          <cell r="D481">
            <v>14.46</v>
          </cell>
        </row>
        <row r="482">
          <cell r="B482">
            <v>0.22</v>
          </cell>
          <cell r="C482">
            <v>9.8800000000000008</v>
          </cell>
          <cell r="D482">
            <v>12.88</v>
          </cell>
        </row>
        <row r="483">
          <cell r="B483">
            <v>0.24</v>
          </cell>
          <cell r="C483">
            <v>9.4499999999999993</v>
          </cell>
          <cell r="D483">
            <v>13.89</v>
          </cell>
        </row>
        <row r="484">
          <cell r="B484">
            <v>0.23</v>
          </cell>
          <cell r="C484">
            <v>8.24</v>
          </cell>
          <cell r="D484">
            <v>13.72</v>
          </cell>
        </row>
        <row r="485">
          <cell r="B485">
            <v>0.23</v>
          </cell>
          <cell r="C485">
            <v>8.75</v>
          </cell>
          <cell r="D485">
            <v>13.92</v>
          </cell>
        </row>
        <row r="486">
          <cell r="B486">
            <v>0.24</v>
          </cell>
          <cell r="C486">
            <v>9.06</v>
          </cell>
          <cell r="D486">
            <v>15.94</v>
          </cell>
        </row>
        <row r="487">
          <cell r="B487">
            <v>0.24</v>
          </cell>
          <cell r="C487">
            <v>8.93</v>
          </cell>
          <cell r="D487">
            <v>19.04</v>
          </cell>
        </row>
        <row r="488">
          <cell r="B488">
            <v>0.23</v>
          </cell>
          <cell r="C488">
            <v>6.94</v>
          </cell>
          <cell r="D488">
            <v>17.73</v>
          </cell>
        </row>
        <row r="489">
          <cell r="B489">
            <v>0.24</v>
          </cell>
          <cell r="C489">
            <v>5.85</v>
          </cell>
          <cell r="D489">
            <v>17.760000000000002</v>
          </cell>
        </row>
        <row r="490">
          <cell r="B490">
            <v>0.23</v>
          </cell>
          <cell r="C490">
            <v>5.7</v>
          </cell>
          <cell r="D490">
            <v>17.25</v>
          </cell>
        </row>
        <row r="491">
          <cell r="B491">
            <v>0.22</v>
          </cell>
          <cell r="C491">
            <v>5.64</v>
          </cell>
          <cell r="D491">
            <v>15.4</v>
          </cell>
        </row>
        <row r="492">
          <cell r="B492">
            <v>0.23</v>
          </cell>
          <cell r="C492">
            <v>4.84</v>
          </cell>
          <cell r="D492">
            <v>14.71</v>
          </cell>
        </row>
        <row r="493">
          <cell r="B493">
            <v>0.24</v>
          </cell>
          <cell r="C493">
            <v>6.39</v>
          </cell>
          <cell r="D493">
            <v>18.579999999999998</v>
          </cell>
        </row>
        <row r="494">
          <cell r="B494">
            <v>0.23</v>
          </cell>
          <cell r="C494">
            <v>5.97</v>
          </cell>
          <cell r="D494">
            <v>20.53</v>
          </cell>
        </row>
        <row r="495">
          <cell r="B495">
            <v>0.26</v>
          </cell>
          <cell r="C495">
            <v>7.78</v>
          </cell>
          <cell r="D495">
            <v>21.14</v>
          </cell>
        </row>
        <row r="496">
          <cell r="B496">
            <v>0.27</v>
          </cell>
          <cell r="C496">
            <v>7.04</v>
          </cell>
          <cell r="D496">
            <v>17.34</v>
          </cell>
        </row>
        <row r="497">
          <cell r="B497">
            <v>0.26</v>
          </cell>
          <cell r="C497">
            <v>8.8000000000000007</v>
          </cell>
          <cell r="D497">
            <v>22.09</v>
          </cell>
        </row>
        <row r="498">
          <cell r="B498">
            <v>0.25</v>
          </cell>
          <cell r="C498">
            <v>9.5299999999999994</v>
          </cell>
          <cell r="D498">
            <v>19.98</v>
          </cell>
        </row>
        <row r="499">
          <cell r="B499">
            <v>0.2</v>
          </cell>
          <cell r="C499">
            <v>9.34</v>
          </cell>
          <cell r="D499">
            <v>16.47</v>
          </cell>
        </row>
        <row r="500">
          <cell r="B500">
            <v>0.19</v>
          </cell>
          <cell r="C500">
            <v>9.8800000000000008</v>
          </cell>
          <cell r="D500">
            <v>17.079999999999998</v>
          </cell>
        </row>
        <row r="501">
          <cell r="B501">
            <v>0.24</v>
          </cell>
          <cell r="C501">
            <v>9.94</v>
          </cell>
          <cell r="D501">
            <v>16.77</v>
          </cell>
        </row>
        <row r="502">
          <cell r="B502">
            <v>0.21</v>
          </cell>
          <cell r="C502">
            <v>10.29</v>
          </cell>
          <cell r="D502">
            <v>17.12</v>
          </cell>
        </row>
        <row r="503">
          <cell r="B503">
            <v>0.18</v>
          </cell>
          <cell r="C503">
            <v>10.4</v>
          </cell>
          <cell r="D503">
            <v>15.75</v>
          </cell>
        </row>
        <row r="504">
          <cell r="B504">
            <v>0.18</v>
          </cell>
          <cell r="C504">
            <v>10.16</v>
          </cell>
          <cell r="D504">
            <v>14.39</v>
          </cell>
        </row>
        <row r="505">
          <cell r="B505">
            <v>0.19</v>
          </cell>
          <cell r="C505">
            <v>11.52</v>
          </cell>
          <cell r="D505">
            <v>16.600000000000001</v>
          </cell>
        </row>
        <row r="506">
          <cell r="B506">
            <v>0.19</v>
          </cell>
          <cell r="C506">
            <v>10.61</v>
          </cell>
          <cell r="D506">
            <v>14.52</v>
          </cell>
        </row>
        <row r="507">
          <cell r="B507">
            <v>0.19</v>
          </cell>
          <cell r="C507">
            <v>9.3699999999999992</v>
          </cell>
          <cell r="D507">
            <v>13.94</v>
          </cell>
        </row>
        <row r="508">
          <cell r="B508">
            <v>0.2</v>
          </cell>
          <cell r="C508">
            <v>7.19</v>
          </cell>
          <cell r="D508">
            <v>10.81</v>
          </cell>
        </row>
        <row r="509">
          <cell r="B509">
            <v>0.2</v>
          </cell>
          <cell r="C509">
            <v>7.02</v>
          </cell>
          <cell r="D509">
            <v>10.54</v>
          </cell>
        </row>
        <row r="510">
          <cell r="B510">
            <v>0.2</v>
          </cell>
          <cell r="C510">
            <v>5.81</v>
          </cell>
          <cell r="D510">
            <v>10.06</v>
          </cell>
        </row>
        <row r="511">
          <cell r="B511">
            <v>0.2</v>
          </cell>
          <cell r="C511">
            <v>4.95</v>
          </cell>
          <cell r="D511">
            <v>10.71</v>
          </cell>
        </row>
        <row r="512">
          <cell r="B512">
            <v>0.21</v>
          </cell>
          <cell r="C512">
            <v>5.23</v>
          </cell>
          <cell r="D512">
            <v>20.420000000000002</v>
          </cell>
        </row>
        <row r="513">
          <cell r="B513">
            <v>0.21</v>
          </cell>
          <cell r="C513">
            <v>4.7699999999999996</v>
          </cell>
          <cell r="D513">
            <v>19.11</v>
          </cell>
        </row>
        <row r="514">
          <cell r="B514">
            <v>0.21</v>
          </cell>
          <cell r="C514">
            <v>3.92</v>
          </cell>
          <cell r="D514">
            <v>9.7200000000000006</v>
          </cell>
        </row>
        <row r="515">
          <cell r="B515">
            <v>0.2</v>
          </cell>
          <cell r="C515">
            <v>3.64</v>
          </cell>
          <cell r="D515">
            <v>9.1999999999999993</v>
          </cell>
        </row>
        <row r="516">
          <cell r="B516">
            <v>0.21</v>
          </cell>
          <cell r="C516">
            <v>4.2</v>
          </cell>
          <cell r="D516">
            <v>10.16</v>
          </cell>
        </row>
        <row r="517">
          <cell r="B517">
            <v>0.2</v>
          </cell>
          <cell r="C517">
            <v>4.13</v>
          </cell>
          <cell r="D517">
            <v>9.0299999999999994</v>
          </cell>
        </row>
        <row r="518">
          <cell r="B518">
            <v>0.27</v>
          </cell>
          <cell r="C518">
            <v>5.46</v>
          </cell>
          <cell r="D518">
            <v>12.45</v>
          </cell>
        </row>
        <row r="519">
          <cell r="B519">
            <v>0.25</v>
          </cell>
          <cell r="C519">
            <v>6.26</v>
          </cell>
          <cell r="D519">
            <v>13.24</v>
          </cell>
        </row>
        <row r="520">
          <cell r="B520">
            <v>0.32</v>
          </cell>
          <cell r="C520">
            <v>8.73</v>
          </cell>
          <cell r="D520">
            <v>19.829999999999998</v>
          </cell>
        </row>
        <row r="521">
          <cell r="B521">
            <v>0.28000000000000003</v>
          </cell>
          <cell r="C521">
            <v>12.07</v>
          </cell>
          <cell r="D521">
            <v>24.32</v>
          </cell>
        </row>
        <row r="522">
          <cell r="B522">
            <v>0.28000000000000003</v>
          </cell>
          <cell r="C522">
            <v>12.1</v>
          </cell>
          <cell r="D522">
            <v>20.37</v>
          </cell>
        </row>
        <row r="523">
          <cell r="B523">
            <v>0.3</v>
          </cell>
          <cell r="C523">
            <v>13.3</v>
          </cell>
          <cell r="D523">
            <v>20.11</v>
          </cell>
        </row>
        <row r="524">
          <cell r="B524">
            <v>0.28000000000000003</v>
          </cell>
          <cell r="C524">
            <v>11.58</v>
          </cell>
          <cell r="D524">
            <v>16.41</v>
          </cell>
        </row>
        <row r="525">
          <cell r="B525">
            <v>0.24</v>
          </cell>
          <cell r="C525">
            <v>11.83</v>
          </cell>
          <cell r="D525">
            <v>17.079999999999998</v>
          </cell>
        </row>
        <row r="526">
          <cell r="B526">
            <v>0.22</v>
          </cell>
          <cell r="C526">
            <v>11</v>
          </cell>
          <cell r="D526">
            <v>14.66</v>
          </cell>
        </row>
        <row r="527">
          <cell r="B527">
            <v>0.21</v>
          </cell>
          <cell r="C527">
            <v>9.98</v>
          </cell>
          <cell r="D527">
            <v>13.23</v>
          </cell>
        </row>
        <row r="528">
          <cell r="B528">
            <v>0.22</v>
          </cell>
          <cell r="C528">
            <v>10.38</v>
          </cell>
          <cell r="D528">
            <v>14.14</v>
          </cell>
        </row>
        <row r="529">
          <cell r="B529">
            <v>0.25</v>
          </cell>
          <cell r="C529">
            <v>14.18</v>
          </cell>
          <cell r="D529">
            <v>20.059999999999999</v>
          </cell>
        </row>
        <row r="530">
          <cell r="B530">
            <v>0.34</v>
          </cell>
          <cell r="C530">
            <v>16.27</v>
          </cell>
          <cell r="D530">
            <v>28.75</v>
          </cell>
        </row>
        <row r="531">
          <cell r="B531">
            <v>0.37</v>
          </cell>
          <cell r="C531">
            <v>10.15</v>
          </cell>
          <cell r="D531">
            <v>18.95</v>
          </cell>
        </row>
        <row r="532">
          <cell r="B532">
            <v>0.3</v>
          </cell>
          <cell r="C532">
            <v>6.94</v>
          </cell>
          <cell r="D532">
            <v>15.94</v>
          </cell>
        </row>
        <row r="533">
          <cell r="B533">
            <v>0.26</v>
          </cell>
          <cell r="C533">
            <v>5.83</v>
          </cell>
          <cell r="D533">
            <v>15.07</v>
          </cell>
        </row>
        <row r="534">
          <cell r="B534">
            <v>0.25</v>
          </cell>
          <cell r="C534">
            <v>4.7699999999999996</v>
          </cell>
          <cell r="D534">
            <v>9.4700000000000006</v>
          </cell>
        </row>
        <row r="535">
          <cell r="B535">
            <v>0.26</v>
          </cell>
          <cell r="C535">
            <v>5.23</v>
          </cell>
          <cell r="D535">
            <v>10.46</v>
          </cell>
        </row>
        <row r="536">
          <cell r="B536">
            <v>0.24</v>
          </cell>
          <cell r="C536">
            <v>6.01</v>
          </cell>
          <cell r="D536">
            <v>12</v>
          </cell>
        </row>
        <row r="537">
          <cell r="B537">
            <v>0.24</v>
          </cell>
          <cell r="C537">
            <v>5.72</v>
          </cell>
          <cell r="D537">
            <v>9.9700000000000006</v>
          </cell>
        </row>
        <row r="538">
          <cell r="B538">
            <v>0.23</v>
          </cell>
          <cell r="C538">
            <v>5.44</v>
          </cell>
          <cell r="D538">
            <v>9.65</v>
          </cell>
        </row>
        <row r="539">
          <cell r="B539">
            <v>0.23</v>
          </cell>
          <cell r="C539">
            <v>5.39</v>
          </cell>
          <cell r="D539">
            <v>9.93</v>
          </cell>
        </row>
        <row r="540">
          <cell r="B540">
            <v>0.26</v>
          </cell>
          <cell r="C540">
            <v>6.51</v>
          </cell>
          <cell r="D540">
            <v>13.86</v>
          </cell>
        </row>
        <row r="541">
          <cell r="B541">
            <v>0.22</v>
          </cell>
          <cell r="C541">
            <v>6.06</v>
          </cell>
          <cell r="D541">
            <v>10.72</v>
          </cell>
        </row>
        <row r="542">
          <cell r="B542">
            <v>0.21</v>
          </cell>
          <cell r="C542">
            <v>6.85</v>
          </cell>
          <cell r="D542">
            <v>12.35</v>
          </cell>
        </row>
        <row r="543">
          <cell r="B543">
            <v>0.25</v>
          </cell>
          <cell r="C543">
            <v>10.52</v>
          </cell>
          <cell r="D543">
            <v>21.05</v>
          </cell>
        </row>
        <row r="544">
          <cell r="B544">
            <v>0.31</v>
          </cell>
          <cell r="C544">
            <v>13.5</v>
          </cell>
          <cell r="D544">
            <v>25.86</v>
          </cell>
        </row>
        <row r="545">
          <cell r="B545">
            <v>0.31</v>
          </cell>
          <cell r="C545">
            <v>12.81</v>
          </cell>
          <cell r="D545">
            <v>20.6</v>
          </cell>
        </row>
        <row r="546">
          <cell r="B546">
            <v>0.34</v>
          </cell>
          <cell r="C546">
            <v>15.33</v>
          </cell>
          <cell r="D546">
            <v>22.7</v>
          </cell>
        </row>
        <row r="547">
          <cell r="B547">
            <v>0.35</v>
          </cell>
          <cell r="C547">
            <v>16.079999999999998</v>
          </cell>
          <cell r="D547">
            <v>23.78</v>
          </cell>
        </row>
        <row r="548">
          <cell r="B548">
            <v>0.38</v>
          </cell>
          <cell r="C548">
            <v>17.86</v>
          </cell>
          <cell r="D548">
            <v>25.49</v>
          </cell>
        </row>
        <row r="549">
          <cell r="B549">
            <v>0.34</v>
          </cell>
          <cell r="C549">
            <v>18.670000000000002</v>
          </cell>
          <cell r="D549">
            <v>24.33</v>
          </cell>
        </row>
        <row r="550">
          <cell r="B550">
            <v>0.31</v>
          </cell>
          <cell r="C550">
            <v>16.73</v>
          </cell>
          <cell r="D550">
            <v>20.86</v>
          </cell>
        </row>
        <row r="551">
          <cell r="B551">
            <v>0.24</v>
          </cell>
          <cell r="C551">
            <v>17.18</v>
          </cell>
          <cell r="D551">
            <v>20.85</v>
          </cell>
        </row>
        <row r="552">
          <cell r="B552">
            <v>0.25</v>
          </cell>
          <cell r="C552">
            <v>17.79</v>
          </cell>
          <cell r="D552">
            <v>21.02</v>
          </cell>
        </row>
        <row r="553">
          <cell r="B553">
            <v>0.31</v>
          </cell>
          <cell r="C553">
            <v>20.16</v>
          </cell>
          <cell r="D553">
            <v>26.5</v>
          </cell>
        </row>
        <row r="554">
          <cell r="B554">
            <v>0.36</v>
          </cell>
          <cell r="C554">
            <v>20.18</v>
          </cell>
          <cell r="D554">
            <v>30.22</v>
          </cell>
        </row>
        <row r="555">
          <cell r="B555">
            <v>0.38</v>
          </cell>
          <cell r="C555">
            <v>17.47</v>
          </cell>
          <cell r="D555">
            <v>29.1</v>
          </cell>
        </row>
        <row r="556">
          <cell r="B556">
            <v>0.33</v>
          </cell>
          <cell r="C556">
            <v>17.670000000000002</v>
          </cell>
          <cell r="D556">
            <v>27.86</v>
          </cell>
        </row>
        <row r="557">
          <cell r="B557">
            <v>0.32</v>
          </cell>
          <cell r="C557">
            <v>14.99</v>
          </cell>
          <cell r="D557">
            <v>29.22</v>
          </cell>
        </row>
        <row r="558">
          <cell r="B558">
            <v>0.32</v>
          </cell>
          <cell r="C558">
            <v>12.66</v>
          </cell>
          <cell r="D558">
            <v>19.8</v>
          </cell>
        </row>
        <row r="559">
          <cell r="B559">
            <v>0.28000000000000003</v>
          </cell>
          <cell r="C559">
            <v>8.67</v>
          </cell>
          <cell r="D559">
            <v>17.87</v>
          </cell>
        </row>
        <row r="560">
          <cell r="B560">
            <v>0.27</v>
          </cell>
          <cell r="C560">
            <v>7.58</v>
          </cell>
          <cell r="D560">
            <v>15.15</v>
          </cell>
        </row>
        <row r="561">
          <cell r="B561">
            <v>0.26</v>
          </cell>
          <cell r="C561">
            <v>9.0399999999999991</v>
          </cell>
          <cell r="D561">
            <v>21.39</v>
          </cell>
        </row>
        <row r="562">
          <cell r="B562">
            <v>0.24</v>
          </cell>
          <cell r="C562">
            <v>8.2100000000000009</v>
          </cell>
          <cell r="D562">
            <v>17.21</v>
          </cell>
        </row>
        <row r="563">
          <cell r="B563">
            <v>0.27</v>
          </cell>
          <cell r="C563">
            <v>10.45</v>
          </cell>
          <cell r="D563">
            <v>23.62</v>
          </cell>
        </row>
        <row r="564">
          <cell r="B564">
            <v>0.24</v>
          </cell>
          <cell r="C564">
            <v>9.6</v>
          </cell>
          <cell r="D564">
            <v>20.079999999999998</v>
          </cell>
        </row>
        <row r="565">
          <cell r="B565">
            <v>0.24</v>
          </cell>
          <cell r="C565">
            <v>9.5399999999999991</v>
          </cell>
          <cell r="D565">
            <v>26.2</v>
          </cell>
        </row>
        <row r="566">
          <cell r="B566">
            <v>0.21</v>
          </cell>
          <cell r="C566">
            <v>8.48</v>
          </cell>
          <cell r="D566">
            <v>26.96</v>
          </cell>
        </row>
        <row r="567">
          <cell r="B567">
            <v>0.24</v>
          </cell>
          <cell r="C567">
            <v>9.8699999999999992</v>
          </cell>
          <cell r="D567">
            <v>11.23</v>
          </cell>
        </row>
        <row r="568">
          <cell r="B568">
            <v>0.24</v>
          </cell>
          <cell r="C568">
            <v>11.04</v>
          </cell>
          <cell r="D568">
            <v>12.4</v>
          </cell>
        </row>
        <row r="569">
          <cell r="B569">
            <v>0.22</v>
          </cell>
          <cell r="C569">
            <v>10.61</v>
          </cell>
          <cell r="D569">
            <v>12.74</v>
          </cell>
        </row>
        <row r="570">
          <cell r="B570">
            <v>0.2</v>
          </cell>
          <cell r="C570">
            <v>9.2100000000000009</v>
          </cell>
          <cell r="D570">
            <v>11.14</v>
          </cell>
        </row>
        <row r="571">
          <cell r="B571">
            <v>0.16</v>
          </cell>
          <cell r="C571">
            <v>8.26</v>
          </cell>
          <cell r="D571">
            <v>9.48</v>
          </cell>
        </row>
        <row r="572">
          <cell r="B572">
            <v>0.16</v>
          </cell>
          <cell r="C572">
            <v>8.1300000000000008</v>
          </cell>
          <cell r="D572">
            <v>9.3000000000000007</v>
          </cell>
        </row>
        <row r="573">
          <cell r="B573">
            <v>0.15</v>
          </cell>
          <cell r="C573">
            <v>10.32</v>
          </cell>
          <cell r="D573">
            <v>11.2</v>
          </cell>
        </row>
        <row r="574">
          <cell r="B574">
            <v>0.16</v>
          </cell>
          <cell r="C574">
            <v>15.18</v>
          </cell>
          <cell r="D574">
            <v>16.03</v>
          </cell>
        </row>
        <row r="575">
          <cell r="B575">
            <v>0.16</v>
          </cell>
          <cell r="C575">
            <v>14.02</v>
          </cell>
          <cell r="D575">
            <v>14.93</v>
          </cell>
        </row>
        <row r="576">
          <cell r="B576">
            <v>0.21</v>
          </cell>
          <cell r="C576">
            <v>12.19</v>
          </cell>
          <cell r="D576">
            <v>13.2</v>
          </cell>
        </row>
        <row r="577">
          <cell r="B577">
            <v>0.17</v>
          </cell>
          <cell r="C577">
            <v>9.35</v>
          </cell>
          <cell r="D577">
            <v>10.7</v>
          </cell>
        </row>
        <row r="578">
          <cell r="B578">
            <v>0.16</v>
          </cell>
          <cell r="C578">
            <v>7.86</v>
          </cell>
          <cell r="D578">
            <v>16.79</v>
          </cell>
        </row>
        <row r="579">
          <cell r="B579">
            <v>0.17</v>
          </cell>
          <cell r="C579">
            <v>6.91</v>
          </cell>
          <cell r="D579">
            <v>24.5</v>
          </cell>
        </row>
        <row r="580">
          <cell r="B580">
            <v>0.16</v>
          </cell>
          <cell r="C580">
            <v>7.95</v>
          </cell>
          <cell r="D580">
            <v>39.729999999999997</v>
          </cell>
        </row>
        <row r="581">
          <cell r="B581">
            <v>0.14000000000000001</v>
          </cell>
          <cell r="C581">
            <v>6.35</v>
          </cell>
          <cell r="D581">
            <v>27.42</v>
          </cell>
        </row>
        <row r="582">
          <cell r="B582">
            <v>0.15</v>
          </cell>
          <cell r="C582">
            <v>8.4600000000000009</v>
          </cell>
          <cell r="D582">
            <v>43.15</v>
          </cell>
        </row>
        <row r="583">
          <cell r="B583">
            <v>0.16</v>
          </cell>
          <cell r="C583">
            <v>7.25</v>
          </cell>
          <cell r="D583">
            <v>30.3</v>
          </cell>
        </row>
        <row r="584">
          <cell r="B584">
            <v>0.17</v>
          </cell>
          <cell r="C584">
            <v>8.2100000000000009</v>
          </cell>
          <cell r="D584">
            <v>37.07</v>
          </cell>
        </row>
        <row r="585">
          <cell r="B585">
            <v>0.16</v>
          </cell>
          <cell r="C585">
            <v>6.43</v>
          </cell>
          <cell r="D585">
            <v>31.36</v>
          </cell>
        </row>
        <row r="586">
          <cell r="B586">
            <v>0.15</v>
          </cell>
          <cell r="C586">
            <v>4.26</v>
          </cell>
          <cell r="D586">
            <v>21.62</v>
          </cell>
        </row>
        <row r="587">
          <cell r="B587">
            <v>0.17</v>
          </cell>
          <cell r="C587">
            <v>3.59</v>
          </cell>
          <cell r="D587">
            <v>14.08</v>
          </cell>
        </row>
        <row r="588">
          <cell r="B588">
            <v>0.14000000000000001</v>
          </cell>
          <cell r="C588">
            <v>2.89</v>
          </cell>
          <cell r="D588">
            <v>8.99</v>
          </cell>
        </row>
        <row r="589">
          <cell r="B589">
            <v>0.16</v>
          </cell>
          <cell r="C589">
            <v>3.33</v>
          </cell>
          <cell r="D589">
            <v>11.75</v>
          </cell>
        </row>
        <row r="590">
          <cell r="B590">
            <v>0.19</v>
          </cell>
          <cell r="C590">
            <v>3.53</v>
          </cell>
          <cell r="D590">
            <v>11.58</v>
          </cell>
        </row>
        <row r="591">
          <cell r="B591">
            <v>0.17</v>
          </cell>
          <cell r="C591">
            <v>4.13</v>
          </cell>
          <cell r="D591">
            <v>13.13</v>
          </cell>
        </row>
        <row r="592">
          <cell r="B592">
            <v>0.17</v>
          </cell>
          <cell r="C592">
            <v>5.19</v>
          </cell>
          <cell r="D592">
            <v>14.99</v>
          </cell>
        </row>
        <row r="593">
          <cell r="B593">
            <v>0.19</v>
          </cell>
          <cell r="C593">
            <v>6.45</v>
          </cell>
          <cell r="D593">
            <v>15.03</v>
          </cell>
        </row>
        <row r="594">
          <cell r="B594">
            <v>0.18</v>
          </cell>
          <cell r="C594">
            <v>7.28</v>
          </cell>
          <cell r="D594">
            <v>16.18</v>
          </cell>
        </row>
        <row r="595">
          <cell r="B595">
            <v>0.18</v>
          </cell>
          <cell r="C595">
            <v>6.79</v>
          </cell>
          <cell r="D595">
            <v>13.68</v>
          </cell>
        </row>
        <row r="596">
          <cell r="B596">
            <v>0.18</v>
          </cell>
          <cell r="C596">
            <v>7.05</v>
          </cell>
          <cell r="D596">
            <v>14.15</v>
          </cell>
        </row>
        <row r="597">
          <cell r="B597">
            <v>0.17</v>
          </cell>
          <cell r="C597">
            <v>6.18</v>
          </cell>
          <cell r="D597">
            <v>11.51</v>
          </cell>
        </row>
        <row r="598">
          <cell r="B598">
            <v>0.15</v>
          </cell>
          <cell r="C598">
            <v>5.5</v>
          </cell>
          <cell r="D598">
            <v>9.7200000000000006</v>
          </cell>
        </row>
        <row r="599">
          <cell r="B599">
            <v>0.22</v>
          </cell>
          <cell r="C599">
            <v>7.6</v>
          </cell>
          <cell r="D599">
            <v>14.85</v>
          </cell>
        </row>
        <row r="600">
          <cell r="B600">
            <v>0.2</v>
          </cell>
          <cell r="C600">
            <v>7.82</v>
          </cell>
          <cell r="D600">
            <v>14.92</v>
          </cell>
        </row>
        <row r="601">
          <cell r="B601">
            <v>0.33</v>
          </cell>
          <cell r="C601">
            <v>8.43</v>
          </cell>
          <cell r="D601">
            <v>16.55</v>
          </cell>
        </row>
        <row r="602">
          <cell r="B602">
            <v>0.33</v>
          </cell>
          <cell r="C602">
            <v>8.09</v>
          </cell>
          <cell r="D602">
            <v>17.21</v>
          </cell>
        </row>
        <row r="603">
          <cell r="B603">
            <v>0.23</v>
          </cell>
          <cell r="C603">
            <v>6.16</v>
          </cell>
          <cell r="D603">
            <v>15.42</v>
          </cell>
        </row>
        <row r="604">
          <cell r="B604">
            <v>0.22</v>
          </cell>
          <cell r="C604">
            <v>4.55</v>
          </cell>
          <cell r="D604">
            <v>12.48</v>
          </cell>
        </row>
        <row r="605">
          <cell r="B605">
            <v>0.21</v>
          </cell>
          <cell r="C605">
            <v>4.32</v>
          </cell>
          <cell r="D605">
            <v>13.42</v>
          </cell>
        </row>
        <row r="606">
          <cell r="B606">
            <v>0.18</v>
          </cell>
          <cell r="C606">
            <v>3.66</v>
          </cell>
          <cell r="D606">
            <v>9.9</v>
          </cell>
        </row>
        <row r="607">
          <cell r="B607">
            <v>0.19</v>
          </cell>
          <cell r="C607">
            <v>3.41</v>
          </cell>
          <cell r="D607">
            <v>9.27</v>
          </cell>
        </row>
        <row r="608">
          <cell r="B608">
            <v>0.19</v>
          </cell>
          <cell r="C608">
            <v>3.39</v>
          </cell>
          <cell r="D608">
            <v>9.24</v>
          </cell>
        </row>
        <row r="609">
          <cell r="B609">
            <v>0.19</v>
          </cell>
          <cell r="C609">
            <v>3.54</v>
          </cell>
          <cell r="D609">
            <v>8.1199999999999992</v>
          </cell>
        </row>
        <row r="610">
          <cell r="B610">
            <v>0.21</v>
          </cell>
          <cell r="C610">
            <v>3.98</v>
          </cell>
          <cell r="D610">
            <v>9.6999999999999993</v>
          </cell>
        </row>
        <row r="611">
          <cell r="B611">
            <v>0.25</v>
          </cell>
          <cell r="C611">
            <v>4.25</v>
          </cell>
          <cell r="D611">
            <v>9.43</v>
          </cell>
        </row>
        <row r="612">
          <cell r="B612">
            <v>0.23</v>
          </cell>
          <cell r="C612">
            <v>4.3</v>
          </cell>
          <cell r="D612">
            <v>8.89</v>
          </cell>
        </row>
        <row r="613">
          <cell r="B613">
            <v>0.22</v>
          </cell>
          <cell r="C613">
            <v>4.57</v>
          </cell>
          <cell r="D613">
            <v>9.7899999999999991</v>
          </cell>
        </row>
        <row r="614">
          <cell r="B614">
            <v>0.22</v>
          </cell>
          <cell r="C614">
            <v>6.51</v>
          </cell>
          <cell r="D614">
            <v>14.73</v>
          </cell>
        </row>
        <row r="615">
          <cell r="B615">
            <v>0.25</v>
          </cell>
          <cell r="C615">
            <v>7.97</v>
          </cell>
          <cell r="D615">
            <v>16.27</v>
          </cell>
        </row>
        <row r="616">
          <cell r="B616">
            <v>0.3</v>
          </cell>
          <cell r="C616">
            <v>11.24</v>
          </cell>
          <cell r="D616">
            <v>21.33</v>
          </cell>
        </row>
        <row r="617">
          <cell r="B617">
            <v>0.31</v>
          </cell>
          <cell r="C617">
            <v>12.86</v>
          </cell>
          <cell r="D617">
            <v>24.05</v>
          </cell>
        </row>
        <row r="618">
          <cell r="B618">
            <v>0.25</v>
          </cell>
          <cell r="C618">
            <v>9.2799999999999994</v>
          </cell>
          <cell r="D618">
            <v>15.51</v>
          </cell>
        </row>
        <row r="619">
          <cell r="B619">
            <v>0.21</v>
          </cell>
          <cell r="C619">
            <v>7.46</v>
          </cell>
          <cell r="D619">
            <v>11.67</v>
          </cell>
        </row>
        <row r="620">
          <cell r="B620">
            <v>0.24</v>
          </cell>
          <cell r="C620">
            <v>8.9</v>
          </cell>
          <cell r="D620">
            <v>12.95</v>
          </cell>
        </row>
        <row r="621">
          <cell r="B621">
            <v>0.24</v>
          </cell>
          <cell r="C621">
            <v>9.18</v>
          </cell>
          <cell r="D621">
            <v>13.85</v>
          </cell>
        </row>
        <row r="622">
          <cell r="B622">
            <v>0.26</v>
          </cell>
          <cell r="C622">
            <v>11.51</v>
          </cell>
          <cell r="D622">
            <v>15.56</v>
          </cell>
        </row>
        <row r="623">
          <cell r="B623">
            <v>0.26</v>
          </cell>
          <cell r="C623">
            <v>13.23</v>
          </cell>
          <cell r="D623">
            <v>17.36</v>
          </cell>
        </row>
        <row r="624">
          <cell r="B624">
            <v>0.32</v>
          </cell>
          <cell r="C624">
            <v>15.4</v>
          </cell>
          <cell r="D624">
            <v>21.14</v>
          </cell>
        </row>
        <row r="625">
          <cell r="B625">
            <v>0.33</v>
          </cell>
          <cell r="C625">
            <v>15.31</v>
          </cell>
          <cell r="D625">
            <v>22.06</v>
          </cell>
        </row>
        <row r="626">
          <cell r="B626">
            <v>0.41</v>
          </cell>
          <cell r="C626">
            <v>14.7</v>
          </cell>
          <cell r="D626">
            <v>26.93</v>
          </cell>
        </row>
        <row r="627">
          <cell r="B627">
            <v>0.36</v>
          </cell>
          <cell r="C627">
            <v>7.02</v>
          </cell>
          <cell r="D627">
            <v>16.62</v>
          </cell>
        </row>
        <row r="628">
          <cell r="B628">
            <v>0.25</v>
          </cell>
          <cell r="C628">
            <v>4.84</v>
          </cell>
          <cell r="D628">
            <v>10.130000000000001</v>
          </cell>
        </row>
        <row r="629">
          <cell r="B629">
            <v>0.24</v>
          </cell>
          <cell r="C629">
            <v>4.67</v>
          </cell>
          <cell r="D629">
            <v>10.02</v>
          </cell>
        </row>
        <row r="630">
          <cell r="B630">
            <v>0.25</v>
          </cell>
          <cell r="C630">
            <v>3.83</v>
          </cell>
          <cell r="D630">
            <v>8.3000000000000007</v>
          </cell>
        </row>
        <row r="631">
          <cell r="B631">
            <v>0.25</v>
          </cell>
          <cell r="C631">
            <v>4.08</v>
          </cell>
          <cell r="D631">
            <v>9.2200000000000006</v>
          </cell>
        </row>
        <row r="632">
          <cell r="B632">
            <v>0.24</v>
          </cell>
          <cell r="C632">
            <v>4.09</v>
          </cell>
          <cell r="D632">
            <v>9.5399999999999991</v>
          </cell>
        </row>
        <row r="633">
          <cell r="B633">
            <v>0.24</v>
          </cell>
          <cell r="C633">
            <v>4.2699999999999996</v>
          </cell>
          <cell r="D633">
            <v>8.6</v>
          </cell>
        </row>
        <row r="634">
          <cell r="B634">
            <v>0.23</v>
          </cell>
          <cell r="C634">
            <v>4.32</v>
          </cell>
          <cell r="D634">
            <v>9.4</v>
          </cell>
        </row>
        <row r="635">
          <cell r="B635">
            <v>0.23</v>
          </cell>
          <cell r="C635">
            <v>4.7</v>
          </cell>
          <cell r="D635">
            <v>9.51</v>
          </cell>
        </row>
        <row r="636">
          <cell r="B636">
            <v>0.23</v>
          </cell>
          <cell r="C636">
            <v>5.0199999999999996</v>
          </cell>
          <cell r="D636">
            <v>10.68</v>
          </cell>
        </row>
        <row r="637">
          <cell r="B637">
            <v>0.27</v>
          </cell>
          <cell r="C637">
            <v>7.57</v>
          </cell>
          <cell r="D637">
            <v>18.170000000000002</v>
          </cell>
        </row>
        <row r="638">
          <cell r="B638">
            <v>0.31</v>
          </cell>
          <cell r="C638">
            <v>9.69</v>
          </cell>
          <cell r="D638">
            <v>22.25</v>
          </cell>
        </row>
        <row r="639">
          <cell r="B639">
            <v>0.31</v>
          </cell>
          <cell r="C639">
            <v>11.73</v>
          </cell>
          <cell r="D639">
            <v>23.92</v>
          </cell>
        </row>
        <row r="640">
          <cell r="B640">
            <v>0.28000000000000003</v>
          </cell>
          <cell r="C640">
            <v>9.4700000000000006</v>
          </cell>
          <cell r="D640">
            <v>20.57</v>
          </cell>
        </row>
        <row r="641">
          <cell r="B641">
            <v>0.26</v>
          </cell>
          <cell r="C641">
            <v>8.09</v>
          </cell>
          <cell r="D641">
            <v>15.78</v>
          </cell>
        </row>
        <row r="642">
          <cell r="B642">
            <v>0.26</v>
          </cell>
          <cell r="C642">
            <v>8.73</v>
          </cell>
          <cell r="D642">
            <v>16.64</v>
          </cell>
        </row>
        <row r="643">
          <cell r="B643">
            <v>0.28999999999999998</v>
          </cell>
          <cell r="C643">
            <v>9.94</v>
          </cell>
          <cell r="D643">
            <v>18.09</v>
          </cell>
        </row>
        <row r="644">
          <cell r="B644">
            <v>0.33</v>
          </cell>
          <cell r="C644">
            <v>13.16</v>
          </cell>
          <cell r="D644">
            <v>22.26</v>
          </cell>
        </row>
        <row r="645">
          <cell r="B645">
            <v>0.3</v>
          </cell>
          <cell r="C645">
            <v>10.58</v>
          </cell>
          <cell r="D645">
            <v>16.89</v>
          </cell>
        </row>
        <row r="646">
          <cell r="B646">
            <v>0.28000000000000003</v>
          </cell>
          <cell r="C646">
            <v>11.49</v>
          </cell>
          <cell r="D646">
            <v>17.760000000000002</v>
          </cell>
        </row>
        <row r="647">
          <cell r="B647">
            <v>0.36</v>
          </cell>
          <cell r="C647">
            <v>14.46</v>
          </cell>
          <cell r="D647">
            <v>24.63</v>
          </cell>
        </row>
        <row r="648">
          <cell r="B648">
            <v>0.38</v>
          </cell>
          <cell r="C648">
            <v>14.11</v>
          </cell>
          <cell r="D648">
            <v>22.32</v>
          </cell>
        </row>
        <row r="649">
          <cell r="B649">
            <v>0.27</v>
          </cell>
          <cell r="C649">
            <v>9.8800000000000008</v>
          </cell>
          <cell r="D649">
            <v>15.44</v>
          </cell>
        </row>
        <row r="650">
          <cell r="B650">
            <v>0.28000000000000003</v>
          </cell>
          <cell r="C650">
            <v>9.36</v>
          </cell>
          <cell r="D650">
            <v>15.38</v>
          </cell>
        </row>
        <row r="651">
          <cell r="B651">
            <v>0.26</v>
          </cell>
          <cell r="C651">
            <v>9.31</v>
          </cell>
          <cell r="D651">
            <v>15.17</v>
          </cell>
        </row>
        <row r="652">
          <cell r="B652">
            <v>0.27</v>
          </cell>
          <cell r="C652">
            <v>9.5</v>
          </cell>
          <cell r="D652">
            <v>19.91</v>
          </cell>
        </row>
        <row r="653">
          <cell r="B653">
            <v>0.31</v>
          </cell>
          <cell r="C653">
            <v>8.99</v>
          </cell>
          <cell r="D653">
            <v>26.98</v>
          </cell>
        </row>
        <row r="654">
          <cell r="B654">
            <v>0.22</v>
          </cell>
          <cell r="C654">
            <v>4.6100000000000003</v>
          </cell>
          <cell r="D654">
            <v>12.67</v>
          </cell>
        </row>
        <row r="655">
          <cell r="B655">
            <v>0.25</v>
          </cell>
          <cell r="C655">
            <v>4.75</v>
          </cell>
          <cell r="D655">
            <v>10.34</v>
          </cell>
        </row>
        <row r="656">
          <cell r="B656">
            <v>0.25</v>
          </cell>
          <cell r="C656">
            <v>5.99</v>
          </cell>
          <cell r="D656">
            <v>16.68</v>
          </cell>
        </row>
        <row r="657">
          <cell r="B657">
            <v>0.22</v>
          </cell>
          <cell r="C657">
            <v>7.56</v>
          </cell>
          <cell r="D657">
            <v>29.87</v>
          </cell>
        </row>
        <row r="658">
          <cell r="B658">
            <v>0.22</v>
          </cell>
          <cell r="C658">
            <v>5.12</v>
          </cell>
          <cell r="D658">
            <v>17.77</v>
          </cell>
        </row>
        <row r="659">
          <cell r="B659">
            <v>0.23</v>
          </cell>
          <cell r="C659">
            <v>4.93</v>
          </cell>
          <cell r="D659">
            <v>13.98</v>
          </cell>
        </row>
        <row r="660">
          <cell r="B660">
            <v>0.26</v>
          </cell>
          <cell r="C660">
            <v>4.3899999999999997</v>
          </cell>
          <cell r="D660">
            <v>11.43</v>
          </cell>
        </row>
        <row r="661">
          <cell r="B661">
            <v>0.27</v>
          </cell>
          <cell r="C661">
            <v>5.5</v>
          </cell>
          <cell r="D661">
            <v>18.149999999999999</v>
          </cell>
        </row>
        <row r="662">
          <cell r="B662">
            <v>0.3</v>
          </cell>
          <cell r="C662">
            <v>6.38</v>
          </cell>
          <cell r="D662">
            <v>14.63</v>
          </cell>
        </row>
        <row r="663">
          <cell r="B663">
            <v>0.28999999999999998</v>
          </cell>
          <cell r="C663">
            <v>7.66</v>
          </cell>
          <cell r="D663">
            <v>16.25</v>
          </cell>
        </row>
        <row r="664">
          <cell r="B664">
            <v>0.28999999999999998</v>
          </cell>
          <cell r="C664">
            <v>7.69</v>
          </cell>
          <cell r="D664">
            <v>16.260000000000002</v>
          </cell>
        </row>
        <row r="665">
          <cell r="B665">
            <v>0.26</v>
          </cell>
          <cell r="C665">
            <v>7.42</v>
          </cell>
          <cell r="D665">
            <v>16.11</v>
          </cell>
        </row>
        <row r="666">
          <cell r="B666">
            <v>0.23</v>
          </cell>
          <cell r="C666">
            <v>8.1</v>
          </cell>
          <cell r="D666">
            <v>21</v>
          </cell>
        </row>
        <row r="667">
          <cell r="B667">
            <v>0.21</v>
          </cell>
          <cell r="C667">
            <v>7.23</v>
          </cell>
          <cell r="D667">
            <v>9.14</v>
          </cell>
        </row>
        <row r="668">
          <cell r="B668">
            <v>0.21</v>
          </cell>
          <cell r="C668">
            <v>8.27</v>
          </cell>
          <cell r="D668">
            <v>9.83</v>
          </cell>
        </row>
        <row r="669">
          <cell r="B669">
            <v>0.21</v>
          </cell>
          <cell r="C669">
            <v>9.5399999999999991</v>
          </cell>
          <cell r="D669">
            <v>10.85</v>
          </cell>
        </row>
        <row r="670">
          <cell r="B670">
            <v>0.18</v>
          </cell>
          <cell r="C670">
            <v>11.79</v>
          </cell>
          <cell r="D670">
            <v>15.55</v>
          </cell>
        </row>
        <row r="671">
          <cell r="B671">
            <v>0.2</v>
          </cell>
          <cell r="C671">
            <v>10.4</v>
          </cell>
          <cell r="D671">
            <v>15.92</v>
          </cell>
        </row>
        <row r="672">
          <cell r="B672">
            <v>0.21</v>
          </cell>
          <cell r="C672">
            <v>9.67</v>
          </cell>
          <cell r="D672">
            <v>15.28</v>
          </cell>
        </row>
        <row r="673">
          <cell r="B673">
            <v>0.2</v>
          </cell>
          <cell r="C673">
            <v>9.02</v>
          </cell>
          <cell r="D673">
            <v>13.53</v>
          </cell>
        </row>
        <row r="674">
          <cell r="B674">
            <v>0.2</v>
          </cell>
          <cell r="C674">
            <v>11.25</v>
          </cell>
          <cell r="D674">
            <v>14.68</v>
          </cell>
        </row>
        <row r="675">
          <cell r="B675">
            <v>0.21</v>
          </cell>
          <cell r="C675">
            <v>2.13</v>
          </cell>
          <cell r="D675">
            <v>6.11</v>
          </cell>
        </row>
        <row r="676">
          <cell r="B676">
            <v>0.2</v>
          </cell>
          <cell r="C676">
            <v>4.45</v>
          </cell>
          <cell r="D676">
            <v>14.06</v>
          </cell>
        </row>
        <row r="677">
          <cell r="B677">
            <v>0.23</v>
          </cell>
          <cell r="C677">
            <v>4.4000000000000004</v>
          </cell>
          <cell r="D677">
            <v>13.24</v>
          </cell>
        </row>
        <row r="678">
          <cell r="B678">
            <v>0.23</v>
          </cell>
          <cell r="C678">
            <v>5.87</v>
          </cell>
          <cell r="D678">
            <v>17.28</v>
          </cell>
        </row>
        <row r="679">
          <cell r="B679">
            <v>0.21</v>
          </cell>
          <cell r="C679">
            <v>6.49</v>
          </cell>
          <cell r="D679">
            <v>20.16</v>
          </cell>
        </row>
        <row r="680">
          <cell r="B680">
            <v>0.22</v>
          </cell>
          <cell r="C680">
            <v>5.59</v>
          </cell>
          <cell r="D680">
            <v>20.399999999999999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672"/>
  <sheetViews>
    <sheetView topLeftCell="D1" workbookViewId="0">
      <selection activeCell="H1" sqref="H1:Z1048576"/>
    </sheetView>
  </sheetViews>
  <sheetFormatPr defaultRowHeight="15" x14ac:dyDescent="0.25"/>
  <cols>
    <col min="1" max="1" width="15.28515625" bestFit="1" customWidth="1"/>
    <col min="2" max="2" width="11.5703125" bestFit="1" customWidth="1"/>
    <col min="3" max="3" width="13.28515625" bestFit="1" customWidth="1"/>
    <col min="4" max="4" width="12.85546875" bestFit="1" customWidth="1"/>
    <col min="5" max="5" width="14.5703125" bestFit="1" customWidth="1"/>
    <col min="6" max="6" width="14" bestFit="1" customWidth="1"/>
    <col min="8" max="10" width="0" hidden="1" customWidth="1"/>
    <col min="11" max="11" width="13.5703125" hidden="1" customWidth="1"/>
    <col min="12" max="12" width="0" hidden="1" customWidth="1"/>
    <col min="13" max="13" width="12.7109375" hidden="1" customWidth="1"/>
    <col min="14" max="16" width="0" hidden="1" customWidth="1"/>
    <col min="17" max="17" width="12" hidden="1" customWidth="1"/>
    <col min="18" max="22" width="0" hidden="1" customWidth="1"/>
    <col min="23" max="23" width="11.5703125" hidden="1" customWidth="1"/>
    <col min="24" max="24" width="0" hidden="1" customWidth="1"/>
    <col min="25" max="25" width="12.7109375" hidden="1" customWidth="1"/>
    <col min="26" max="26" width="0" hidden="1" customWidth="1"/>
    <col min="28" max="28" width="11.5703125" bestFit="1" customWidth="1"/>
    <col min="32" max="32" width="11" bestFit="1" customWidth="1"/>
  </cols>
  <sheetData>
    <row r="1" spans="1:41" ht="15.75" thickBot="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8</v>
      </c>
      <c r="Q1" s="1" t="s">
        <v>9</v>
      </c>
      <c r="R1" s="1" t="s">
        <v>10</v>
      </c>
      <c r="S1" s="1" t="s">
        <v>11</v>
      </c>
      <c r="U1" s="1" t="s">
        <v>13</v>
      </c>
      <c r="W1" s="1" t="s">
        <v>14</v>
      </c>
      <c r="X1" s="1" t="s">
        <v>15</v>
      </c>
      <c r="Y1" s="1" t="s">
        <v>16</v>
      </c>
      <c r="Z1" s="1" t="s">
        <v>17</v>
      </c>
      <c r="AB1" s="4"/>
      <c r="AC1" s="5"/>
      <c r="AD1" s="6" t="s">
        <v>15</v>
      </c>
      <c r="AE1" s="7" t="s">
        <v>26</v>
      </c>
      <c r="AF1" s="8" t="s">
        <v>17</v>
      </c>
    </row>
    <row r="2" spans="1:41" ht="45" x14ac:dyDescent="0.25">
      <c r="A2" s="2">
        <v>44515</v>
      </c>
      <c r="B2" s="3">
        <v>0.88</v>
      </c>
      <c r="C2">
        <f>B2*100</f>
        <v>88</v>
      </c>
      <c r="D2" s="3">
        <v>35.94</v>
      </c>
      <c r="E2" s="3">
        <v>38.369999999999997</v>
      </c>
      <c r="F2" s="3">
        <v>42.94</v>
      </c>
      <c r="H2" s="1" t="s">
        <v>8</v>
      </c>
      <c r="I2">
        <f>AVERAGE(B2:B672)</f>
        <v>1.101058122205663</v>
      </c>
      <c r="K2">
        <f>B2-$I$2</f>
        <v>-0.22105812220566301</v>
      </c>
      <c r="L2">
        <f>D2-$I$3</f>
        <v>9.4876900149031158</v>
      </c>
      <c r="M2">
        <f>E2-$I$4</f>
        <v>10.108360655737716</v>
      </c>
      <c r="N2">
        <f>F2-$I$5</f>
        <v>9.406974664679538</v>
      </c>
      <c r="P2">
        <f>K2^2</f>
        <v>4.8866693393093845E-2</v>
      </c>
      <c r="Q2">
        <f t="shared" ref="Q2:S17" si="0">L2^2</f>
        <v>90.016261818892289</v>
      </c>
      <c r="R2">
        <f t="shared" si="0"/>
        <v>102.17895514646622</v>
      </c>
      <c r="S2">
        <f t="shared" si="0"/>
        <v>88.491172341922706</v>
      </c>
      <c r="U2" s="1" t="s">
        <v>8</v>
      </c>
      <c r="V2">
        <f>(1/672)*SUM(P2:P672)</f>
        <v>7.0376411805407671E-2</v>
      </c>
      <c r="X2">
        <f>K2*L2</f>
        <v>-2.0973309387639016</v>
      </c>
      <c r="Y2">
        <f>K2*M2</f>
        <v>-2.2345352251349837</v>
      </c>
      <c r="Z2">
        <f>K2*N2</f>
        <v>-2.079488155010305</v>
      </c>
      <c r="AB2" s="9" t="s">
        <v>19</v>
      </c>
      <c r="AC2" s="10"/>
      <c r="AD2" s="11">
        <v>0.68273615436369028</v>
      </c>
      <c r="AE2" s="12">
        <v>0.6969075253287953</v>
      </c>
      <c r="AF2" s="13">
        <v>0.70223094369644912</v>
      </c>
      <c r="AL2" s="1"/>
      <c r="AM2" s="1"/>
      <c r="AN2" s="1"/>
      <c r="AO2" s="1"/>
    </row>
    <row r="3" spans="1:41" x14ac:dyDescent="0.25">
      <c r="A3" s="2">
        <v>44515.041666666664</v>
      </c>
      <c r="B3" s="3">
        <v>0.89</v>
      </c>
      <c r="C3">
        <f t="shared" ref="C3:C66" si="1">B3*100</f>
        <v>89</v>
      </c>
      <c r="D3" s="3">
        <v>41.52</v>
      </c>
      <c r="E3" s="3">
        <v>43.95</v>
      </c>
      <c r="F3" s="3">
        <v>47.32</v>
      </c>
      <c r="H3" s="1" t="s">
        <v>9</v>
      </c>
      <c r="I3">
        <f>AVERAGE(D2:D672)</f>
        <v>26.452309985096882</v>
      </c>
      <c r="K3">
        <f t="shared" ref="K3:K66" si="2">B3-$I$2</f>
        <v>-0.211058122205663</v>
      </c>
      <c r="L3">
        <f t="shared" ref="L3:L66" si="3">D3-$I$3</f>
        <v>15.067690014903121</v>
      </c>
      <c r="M3">
        <f t="shared" ref="M3:M66" si="4">E3-$I$4</f>
        <v>15.688360655737721</v>
      </c>
      <c r="N3">
        <f t="shared" ref="N3:N66" si="5">F3-$I$5</f>
        <v>13.786974664679541</v>
      </c>
      <c r="P3">
        <f t="shared" ref="P3:S66" si="6">K3^2</f>
        <v>4.4545530948980575E-2</v>
      </c>
      <c r="Q3">
        <f t="shared" si="0"/>
        <v>227.03528238521122</v>
      </c>
      <c r="R3">
        <f t="shared" si="0"/>
        <v>246.1246600644993</v>
      </c>
      <c r="S3">
        <f t="shared" si="0"/>
        <v>190.08067040451553</v>
      </c>
      <c r="U3" s="1" t="s">
        <v>9</v>
      </c>
      <c r="V3">
        <f>(1/672)*SUM(Q2:Q672)</f>
        <v>196.03246029690916</v>
      </c>
      <c r="X3">
        <f t="shared" ref="X3:X66" si="7">K3*L3</f>
        <v>-3.180158360522471</v>
      </c>
      <c r="Y3">
        <f t="shared" ref="Y3:Y66" si="8">K3*M3</f>
        <v>-3.3111559404852073</v>
      </c>
      <c r="Z3">
        <f t="shared" ref="Z3:Z66" si="9">K3*N3</f>
        <v>-2.9098529836243143</v>
      </c>
      <c r="AB3" s="9" t="s">
        <v>20</v>
      </c>
      <c r="AC3" s="10"/>
      <c r="AD3" s="11">
        <v>0.4661286564753207</v>
      </c>
      <c r="AE3" s="12">
        <v>0.48568009885990548</v>
      </c>
      <c r="AF3" s="13">
        <v>0.49312829828480548</v>
      </c>
    </row>
    <row r="4" spans="1:41" x14ac:dyDescent="0.25">
      <c r="A4" s="2">
        <v>44515.083333333336</v>
      </c>
      <c r="B4" s="3">
        <v>0.92</v>
      </c>
      <c r="C4">
        <f t="shared" si="1"/>
        <v>92</v>
      </c>
      <c r="D4" s="3">
        <v>46.02</v>
      </c>
      <c r="E4" s="3">
        <v>48.12</v>
      </c>
      <c r="F4" s="3">
        <v>51.31</v>
      </c>
      <c r="H4" s="1" t="s">
        <v>10</v>
      </c>
      <c r="I4">
        <f>AVERAGE(E2:E672)</f>
        <v>28.261639344262282</v>
      </c>
      <c r="K4">
        <f t="shared" si="2"/>
        <v>-0.18105812220566297</v>
      </c>
      <c r="L4">
        <f t="shared" si="3"/>
        <v>19.567690014903121</v>
      </c>
      <c r="M4">
        <f t="shared" si="4"/>
        <v>19.858360655737716</v>
      </c>
      <c r="N4">
        <f t="shared" si="5"/>
        <v>17.776974664679543</v>
      </c>
      <c r="P4">
        <f t="shared" si="6"/>
        <v>3.2782043616640791E-2</v>
      </c>
      <c r="Q4">
        <f t="shared" si="0"/>
        <v>382.89449251933934</v>
      </c>
      <c r="R4">
        <f t="shared" si="0"/>
        <v>394.35448793335166</v>
      </c>
      <c r="S4">
        <f t="shared" si="0"/>
        <v>316.02082822865833</v>
      </c>
      <c r="U4" s="1" t="s">
        <v>10</v>
      </c>
      <c r="V4">
        <f>(1/672)*SUM(R2:R672)</f>
        <v>221.59664106654989</v>
      </c>
      <c r="X4">
        <f t="shared" si="7"/>
        <v>-3.5428892100008604</v>
      </c>
      <c r="Y4">
        <f t="shared" si="8"/>
        <v>-3.595517490410689</v>
      </c>
      <c r="Z4">
        <f t="shared" si="9"/>
        <v>-3.2186656512845233</v>
      </c>
      <c r="AB4" s="9" t="s">
        <v>21</v>
      </c>
      <c r="AC4" s="10">
        <v>671</v>
      </c>
      <c r="AD4" s="11"/>
      <c r="AE4" s="12"/>
      <c r="AF4" s="13"/>
      <c r="AK4" s="1"/>
    </row>
    <row r="5" spans="1:41" x14ac:dyDescent="0.25">
      <c r="A5" s="2">
        <v>44515.125</v>
      </c>
      <c r="B5" s="3">
        <v>0.91</v>
      </c>
      <c r="C5">
        <f t="shared" si="1"/>
        <v>91</v>
      </c>
      <c r="D5" s="3">
        <v>45.39</v>
      </c>
      <c r="E5" s="3">
        <v>47.31</v>
      </c>
      <c r="F5" s="3">
        <v>50.45</v>
      </c>
      <c r="H5" s="1" t="s">
        <v>11</v>
      </c>
      <c r="I5">
        <f>AVERAGE(F2:F672)</f>
        <v>33.53302533532046</v>
      </c>
      <c r="K5">
        <f t="shared" si="2"/>
        <v>-0.19105812220566298</v>
      </c>
      <c r="L5">
        <f t="shared" si="3"/>
        <v>18.937690014903119</v>
      </c>
      <c r="M5">
        <f t="shared" si="4"/>
        <v>19.048360655737721</v>
      </c>
      <c r="N5">
        <f t="shared" si="5"/>
        <v>16.916974664679543</v>
      </c>
      <c r="P5">
        <f t="shared" si="6"/>
        <v>3.6503206060754051E-2</v>
      </c>
      <c r="Q5">
        <f t="shared" si="0"/>
        <v>358.63610310056129</v>
      </c>
      <c r="R5">
        <f t="shared" si="0"/>
        <v>362.84004367105678</v>
      </c>
      <c r="S5">
        <f t="shared" si="0"/>
        <v>286.18403180540952</v>
      </c>
      <c r="U5" s="1" t="s">
        <v>11</v>
      </c>
      <c r="V5">
        <f>(1/672)*SUM(S2:S672)</f>
        <v>332.22314428358533</v>
      </c>
      <c r="X5">
        <f t="shared" si="7"/>
        <v>-3.6181994931603239</v>
      </c>
      <c r="Y5">
        <f t="shared" si="8"/>
        <v>-3.6393440179814802</v>
      </c>
      <c r="Z5">
        <f t="shared" si="9"/>
        <v>-3.2321254128344488</v>
      </c>
      <c r="AB5" s="9"/>
      <c r="AC5" s="10"/>
      <c r="AD5" s="11"/>
      <c r="AE5" s="12"/>
      <c r="AF5" s="13"/>
      <c r="AK5" s="1"/>
    </row>
    <row r="6" spans="1:41" x14ac:dyDescent="0.25">
      <c r="A6" s="2">
        <v>44515.166666666664</v>
      </c>
      <c r="B6" s="3">
        <v>0.96</v>
      </c>
      <c r="C6">
        <f t="shared" si="1"/>
        <v>96</v>
      </c>
      <c r="D6" s="3">
        <v>46.15</v>
      </c>
      <c r="E6" s="3">
        <v>48.78</v>
      </c>
      <c r="F6" s="3">
        <v>54.38</v>
      </c>
      <c r="K6">
        <f t="shared" si="2"/>
        <v>-0.14105812220566305</v>
      </c>
      <c r="L6">
        <f t="shared" si="3"/>
        <v>19.697690014903117</v>
      </c>
      <c r="M6">
        <f t="shared" si="4"/>
        <v>20.51836065573772</v>
      </c>
      <c r="N6">
        <f t="shared" si="5"/>
        <v>20.846974664679543</v>
      </c>
      <c r="P6">
        <f t="shared" si="6"/>
        <v>1.9897393840187773E-2</v>
      </c>
      <c r="Q6">
        <f t="shared" si="0"/>
        <v>387.99899192321396</v>
      </c>
      <c r="R6">
        <f t="shared" si="0"/>
        <v>421.00312399892562</v>
      </c>
      <c r="S6">
        <f t="shared" si="0"/>
        <v>434.59635266979075</v>
      </c>
      <c r="X6">
        <f t="shared" si="7"/>
        <v>-2.7785191652914727</v>
      </c>
      <c r="Y6">
        <f t="shared" si="8"/>
        <v>-2.8942814248369197</v>
      </c>
      <c r="Z6">
        <f t="shared" si="9"/>
        <v>-2.9406350998687283</v>
      </c>
      <c r="AB6" s="9" t="s">
        <v>22</v>
      </c>
      <c r="AC6" s="10"/>
      <c r="AD6" s="11">
        <v>24.168386384568059</v>
      </c>
      <c r="AE6" s="12">
        <v>25.134575128992722</v>
      </c>
      <c r="AF6" s="13">
        <v>25.511970190214893</v>
      </c>
      <c r="AK6" s="1"/>
    </row>
    <row r="7" spans="1:41" x14ac:dyDescent="0.25">
      <c r="A7" s="2">
        <v>44515.208333333336</v>
      </c>
      <c r="B7" s="3">
        <v>0.95</v>
      </c>
      <c r="C7">
        <f t="shared" si="1"/>
        <v>95</v>
      </c>
      <c r="D7" s="3">
        <v>45.72</v>
      </c>
      <c r="E7" s="3">
        <v>48.59</v>
      </c>
      <c r="F7" s="3">
        <v>55.1</v>
      </c>
      <c r="K7">
        <f t="shared" si="2"/>
        <v>-0.15105812220566306</v>
      </c>
      <c r="L7">
        <f t="shared" si="3"/>
        <v>19.267690014903117</v>
      </c>
      <c r="M7">
        <f t="shared" si="4"/>
        <v>20.328360655737722</v>
      </c>
      <c r="N7">
        <f t="shared" si="5"/>
        <v>21.566974664679542</v>
      </c>
      <c r="P7">
        <f t="shared" si="6"/>
        <v>2.2818556284301034E-2</v>
      </c>
      <c r="Q7">
        <f t="shared" si="0"/>
        <v>371.24387851039728</v>
      </c>
      <c r="R7">
        <f t="shared" si="0"/>
        <v>413.24224694974538</v>
      </c>
      <c r="S7">
        <f t="shared" si="0"/>
        <v>465.13439618692922</v>
      </c>
      <c r="X7">
        <f t="shared" si="7"/>
        <v>-2.9105410728920691</v>
      </c>
      <c r="Y7">
        <f t="shared" si="8"/>
        <v>-3.0707639881752216</v>
      </c>
      <c r="Z7">
        <f t="shared" si="9"/>
        <v>-3.2578666945036012</v>
      </c>
      <c r="AB7" s="9"/>
      <c r="AC7" s="10"/>
      <c r="AD7" s="10"/>
      <c r="AE7" s="14"/>
      <c r="AF7" s="15"/>
    </row>
    <row r="8" spans="1:41" ht="30" x14ac:dyDescent="0.25">
      <c r="A8" s="2">
        <v>44515.25</v>
      </c>
      <c r="B8" s="3">
        <v>1.04</v>
      </c>
      <c r="C8">
        <f t="shared" si="1"/>
        <v>104</v>
      </c>
      <c r="D8" s="3">
        <v>51.17</v>
      </c>
      <c r="E8" s="3">
        <v>55.79</v>
      </c>
      <c r="F8" s="3">
        <v>70.430000000000007</v>
      </c>
      <c r="K8">
        <f t="shared" si="2"/>
        <v>-6.1058122205662979E-2</v>
      </c>
      <c r="L8">
        <f t="shared" si="3"/>
        <v>24.71769001490312</v>
      </c>
      <c r="M8">
        <f t="shared" si="4"/>
        <v>27.528360655737718</v>
      </c>
      <c r="N8">
        <f t="shared" si="5"/>
        <v>36.896974664679547</v>
      </c>
      <c r="P8">
        <f t="shared" si="6"/>
        <v>3.7280942872816745E-3</v>
      </c>
      <c r="Q8">
        <f t="shared" si="0"/>
        <v>610.96419967284135</v>
      </c>
      <c r="R8">
        <f t="shared" si="0"/>
        <v>757.81064039236833</v>
      </c>
      <c r="S8">
        <f t="shared" si="0"/>
        <v>1361.3867394060044</v>
      </c>
      <c r="X8">
        <f t="shared" si="7"/>
        <v>-1.5092157375716502</v>
      </c>
      <c r="Y8">
        <f t="shared" si="8"/>
        <v>-1.6808300090395982</v>
      </c>
      <c r="Z8">
        <f t="shared" si="9"/>
        <v>-2.2528599880952545</v>
      </c>
      <c r="AB8" s="9" t="s">
        <v>23</v>
      </c>
      <c r="AC8" s="10">
        <v>669</v>
      </c>
      <c r="AD8" s="10"/>
      <c r="AE8" s="14"/>
      <c r="AF8" s="15"/>
    </row>
    <row r="9" spans="1:41" x14ac:dyDescent="0.25">
      <c r="A9" s="2">
        <v>44515.291666666664</v>
      </c>
      <c r="B9" s="3">
        <v>1.69</v>
      </c>
      <c r="C9">
        <f t="shared" si="1"/>
        <v>169</v>
      </c>
      <c r="D9" s="3">
        <v>51.71</v>
      </c>
      <c r="E9" s="3">
        <v>57.14</v>
      </c>
      <c r="F9" s="3">
        <v>81.83</v>
      </c>
      <c r="K9">
        <f t="shared" si="2"/>
        <v>0.58894187779433693</v>
      </c>
      <c r="L9">
        <f t="shared" si="3"/>
        <v>25.257690014903119</v>
      </c>
      <c r="M9">
        <f t="shared" si="4"/>
        <v>28.878360655737719</v>
      </c>
      <c r="N9">
        <f t="shared" si="5"/>
        <v>48.296974664679539</v>
      </c>
      <c r="P9">
        <f t="shared" si="6"/>
        <v>0.34685253541991967</v>
      </c>
      <c r="Q9">
        <f t="shared" si="0"/>
        <v>637.95090488893675</v>
      </c>
      <c r="R9">
        <f t="shared" si="0"/>
        <v>833.95971416286022</v>
      </c>
      <c r="S9">
        <f t="shared" si="0"/>
        <v>2332.5977617606973</v>
      </c>
      <c r="X9">
        <f t="shared" si="7"/>
        <v>14.875311386124316</v>
      </c>
      <c r="Y9">
        <f t="shared" si="8"/>
        <v>17.007675952212271</v>
      </c>
      <c r="Z9">
        <f t="shared" si="9"/>
        <v>28.444110950801885</v>
      </c>
      <c r="AB9" s="9"/>
      <c r="AC9" s="10"/>
      <c r="AD9" s="10"/>
      <c r="AE9" s="14"/>
      <c r="AF9" s="15"/>
    </row>
    <row r="10" spans="1:41" ht="15.75" thickBot="1" x14ac:dyDescent="0.3">
      <c r="A10" s="2">
        <v>44515.333333333336</v>
      </c>
      <c r="B10" s="3">
        <v>1.0900000000000001</v>
      </c>
      <c r="C10">
        <f t="shared" si="1"/>
        <v>109.00000000000001</v>
      </c>
      <c r="D10" s="3">
        <v>50.9</v>
      </c>
      <c r="E10" s="3">
        <v>54.84</v>
      </c>
      <c r="F10" s="3">
        <v>72.91</v>
      </c>
      <c r="K10">
        <f t="shared" si="2"/>
        <v>-1.1058122205662935E-2</v>
      </c>
      <c r="L10">
        <f t="shared" si="3"/>
        <v>24.447690014903117</v>
      </c>
      <c r="M10">
        <f t="shared" si="4"/>
        <v>26.578360655737722</v>
      </c>
      <c r="N10">
        <f t="shared" si="5"/>
        <v>39.376974664679537</v>
      </c>
      <c r="P10">
        <f t="shared" si="6"/>
        <v>1.2228206671537569E-4</v>
      </c>
      <c r="Q10">
        <f t="shared" si="0"/>
        <v>597.6895470647936</v>
      </c>
      <c r="R10">
        <f t="shared" si="0"/>
        <v>706.40925514646688</v>
      </c>
      <c r="S10">
        <f t="shared" si="0"/>
        <v>1550.5461337428142</v>
      </c>
      <c r="X10">
        <f t="shared" si="7"/>
        <v>-0.27034554383096415</v>
      </c>
      <c r="Y10">
        <f t="shared" si="8"/>
        <v>-0.29390676015733136</v>
      </c>
      <c r="Z10">
        <f t="shared" si="9"/>
        <v>-0.43543539793131958</v>
      </c>
      <c r="AB10" s="16" t="s">
        <v>24</v>
      </c>
      <c r="AC10" s="17"/>
      <c r="AD10" s="17">
        <v>3.0312354545280369E-93</v>
      </c>
      <c r="AE10" s="18">
        <v>1.1291599652076459E-98</v>
      </c>
      <c r="AF10" s="19">
        <v>8.5176194101781169E-101</v>
      </c>
    </row>
    <row r="11" spans="1:41" x14ac:dyDescent="0.25">
      <c r="A11" s="2">
        <v>44515.375</v>
      </c>
      <c r="B11" s="3">
        <v>0.95</v>
      </c>
      <c r="C11">
        <f t="shared" si="1"/>
        <v>95</v>
      </c>
      <c r="D11" s="3">
        <v>47.26</v>
      </c>
      <c r="E11" s="3">
        <v>49.18</v>
      </c>
      <c r="F11" s="3">
        <v>54.29</v>
      </c>
      <c r="K11">
        <f t="shared" si="2"/>
        <v>-0.15105812220566306</v>
      </c>
      <c r="L11">
        <f t="shared" si="3"/>
        <v>20.807690014903116</v>
      </c>
      <c r="M11">
        <f t="shared" si="4"/>
        <v>20.918360655737718</v>
      </c>
      <c r="N11">
        <f t="shared" si="5"/>
        <v>20.756974664679539</v>
      </c>
      <c r="P11">
        <f t="shared" si="6"/>
        <v>2.2818556284301034E-2</v>
      </c>
      <c r="Q11">
        <f t="shared" si="0"/>
        <v>432.95996375629886</v>
      </c>
      <c r="R11">
        <f t="shared" si="0"/>
        <v>437.57781252351572</v>
      </c>
      <c r="S11">
        <f t="shared" si="0"/>
        <v>430.8519972301483</v>
      </c>
      <c r="X11">
        <f t="shared" si="7"/>
        <v>-3.14317058108879</v>
      </c>
      <c r="Y11">
        <f t="shared" si="8"/>
        <v>-3.1598882802765624</v>
      </c>
      <c r="Z11">
        <f t="shared" si="9"/>
        <v>-3.1355096155170137</v>
      </c>
      <c r="AB11" s="1"/>
      <c r="AD11" s="1"/>
      <c r="AE11" s="1"/>
      <c r="AF11" s="1"/>
    </row>
    <row r="12" spans="1:41" x14ac:dyDescent="0.25">
      <c r="A12" s="2">
        <v>44515.458333333336</v>
      </c>
      <c r="B12" s="3">
        <v>0.79</v>
      </c>
      <c r="C12">
        <f t="shared" si="1"/>
        <v>79</v>
      </c>
      <c r="D12" s="3">
        <v>33.979999999999997</v>
      </c>
      <c r="E12" s="3">
        <v>35.659999999999997</v>
      </c>
      <c r="F12" s="3">
        <v>40.159999999999997</v>
      </c>
      <c r="K12">
        <f t="shared" si="2"/>
        <v>-0.31105812220566298</v>
      </c>
      <c r="L12">
        <f t="shared" si="3"/>
        <v>7.527690014903115</v>
      </c>
      <c r="M12">
        <f t="shared" si="4"/>
        <v>7.3983606557377151</v>
      </c>
      <c r="N12">
        <f t="shared" si="5"/>
        <v>6.6269746646795369</v>
      </c>
      <c r="P12">
        <f t="shared" si="6"/>
        <v>9.6757155390113161E-2</v>
      </c>
      <c r="Q12">
        <f t="shared" si="0"/>
        <v>56.66611696047206</v>
      </c>
      <c r="R12">
        <f t="shared" si="0"/>
        <v>54.735740392367795</v>
      </c>
      <c r="S12">
        <f t="shared" si="0"/>
        <v>43.916793206304462</v>
      </c>
      <c r="X12">
        <f t="shared" si="7"/>
        <v>-2.3415491205820822</v>
      </c>
      <c r="Y12">
        <f t="shared" si="8"/>
        <v>-2.3013201729740311</v>
      </c>
      <c r="Z12">
        <f t="shared" si="9"/>
        <v>-2.06137429509972</v>
      </c>
      <c r="AC12" s="1"/>
    </row>
    <row r="13" spans="1:41" x14ac:dyDescent="0.25">
      <c r="A13" s="2">
        <v>44515.5</v>
      </c>
      <c r="B13" s="3">
        <v>0.69</v>
      </c>
      <c r="C13">
        <f t="shared" si="1"/>
        <v>69</v>
      </c>
      <c r="D13" s="3">
        <v>21.38</v>
      </c>
      <c r="E13" s="3">
        <v>22.77</v>
      </c>
      <c r="F13" s="3">
        <v>27.55</v>
      </c>
      <c r="K13">
        <f t="shared" si="2"/>
        <v>-0.41105812220566307</v>
      </c>
      <c r="L13">
        <f t="shared" si="3"/>
        <v>-5.0723099850968829</v>
      </c>
      <c r="M13">
        <f t="shared" si="4"/>
        <v>-5.491639344262282</v>
      </c>
      <c r="N13">
        <f t="shared" si="5"/>
        <v>-5.983025335320459</v>
      </c>
      <c r="P13">
        <f t="shared" si="6"/>
        <v>0.16896877983124584</v>
      </c>
      <c r="Q13">
        <f t="shared" si="0"/>
        <v>25.728328584913541</v>
      </c>
      <c r="R13">
        <f t="shared" si="0"/>
        <v>30.158102687449468</v>
      </c>
      <c r="S13">
        <f t="shared" si="0"/>
        <v>35.796592163086494</v>
      </c>
      <c r="X13">
        <f t="shared" si="7"/>
        <v>2.0850142177189595</v>
      </c>
      <c r="Y13">
        <f t="shared" si="8"/>
        <v>2.2573829566831924</v>
      </c>
      <c r="Z13">
        <f t="shared" si="9"/>
        <v>2.4593711594457357</v>
      </c>
    </row>
    <row r="14" spans="1:41" x14ac:dyDescent="0.25">
      <c r="A14" s="2">
        <v>44515.541666666664</v>
      </c>
      <c r="B14" s="3">
        <v>0.69</v>
      </c>
      <c r="C14">
        <f t="shared" si="1"/>
        <v>69</v>
      </c>
      <c r="D14" s="3">
        <v>20.39</v>
      </c>
      <c r="E14" s="3">
        <v>21.92</v>
      </c>
      <c r="F14" s="3">
        <v>27.11</v>
      </c>
      <c r="K14">
        <f t="shared" si="2"/>
        <v>-0.41105812220566307</v>
      </c>
      <c r="L14">
        <f t="shared" si="3"/>
        <v>-6.0623099850968813</v>
      </c>
      <c r="M14">
        <f t="shared" si="4"/>
        <v>-6.3416393442622798</v>
      </c>
      <c r="N14">
        <f t="shared" si="5"/>
        <v>-6.4230253353204603</v>
      </c>
      <c r="P14">
        <f t="shared" si="6"/>
        <v>0.16896877983124584</v>
      </c>
      <c r="Q14">
        <f t="shared" si="0"/>
        <v>36.751602355405353</v>
      </c>
      <c r="R14">
        <f t="shared" si="0"/>
        <v>40.21638957269532</v>
      </c>
      <c r="S14">
        <f t="shared" si="0"/>
        <v>41.255254458168508</v>
      </c>
      <c r="X14">
        <f t="shared" si="7"/>
        <v>2.4919617587025651</v>
      </c>
      <c r="Y14">
        <f t="shared" si="8"/>
        <v>2.6067823605580052</v>
      </c>
      <c r="Z14">
        <f t="shared" si="9"/>
        <v>2.640236733216228</v>
      </c>
    </row>
    <row r="15" spans="1:41" x14ac:dyDescent="0.25">
      <c r="A15" s="2">
        <v>44515.583333333336</v>
      </c>
      <c r="B15" s="3">
        <v>0.76</v>
      </c>
      <c r="C15">
        <f t="shared" si="1"/>
        <v>76</v>
      </c>
      <c r="D15" s="3">
        <v>27.31</v>
      </c>
      <c r="E15" s="3">
        <v>29.23</v>
      </c>
      <c r="F15" s="3">
        <v>35.86</v>
      </c>
      <c r="K15">
        <f t="shared" si="2"/>
        <v>-0.34105812220566301</v>
      </c>
      <c r="L15">
        <f t="shared" si="3"/>
        <v>0.8576900149031168</v>
      </c>
      <c r="M15">
        <f t="shared" si="4"/>
        <v>0.9683606557377189</v>
      </c>
      <c r="N15">
        <f t="shared" si="5"/>
        <v>2.3269746646795397</v>
      </c>
      <c r="P15">
        <f t="shared" si="6"/>
        <v>0.11632064272245296</v>
      </c>
      <c r="Q15">
        <f t="shared" si="0"/>
        <v>0.73563216166450873</v>
      </c>
      <c r="R15">
        <f t="shared" si="0"/>
        <v>0.93772235958078498</v>
      </c>
      <c r="S15">
        <f t="shared" si="0"/>
        <v>5.4148110900604562</v>
      </c>
      <c r="X15">
        <f t="shared" si="7"/>
        <v>-0.29252214591740411</v>
      </c>
      <c r="Y15">
        <f t="shared" si="8"/>
        <v>-0.33026726686375091</v>
      </c>
      <c r="Z15">
        <f t="shared" si="9"/>
        <v>-0.79363360955575613</v>
      </c>
    </row>
    <row r="16" spans="1:41" x14ac:dyDescent="0.25">
      <c r="A16" s="2">
        <v>44515.625</v>
      </c>
      <c r="B16" s="3">
        <v>0.9</v>
      </c>
      <c r="C16">
        <f t="shared" si="1"/>
        <v>90</v>
      </c>
      <c r="D16" s="3">
        <v>33.799999999999997</v>
      </c>
      <c r="E16" s="3">
        <v>36.82</v>
      </c>
      <c r="F16" s="3">
        <v>48.08</v>
      </c>
      <c r="K16">
        <f t="shared" si="2"/>
        <v>-0.20105812220566299</v>
      </c>
      <c r="L16">
        <f t="shared" si="3"/>
        <v>7.3476900149031152</v>
      </c>
      <c r="M16">
        <f t="shared" si="4"/>
        <v>8.5583606557377188</v>
      </c>
      <c r="N16">
        <f t="shared" si="5"/>
        <v>14.546974664679539</v>
      </c>
      <c r="P16">
        <f t="shared" si="6"/>
        <v>4.0424368504867317E-2</v>
      </c>
      <c r="Q16">
        <f t="shared" si="0"/>
        <v>53.988548555106945</v>
      </c>
      <c r="R16">
        <f t="shared" si="0"/>
        <v>73.245537113679362</v>
      </c>
      <c r="S16">
        <f t="shared" si="0"/>
        <v>211.61447189482837</v>
      </c>
      <c r="X16">
        <f t="shared" si="7"/>
        <v>-1.4773127569457203</v>
      </c>
      <c r="Y16">
        <f t="shared" si="8"/>
        <v>-1.7207279226014522</v>
      </c>
      <c r="Z16">
        <f t="shared" si="9"/>
        <v>-2.9247874098538222</v>
      </c>
    </row>
    <row r="17" spans="1:26" x14ac:dyDescent="0.25">
      <c r="A17" s="2">
        <v>44515.666666666664</v>
      </c>
      <c r="B17" s="3">
        <v>1.23</v>
      </c>
      <c r="C17">
        <f t="shared" si="1"/>
        <v>123</v>
      </c>
      <c r="D17" s="3">
        <v>51.31</v>
      </c>
      <c r="E17" s="3">
        <v>54.32</v>
      </c>
      <c r="F17" s="3">
        <v>64.760000000000005</v>
      </c>
      <c r="K17">
        <f t="shared" si="2"/>
        <v>0.12894187779433697</v>
      </c>
      <c r="L17">
        <f t="shared" si="3"/>
        <v>24.85769001490312</v>
      </c>
      <c r="M17">
        <f t="shared" si="4"/>
        <v>26.058360655737719</v>
      </c>
      <c r="N17">
        <f t="shared" si="5"/>
        <v>31.226974664679545</v>
      </c>
      <c r="P17">
        <f t="shared" si="6"/>
        <v>1.662600784912973E-2</v>
      </c>
      <c r="Q17">
        <f t="shared" si="0"/>
        <v>617.90475287701429</v>
      </c>
      <c r="R17">
        <f t="shared" si="0"/>
        <v>679.03816006449949</v>
      </c>
      <c r="S17">
        <f t="shared" si="0"/>
        <v>975.12394670853826</v>
      </c>
      <c r="X17">
        <f t="shared" si="7"/>
        <v>3.2051972281511483</v>
      </c>
      <c r="Y17">
        <f t="shared" si="8"/>
        <v>3.3600139551928914</v>
      </c>
      <c r="Z17">
        <f t="shared" si="9"/>
        <v>4.0264647510999669</v>
      </c>
    </row>
    <row r="18" spans="1:26" x14ac:dyDescent="0.25">
      <c r="A18" s="2">
        <v>44515.708333333336</v>
      </c>
      <c r="B18" s="3">
        <v>1.1299999999999999</v>
      </c>
      <c r="C18">
        <f t="shared" si="1"/>
        <v>112.99999999999999</v>
      </c>
      <c r="D18" s="3">
        <v>53.54</v>
      </c>
      <c r="E18" s="3">
        <v>58.3</v>
      </c>
      <c r="F18" s="3">
        <v>81.17</v>
      </c>
      <c r="K18">
        <f t="shared" si="2"/>
        <v>2.8941877794336879E-2</v>
      </c>
      <c r="L18">
        <f t="shared" si="3"/>
        <v>27.087690014903117</v>
      </c>
      <c r="M18">
        <f t="shared" si="4"/>
        <v>30.038360655737716</v>
      </c>
      <c r="N18">
        <f t="shared" si="5"/>
        <v>47.636974664679542</v>
      </c>
      <c r="P18">
        <f t="shared" si="6"/>
        <v>8.3763229026233017E-4</v>
      </c>
      <c r="Q18">
        <f t="shared" si="6"/>
        <v>733.74295034348199</v>
      </c>
      <c r="R18">
        <f t="shared" si="6"/>
        <v>902.30311088417159</v>
      </c>
      <c r="S18">
        <f t="shared" si="6"/>
        <v>2269.2813552033203</v>
      </c>
      <c r="X18">
        <f t="shared" si="7"/>
        <v>0.78396861414220531</v>
      </c>
      <c r="Y18">
        <f t="shared" si="8"/>
        <v>0.86936656324057793</v>
      </c>
      <c r="Z18">
        <f t="shared" si="9"/>
        <v>1.3787034992370772</v>
      </c>
    </row>
    <row r="19" spans="1:26" x14ac:dyDescent="0.25">
      <c r="A19" s="2">
        <v>44515.75</v>
      </c>
      <c r="B19" s="3">
        <v>1.17</v>
      </c>
      <c r="C19">
        <f t="shared" si="1"/>
        <v>117</v>
      </c>
      <c r="D19" s="3">
        <v>51.43</v>
      </c>
      <c r="E19" s="3">
        <v>56.04</v>
      </c>
      <c r="F19" s="3">
        <v>73.5</v>
      </c>
      <c r="K19">
        <f t="shared" si="2"/>
        <v>6.8941877794336914E-2</v>
      </c>
      <c r="L19">
        <f t="shared" si="3"/>
        <v>24.977690014903118</v>
      </c>
      <c r="M19">
        <f t="shared" si="4"/>
        <v>27.778360655737718</v>
      </c>
      <c r="N19">
        <f t="shared" si="5"/>
        <v>39.96697466467954</v>
      </c>
      <c r="P19">
        <f t="shared" si="6"/>
        <v>4.7529825138092853E-3</v>
      </c>
      <c r="Q19">
        <f t="shared" si="6"/>
        <v>623.88499848059087</v>
      </c>
      <c r="R19">
        <f t="shared" si="6"/>
        <v>771.6373207202372</v>
      </c>
      <c r="S19">
        <f t="shared" si="6"/>
        <v>1597.3590638471362</v>
      </c>
      <c r="X19">
        <f t="shared" si="7"/>
        <v>1.7220088525922801</v>
      </c>
      <c r="Y19">
        <f t="shared" si="8"/>
        <v>1.9150923456548863</v>
      </c>
      <c r="Z19">
        <f t="shared" si="9"/>
        <v>2.7553982831416963</v>
      </c>
    </row>
    <row r="20" spans="1:26" x14ac:dyDescent="0.25">
      <c r="A20" s="2">
        <v>44515.791666666664</v>
      </c>
      <c r="B20" s="3">
        <v>1.21</v>
      </c>
      <c r="C20">
        <f t="shared" si="1"/>
        <v>121</v>
      </c>
      <c r="D20" s="3">
        <v>54.33</v>
      </c>
      <c r="E20" s="3">
        <v>59.02</v>
      </c>
      <c r="F20" s="3">
        <v>75.959999999999994</v>
      </c>
      <c r="K20">
        <f t="shared" si="2"/>
        <v>0.10894187779433695</v>
      </c>
      <c r="L20">
        <f t="shared" si="3"/>
        <v>27.877690014903116</v>
      </c>
      <c r="M20">
        <f t="shared" si="4"/>
        <v>30.758360655737722</v>
      </c>
      <c r="N20">
        <f t="shared" si="5"/>
        <v>42.426974664679534</v>
      </c>
      <c r="P20">
        <f t="shared" si="6"/>
        <v>1.1868332737356246E-2</v>
      </c>
      <c r="Q20">
        <f t="shared" si="6"/>
        <v>777.16560056702895</v>
      </c>
      <c r="R20">
        <f t="shared" si="6"/>
        <v>946.07675022843421</v>
      </c>
      <c r="S20">
        <f t="shared" si="6"/>
        <v>1800.0481791973591</v>
      </c>
      <c r="X20">
        <f t="shared" si="7"/>
        <v>3.0370478987919829</v>
      </c>
      <c r="Y20">
        <f t="shared" si="8"/>
        <v>3.3508735677115205</v>
      </c>
      <c r="Z20">
        <f t="shared" si="9"/>
        <v>4.6220742891029474</v>
      </c>
    </row>
    <row r="21" spans="1:26" x14ac:dyDescent="0.25">
      <c r="A21" s="2">
        <v>44515.833333333336</v>
      </c>
      <c r="B21" s="3">
        <v>1.54</v>
      </c>
      <c r="C21">
        <f t="shared" si="1"/>
        <v>154</v>
      </c>
      <c r="D21" s="3">
        <v>63.92</v>
      </c>
      <c r="E21" s="3">
        <v>67.69</v>
      </c>
      <c r="F21" s="3">
        <v>75.67</v>
      </c>
      <c r="K21">
        <f t="shared" si="2"/>
        <v>0.43894187779433702</v>
      </c>
      <c r="L21">
        <f t="shared" si="3"/>
        <v>37.46769001490312</v>
      </c>
      <c r="M21">
        <f t="shared" si="4"/>
        <v>39.42836065573772</v>
      </c>
      <c r="N21">
        <f t="shared" si="5"/>
        <v>42.136974664679542</v>
      </c>
      <c r="P21">
        <f t="shared" si="6"/>
        <v>0.19266997208161871</v>
      </c>
      <c r="Q21">
        <f t="shared" si="6"/>
        <v>1403.8277950528709</v>
      </c>
      <c r="R21">
        <f t="shared" si="6"/>
        <v>1554.5956239989262</v>
      </c>
      <c r="S21">
        <f t="shared" si="6"/>
        <v>1775.5246338918455</v>
      </c>
      <c r="X21">
        <f t="shared" si="7"/>
        <v>16.446138211757706</v>
      </c>
      <c r="Y21">
        <f t="shared" si="8"/>
        <v>17.306758664581871</v>
      </c>
      <c r="Z21">
        <f t="shared" si="9"/>
        <v>18.495682783886842</v>
      </c>
    </row>
    <row r="22" spans="1:26" x14ac:dyDescent="0.25">
      <c r="A22" s="2">
        <v>44515.875</v>
      </c>
      <c r="B22" s="3">
        <v>1.2</v>
      </c>
      <c r="C22">
        <f t="shared" si="1"/>
        <v>120</v>
      </c>
      <c r="D22" s="3">
        <v>44.57</v>
      </c>
      <c r="E22" s="3">
        <v>46.3</v>
      </c>
      <c r="F22" s="3">
        <v>50.58</v>
      </c>
      <c r="K22">
        <f t="shared" si="2"/>
        <v>9.8941877794336941E-2</v>
      </c>
      <c r="L22">
        <f t="shared" si="3"/>
        <v>18.117690014903118</v>
      </c>
      <c r="M22">
        <f t="shared" si="4"/>
        <v>18.038360655737716</v>
      </c>
      <c r="N22">
        <f t="shared" si="5"/>
        <v>17.046974664679539</v>
      </c>
      <c r="P22">
        <f t="shared" si="6"/>
        <v>9.7894951814695048E-3</v>
      </c>
      <c r="Q22">
        <f t="shared" si="6"/>
        <v>328.25069147612015</v>
      </c>
      <c r="R22">
        <f t="shared" si="6"/>
        <v>325.38245514646638</v>
      </c>
      <c r="S22">
        <f t="shared" si="6"/>
        <v>290.59934521822606</v>
      </c>
      <c r="X22">
        <f t="shared" si="7"/>
        <v>1.7925982713702229</v>
      </c>
      <c r="Y22">
        <f t="shared" si="8"/>
        <v>1.7847492756101766</v>
      </c>
      <c r="Z22">
        <f t="shared" si="9"/>
        <v>1.686659684035881</v>
      </c>
    </row>
    <row r="23" spans="1:26" x14ac:dyDescent="0.25">
      <c r="A23" s="2">
        <v>44515.916666666664</v>
      </c>
      <c r="B23" s="3">
        <v>0.88</v>
      </c>
      <c r="C23">
        <f t="shared" si="1"/>
        <v>88</v>
      </c>
      <c r="D23" s="3">
        <v>29.3</v>
      </c>
      <c r="E23" s="3">
        <v>30.49</v>
      </c>
      <c r="F23" s="3">
        <v>32.72</v>
      </c>
      <c r="K23">
        <f t="shared" si="2"/>
        <v>-0.22105812220566301</v>
      </c>
      <c r="L23">
        <f t="shared" si="3"/>
        <v>2.8476900149031188</v>
      </c>
      <c r="M23">
        <f t="shared" si="4"/>
        <v>2.2283606557377169</v>
      </c>
      <c r="N23">
        <f t="shared" si="5"/>
        <v>-0.81302533532046084</v>
      </c>
      <c r="P23">
        <f t="shared" si="6"/>
        <v>4.8866693393093845E-2</v>
      </c>
      <c r="Q23">
        <f t="shared" si="6"/>
        <v>8.1093384209789257</v>
      </c>
      <c r="R23">
        <f t="shared" si="6"/>
        <v>4.9655912120398273</v>
      </c>
      <c r="S23">
        <f t="shared" si="6"/>
        <v>0.66101019587294774</v>
      </c>
      <c r="X23">
        <f t="shared" si="7"/>
        <v>-0.62950500731829995</v>
      </c>
      <c r="Y23">
        <f t="shared" si="8"/>
        <v>-0.49259722215435958</v>
      </c>
      <c r="Z23">
        <f t="shared" si="9"/>
        <v>0.17972585393157059</v>
      </c>
    </row>
    <row r="24" spans="1:26" x14ac:dyDescent="0.25">
      <c r="A24" s="2">
        <v>44515.958333333336</v>
      </c>
      <c r="B24" s="3">
        <v>0.76</v>
      </c>
      <c r="C24">
        <f t="shared" si="1"/>
        <v>76</v>
      </c>
      <c r="D24" s="3">
        <v>23.44</v>
      </c>
      <c r="E24" s="3">
        <v>24.88</v>
      </c>
      <c r="F24" s="3">
        <v>27.57</v>
      </c>
      <c r="K24">
        <f t="shared" si="2"/>
        <v>-0.34105812220566301</v>
      </c>
      <c r="L24">
        <f t="shared" si="3"/>
        <v>-3.0123099850968806</v>
      </c>
      <c r="M24">
        <f t="shared" si="4"/>
        <v>-3.3816393442622825</v>
      </c>
      <c r="N24">
        <f t="shared" si="5"/>
        <v>-5.9630253353204594</v>
      </c>
      <c r="P24">
        <f t="shared" si="6"/>
        <v>0.11632064272245296</v>
      </c>
      <c r="Q24">
        <f t="shared" si="6"/>
        <v>9.0740114463143691</v>
      </c>
      <c r="R24">
        <f t="shared" si="6"/>
        <v>11.435484654662639</v>
      </c>
      <c r="S24">
        <f t="shared" si="6"/>
        <v>35.557671149673681</v>
      </c>
      <c r="X24">
        <f t="shared" si="7"/>
        <v>1.0273727870185108</v>
      </c>
      <c r="Y24">
        <f t="shared" si="8"/>
        <v>1.1533355647308836</v>
      </c>
      <c r="Z24">
        <f t="shared" si="9"/>
        <v>2.0337382235291899</v>
      </c>
    </row>
    <row r="25" spans="1:26" x14ac:dyDescent="0.25">
      <c r="A25" s="2">
        <v>44516</v>
      </c>
      <c r="B25" s="3">
        <v>0.7</v>
      </c>
      <c r="C25">
        <f t="shared" si="1"/>
        <v>70</v>
      </c>
      <c r="D25" s="3">
        <v>18.690000000000001</v>
      </c>
      <c r="E25" s="3">
        <v>19.73</v>
      </c>
      <c r="F25" s="3">
        <v>21.08</v>
      </c>
      <c r="K25">
        <f t="shared" si="2"/>
        <v>-0.40105812220566306</v>
      </c>
      <c r="L25">
        <f t="shared" si="3"/>
        <v>-7.7623099850968806</v>
      </c>
      <c r="M25">
        <f t="shared" si="4"/>
        <v>-8.5316393442622811</v>
      </c>
      <c r="N25">
        <f t="shared" si="5"/>
        <v>-12.453025335320461</v>
      </c>
      <c r="P25">
        <f t="shared" si="6"/>
        <v>0.16084761738713257</v>
      </c>
      <c r="Q25">
        <f t="shared" si="6"/>
        <v>60.253456304734733</v>
      </c>
      <c r="R25">
        <f t="shared" si="6"/>
        <v>72.788869900564123</v>
      </c>
      <c r="S25">
        <f t="shared" si="6"/>
        <v>155.07784000213329</v>
      </c>
      <c r="X25">
        <f t="shared" si="7"/>
        <v>3.1131374666012235</v>
      </c>
      <c r="Y25">
        <f t="shared" si="8"/>
        <v>3.4216832547457852</v>
      </c>
      <c r="Z25">
        <f t="shared" si="9"/>
        <v>4.9943869567631722</v>
      </c>
    </row>
    <row r="26" spans="1:26" x14ac:dyDescent="0.25">
      <c r="A26" s="2">
        <v>44516.041666666664</v>
      </c>
      <c r="B26" s="3">
        <v>0.68</v>
      </c>
      <c r="C26">
        <f t="shared" si="1"/>
        <v>68</v>
      </c>
      <c r="D26" s="3">
        <v>18.05</v>
      </c>
      <c r="E26" s="3">
        <v>18.760000000000002</v>
      </c>
      <c r="F26" s="3">
        <v>19.47</v>
      </c>
      <c r="K26">
        <f t="shared" si="2"/>
        <v>-0.42105812220566297</v>
      </c>
      <c r="L26">
        <f t="shared" si="3"/>
        <v>-8.4023099850968812</v>
      </c>
      <c r="M26">
        <f t="shared" si="4"/>
        <v>-9.50163934426228</v>
      </c>
      <c r="N26">
        <f t="shared" si="5"/>
        <v>-14.063025335320461</v>
      </c>
      <c r="P26">
        <f t="shared" si="6"/>
        <v>0.17728994227535902</v>
      </c>
      <c r="Q26">
        <f t="shared" si="6"/>
        <v>70.598813085658747</v>
      </c>
      <c r="R26">
        <f t="shared" si="6"/>
        <v>90.281150228432935</v>
      </c>
      <c r="S26">
        <f t="shared" si="6"/>
        <v>197.76868158186517</v>
      </c>
      <c r="X26">
        <f t="shared" si="7"/>
        <v>3.5378608645147849</v>
      </c>
      <c r="Y26">
        <f t="shared" si="8"/>
        <v>4.0007424201705222</v>
      </c>
      <c r="Z26">
        <f t="shared" si="9"/>
        <v>5.9213510402206966</v>
      </c>
    </row>
    <row r="27" spans="1:26" x14ac:dyDescent="0.25">
      <c r="A27" s="2">
        <v>44516.083333333336</v>
      </c>
      <c r="B27" s="3">
        <v>0.66</v>
      </c>
      <c r="C27">
        <f t="shared" si="1"/>
        <v>66</v>
      </c>
      <c r="D27" s="3">
        <v>16.98</v>
      </c>
      <c r="E27" s="3">
        <v>17.850000000000001</v>
      </c>
      <c r="F27" s="3">
        <v>18.87</v>
      </c>
      <c r="K27">
        <f t="shared" si="2"/>
        <v>-0.44105812220566298</v>
      </c>
      <c r="L27">
        <f t="shared" si="3"/>
        <v>-9.4723099850968815</v>
      </c>
      <c r="M27">
        <f t="shared" si="4"/>
        <v>-10.41163934426228</v>
      </c>
      <c r="N27">
        <f t="shared" si="5"/>
        <v>-14.663025335320459</v>
      </c>
      <c r="P27">
        <f t="shared" si="6"/>
        <v>0.19453226716358554</v>
      </c>
      <c r="Q27">
        <f t="shared" si="6"/>
        <v>89.724656453766087</v>
      </c>
      <c r="R27">
        <f t="shared" si="6"/>
        <v>108.40223383499028</v>
      </c>
      <c r="S27">
        <f t="shared" si="6"/>
        <v>215.00431198424965</v>
      </c>
      <c r="X27">
        <f t="shared" si="7"/>
        <v>4.1778392549767824</v>
      </c>
      <c r="Y27">
        <f t="shared" si="8"/>
        <v>4.5921380982629216</v>
      </c>
      <c r="Z27">
        <f t="shared" si="9"/>
        <v>6.4672464202505031</v>
      </c>
    </row>
    <row r="28" spans="1:26" x14ac:dyDescent="0.25">
      <c r="A28" s="2">
        <v>44516.125</v>
      </c>
      <c r="B28" s="3">
        <v>0.65</v>
      </c>
      <c r="C28">
        <f t="shared" si="1"/>
        <v>65</v>
      </c>
      <c r="D28" s="3">
        <v>16</v>
      </c>
      <c r="E28" s="3">
        <v>16.79</v>
      </c>
      <c r="F28" s="3">
        <v>17.829999999999998</v>
      </c>
      <c r="K28">
        <f t="shared" si="2"/>
        <v>-0.45105812220566299</v>
      </c>
      <c r="L28">
        <f t="shared" si="3"/>
        <v>-10.452309985096882</v>
      </c>
      <c r="M28">
        <f t="shared" si="4"/>
        <v>-11.471639344262282</v>
      </c>
      <c r="N28">
        <f t="shared" si="5"/>
        <v>-15.703025335320461</v>
      </c>
      <c r="P28">
        <f t="shared" si="6"/>
        <v>0.2034534296076988</v>
      </c>
      <c r="Q28">
        <f t="shared" si="6"/>
        <v>109.25078402455598</v>
      </c>
      <c r="R28">
        <f t="shared" si="6"/>
        <v>131.59850924482637</v>
      </c>
      <c r="S28">
        <f t="shared" si="6"/>
        <v>246.5850046817163</v>
      </c>
      <c r="X28">
        <f t="shared" si="7"/>
        <v>4.714599314589301</v>
      </c>
      <c r="Y28">
        <f t="shared" si="8"/>
        <v>5.1743761012435483</v>
      </c>
      <c r="Z28">
        <f t="shared" si="9"/>
        <v>7.0829771206975991</v>
      </c>
    </row>
    <row r="29" spans="1:26" x14ac:dyDescent="0.25">
      <c r="A29" s="2">
        <v>44516.166666666664</v>
      </c>
      <c r="B29" s="3">
        <v>0.62</v>
      </c>
      <c r="C29">
        <f t="shared" si="1"/>
        <v>62</v>
      </c>
      <c r="D29" s="3">
        <v>13.11</v>
      </c>
      <c r="E29" s="3">
        <v>14.66</v>
      </c>
      <c r="F29" s="3">
        <v>20.73</v>
      </c>
      <c r="K29">
        <f t="shared" si="2"/>
        <v>-0.48105812220566302</v>
      </c>
      <c r="L29">
        <f t="shared" si="3"/>
        <v>-13.342309985096882</v>
      </c>
      <c r="M29">
        <f t="shared" si="4"/>
        <v>-13.601639344262281</v>
      </c>
      <c r="N29">
        <f t="shared" si="5"/>
        <v>-12.803025335320459</v>
      </c>
      <c r="P29">
        <f t="shared" si="6"/>
        <v>0.2314169169400386</v>
      </c>
      <c r="Q29">
        <f t="shared" si="6"/>
        <v>178.01723573841596</v>
      </c>
      <c r="R29">
        <f t="shared" si="6"/>
        <v>185.00459285138368</v>
      </c>
      <c r="S29">
        <f t="shared" si="6"/>
        <v>163.91745773685756</v>
      </c>
      <c r="X29">
        <f t="shared" si="7"/>
        <v>6.4184265873165742</v>
      </c>
      <c r="Y29">
        <f t="shared" si="8"/>
        <v>6.5431790818694786</v>
      </c>
      <c r="Z29">
        <f t="shared" si="9"/>
        <v>6.1589993263607896</v>
      </c>
    </row>
    <row r="30" spans="1:26" x14ac:dyDescent="0.25">
      <c r="A30" s="2">
        <v>44516.208333333336</v>
      </c>
      <c r="B30" s="3">
        <v>0.63</v>
      </c>
      <c r="C30">
        <f t="shared" si="1"/>
        <v>63</v>
      </c>
      <c r="D30" s="3">
        <v>14.19</v>
      </c>
      <c r="E30" s="3">
        <v>15.43</v>
      </c>
      <c r="F30" s="3">
        <v>21.42</v>
      </c>
      <c r="K30">
        <f t="shared" si="2"/>
        <v>-0.47105812220566301</v>
      </c>
      <c r="L30">
        <f t="shared" si="3"/>
        <v>-12.262309985096882</v>
      </c>
      <c r="M30">
        <f t="shared" si="4"/>
        <v>-12.831639344262282</v>
      </c>
      <c r="N30">
        <f t="shared" si="5"/>
        <v>-12.113025335320458</v>
      </c>
      <c r="P30">
        <f t="shared" si="6"/>
        <v>0.22189575449592536</v>
      </c>
      <c r="Q30">
        <f t="shared" si="6"/>
        <v>150.36424617060669</v>
      </c>
      <c r="R30">
        <f t="shared" si="6"/>
        <v>164.65096826121976</v>
      </c>
      <c r="S30">
        <f t="shared" si="6"/>
        <v>146.7253827741153</v>
      </c>
      <c r="X30">
        <f t="shared" si="7"/>
        <v>5.7762607154834891</v>
      </c>
      <c r="Y30">
        <f t="shared" si="8"/>
        <v>6.0444479343284954</v>
      </c>
      <c r="Z30">
        <f t="shared" si="9"/>
        <v>5.7059389686856763</v>
      </c>
    </row>
    <row r="31" spans="1:26" x14ac:dyDescent="0.25">
      <c r="A31" s="2">
        <v>44516.25</v>
      </c>
      <c r="B31" s="3">
        <v>0.64</v>
      </c>
      <c r="C31">
        <f t="shared" si="1"/>
        <v>64</v>
      </c>
      <c r="D31" s="3">
        <v>15.61</v>
      </c>
      <c r="E31" s="3">
        <v>16.73</v>
      </c>
      <c r="F31" s="3">
        <v>19.53</v>
      </c>
      <c r="K31">
        <f t="shared" si="2"/>
        <v>-0.461058122205663</v>
      </c>
      <c r="L31">
        <f t="shared" si="3"/>
        <v>-10.842309985096882</v>
      </c>
      <c r="M31">
        <f t="shared" si="4"/>
        <v>-11.531639344262281</v>
      </c>
      <c r="N31">
        <f t="shared" si="5"/>
        <v>-14.003025335320459</v>
      </c>
      <c r="P31">
        <f t="shared" si="6"/>
        <v>0.21257459205181209</v>
      </c>
      <c r="Q31">
        <f t="shared" si="6"/>
        <v>117.55568581293156</v>
      </c>
      <c r="R31">
        <f t="shared" si="6"/>
        <v>132.97870596613782</v>
      </c>
      <c r="S31">
        <f t="shared" si="6"/>
        <v>196.08471854162664</v>
      </c>
      <c r="X31">
        <f t="shared" si="7"/>
        <v>4.9989350821004788</v>
      </c>
      <c r="Y31">
        <f t="shared" si="8"/>
        <v>5.3167559820185106</v>
      </c>
      <c r="Z31">
        <f t="shared" si="9"/>
        <v>6.456208566301175</v>
      </c>
    </row>
    <row r="32" spans="1:26" x14ac:dyDescent="0.25">
      <c r="A32" s="2">
        <v>44516.291666666664</v>
      </c>
      <c r="B32" s="3">
        <v>0.7</v>
      </c>
      <c r="C32">
        <f t="shared" si="1"/>
        <v>70</v>
      </c>
      <c r="D32" s="3">
        <v>16.649999999999999</v>
      </c>
      <c r="E32" s="3">
        <v>17.940000000000001</v>
      </c>
      <c r="F32" s="3">
        <v>21.73</v>
      </c>
      <c r="K32">
        <f t="shared" si="2"/>
        <v>-0.40105812220566306</v>
      </c>
      <c r="L32">
        <f t="shared" si="3"/>
        <v>-9.8023099850968833</v>
      </c>
      <c r="M32">
        <f t="shared" si="4"/>
        <v>-10.32163934426228</v>
      </c>
      <c r="N32">
        <f t="shared" si="5"/>
        <v>-11.803025335320459</v>
      </c>
      <c r="P32">
        <f t="shared" si="6"/>
        <v>0.16084761738713257</v>
      </c>
      <c r="Q32">
        <f t="shared" si="6"/>
        <v>96.085281043930067</v>
      </c>
      <c r="R32">
        <f t="shared" si="6"/>
        <v>106.53623875302307</v>
      </c>
      <c r="S32">
        <f t="shared" si="6"/>
        <v>139.31140706621665</v>
      </c>
      <c r="X32">
        <f t="shared" si="7"/>
        <v>3.9312960359007771</v>
      </c>
      <c r="Y32">
        <f t="shared" si="8"/>
        <v>4.1395772934939217</v>
      </c>
      <c r="Z32">
        <f t="shared" si="9"/>
        <v>4.7336991773294903</v>
      </c>
    </row>
    <row r="33" spans="1:26" x14ac:dyDescent="0.25">
      <c r="A33" s="2">
        <v>44516.333333333336</v>
      </c>
      <c r="B33" s="3">
        <v>0.68</v>
      </c>
      <c r="C33">
        <f t="shared" si="1"/>
        <v>68</v>
      </c>
      <c r="D33" s="3">
        <v>14.81</v>
      </c>
      <c r="E33" s="3">
        <v>17.57</v>
      </c>
      <c r="F33" s="3">
        <v>29.38</v>
      </c>
      <c r="K33">
        <f t="shared" si="2"/>
        <v>-0.42105812220566297</v>
      </c>
      <c r="L33">
        <f t="shared" si="3"/>
        <v>-11.642309985096881</v>
      </c>
      <c r="M33">
        <f t="shared" si="4"/>
        <v>-10.691639344262281</v>
      </c>
      <c r="N33">
        <f t="shared" si="5"/>
        <v>-4.1530253353204607</v>
      </c>
      <c r="P33">
        <f t="shared" si="6"/>
        <v>0.17728994227535902</v>
      </c>
      <c r="Q33">
        <f t="shared" si="6"/>
        <v>135.54338178908654</v>
      </c>
      <c r="R33">
        <f t="shared" si="6"/>
        <v>114.31115186777718</v>
      </c>
      <c r="S33">
        <f t="shared" si="6"/>
        <v>17.247619435813625</v>
      </c>
      <c r="X33">
        <f t="shared" si="7"/>
        <v>4.9020891804611333</v>
      </c>
      <c r="Y33">
        <f t="shared" si="8"/>
        <v>4.5018015855952616</v>
      </c>
      <c r="Z33">
        <f t="shared" si="9"/>
        <v>1.748665049162577</v>
      </c>
    </row>
    <row r="34" spans="1:26" x14ac:dyDescent="0.25">
      <c r="A34" s="2">
        <v>44516.375</v>
      </c>
      <c r="B34" s="3">
        <v>0.7</v>
      </c>
      <c r="C34">
        <f t="shared" si="1"/>
        <v>70</v>
      </c>
      <c r="D34" s="3">
        <v>14.98</v>
      </c>
      <c r="E34" s="3">
        <v>18.010000000000002</v>
      </c>
      <c r="F34" s="3">
        <v>33.299999999999997</v>
      </c>
      <c r="K34">
        <f t="shared" si="2"/>
        <v>-0.40105812220566306</v>
      </c>
      <c r="L34">
        <f t="shared" si="3"/>
        <v>-11.472309985096881</v>
      </c>
      <c r="M34">
        <f t="shared" si="4"/>
        <v>-10.25163934426228</v>
      </c>
      <c r="N34">
        <f t="shared" si="5"/>
        <v>-0.23302533532046255</v>
      </c>
      <c r="P34">
        <f t="shared" si="6"/>
        <v>0.16084761738713257</v>
      </c>
      <c r="Q34">
        <f t="shared" si="6"/>
        <v>131.61389639415361</v>
      </c>
      <c r="R34">
        <f t="shared" si="6"/>
        <v>105.09610924482635</v>
      </c>
      <c r="S34">
        <f t="shared" si="6"/>
        <v>5.4300806901214006E-2</v>
      </c>
      <c r="X34">
        <f t="shared" si="7"/>
        <v>4.6010630999842332</v>
      </c>
      <c r="Y34">
        <f t="shared" si="8"/>
        <v>4.1115032249395247</v>
      </c>
      <c r="Z34">
        <f t="shared" si="9"/>
        <v>9.3456703409969685E-2</v>
      </c>
    </row>
    <row r="35" spans="1:26" x14ac:dyDescent="0.25">
      <c r="A35" s="2">
        <v>44516.416666666664</v>
      </c>
      <c r="B35" s="3">
        <v>0.68</v>
      </c>
      <c r="C35">
        <f t="shared" si="1"/>
        <v>68</v>
      </c>
      <c r="D35" s="3">
        <v>15.6</v>
      </c>
      <c r="E35" s="3">
        <v>17.489999999999998</v>
      </c>
      <c r="F35" s="3">
        <v>25.68</v>
      </c>
      <c r="K35">
        <f t="shared" si="2"/>
        <v>-0.42105812220566297</v>
      </c>
      <c r="L35">
        <f t="shared" si="3"/>
        <v>-10.852309985096882</v>
      </c>
      <c r="M35">
        <f t="shared" si="4"/>
        <v>-10.771639344262283</v>
      </c>
      <c r="N35">
        <f t="shared" si="5"/>
        <v>-7.85302533532046</v>
      </c>
      <c r="P35">
        <f t="shared" si="6"/>
        <v>0.17728994227535902</v>
      </c>
      <c r="Q35">
        <f t="shared" si="6"/>
        <v>117.77263201263349</v>
      </c>
      <c r="R35">
        <f t="shared" si="6"/>
        <v>116.02821416285919</v>
      </c>
      <c r="S35">
        <f t="shared" si="6"/>
        <v>61.67000691718502</v>
      </c>
      <c r="X35">
        <f t="shared" si="7"/>
        <v>4.5694532639186596</v>
      </c>
      <c r="Y35">
        <f t="shared" si="8"/>
        <v>4.5354862353717156</v>
      </c>
      <c r="Z35">
        <f t="shared" si="9"/>
        <v>3.3065801013235294</v>
      </c>
    </row>
    <row r="36" spans="1:26" x14ac:dyDescent="0.25">
      <c r="A36" s="2">
        <v>44516.458333333336</v>
      </c>
      <c r="B36" s="3">
        <v>0.68</v>
      </c>
      <c r="C36">
        <f t="shared" si="1"/>
        <v>68</v>
      </c>
      <c r="D36" s="3">
        <v>15.83</v>
      </c>
      <c r="E36" s="3">
        <v>17.63</v>
      </c>
      <c r="F36" s="3">
        <v>24.23</v>
      </c>
      <c r="K36">
        <f t="shared" si="2"/>
        <v>-0.42105812220566297</v>
      </c>
      <c r="L36">
        <f t="shared" si="3"/>
        <v>-10.622309985096882</v>
      </c>
      <c r="M36">
        <f t="shared" si="4"/>
        <v>-10.631639344262283</v>
      </c>
      <c r="N36">
        <f t="shared" si="5"/>
        <v>-9.3030253353204593</v>
      </c>
      <c r="P36">
        <f t="shared" si="6"/>
        <v>0.17728994227535902</v>
      </c>
      <c r="Q36">
        <f t="shared" si="6"/>
        <v>112.83346941948892</v>
      </c>
      <c r="R36">
        <f t="shared" si="6"/>
        <v>113.03175514646574</v>
      </c>
      <c r="S36">
        <f t="shared" si="6"/>
        <v>86.546280389614338</v>
      </c>
      <c r="X36">
        <f t="shared" si="7"/>
        <v>4.4726098958113569</v>
      </c>
      <c r="Y36">
        <f t="shared" si="8"/>
        <v>4.4765380982629228</v>
      </c>
      <c r="Z36">
        <f t="shared" si="9"/>
        <v>3.9171143785217408</v>
      </c>
    </row>
    <row r="37" spans="1:26" x14ac:dyDescent="0.25">
      <c r="A37" s="2">
        <v>44516.5</v>
      </c>
      <c r="B37" s="3">
        <v>0.68</v>
      </c>
      <c r="C37">
        <f t="shared" si="1"/>
        <v>68</v>
      </c>
      <c r="D37" s="3">
        <v>16.54</v>
      </c>
      <c r="E37" s="3">
        <v>18.29</v>
      </c>
      <c r="F37" s="3">
        <v>25.06</v>
      </c>
      <c r="K37">
        <f t="shared" si="2"/>
        <v>-0.42105812220566297</v>
      </c>
      <c r="L37">
        <f t="shared" si="3"/>
        <v>-9.9123099850968828</v>
      </c>
      <c r="M37">
        <f t="shared" si="4"/>
        <v>-9.9716393442622824</v>
      </c>
      <c r="N37">
        <f t="shared" si="5"/>
        <v>-8.473025335320461</v>
      </c>
      <c r="P37">
        <f t="shared" si="6"/>
        <v>0.17728994227535902</v>
      </c>
      <c r="Q37">
        <f t="shared" si="6"/>
        <v>98.253889240651361</v>
      </c>
      <c r="R37">
        <f t="shared" si="6"/>
        <v>99.433591212039516</v>
      </c>
      <c r="S37">
        <f t="shared" si="6"/>
        <v>71.79215833298241</v>
      </c>
      <c r="X37">
        <f t="shared" si="7"/>
        <v>4.1736586290453364</v>
      </c>
      <c r="Y37">
        <f t="shared" si="8"/>
        <v>4.1986397376071851</v>
      </c>
      <c r="Z37">
        <f t="shared" si="9"/>
        <v>3.567636137091041</v>
      </c>
    </row>
    <row r="38" spans="1:26" x14ac:dyDescent="0.25">
      <c r="A38" s="2">
        <v>44516.583333333336</v>
      </c>
      <c r="B38" s="3">
        <v>0.68</v>
      </c>
      <c r="C38">
        <f t="shared" si="1"/>
        <v>68</v>
      </c>
      <c r="D38" s="3">
        <v>17.97</v>
      </c>
      <c r="E38" s="3">
        <v>19.690000000000001</v>
      </c>
      <c r="F38" s="3">
        <v>25.34</v>
      </c>
      <c r="K38">
        <f t="shared" si="2"/>
        <v>-0.42105812220566297</v>
      </c>
      <c r="L38">
        <f t="shared" si="3"/>
        <v>-8.4823099850968831</v>
      </c>
      <c r="M38">
        <f t="shared" si="4"/>
        <v>-8.5716393442622802</v>
      </c>
      <c r="N38">
        <f t="shared" si="5"/>
        <v>-8.1930253353204598</v>
      </c>
      <c r="P38">
        <f t="shared" si="6"/>
        <v>0.17728994227535902</v>
      </c>
      <c r="Q38">
        <f t="shared" si="6"/>
        <v>71.949582683274286</v>
      </c>
      <c r="R38">
        <f t="shared" si="6"/>
        <v>73.47300104810509</v>
      </c>
      <c r="S38">
        <f t="shared" si="6"/>
        <v>67.125664145202933</v>
      </c>
      <c r="X38">
        <f t="shared" si="7"/>
        <v>3.5715455142912385</v>
      </c>
      <c r="Y38">
        <f t="shared" si="8"/>
        <v>3.6091583665192561</v>
      </c>
      <c r="Z38">
        <f t="shared" si="9"/>
        <v>3.449739862873455</v>
      </c>
    </row>
    <row r="39" spans="1:26" x14ac:dyDescent="0.25">
      <c r="A39" s="2">
        <v>44516.625</v>
      </c>
      <c r="B39" s="3">
        <v>0.72</v>
      </c>
      <c r="C39">
        <f t="shared" si="1"/>
        <v>72</v>
      </c>
      <c r="D39" s="3">
        <v>19.670000000000002</v>
      </c>
      <c r="E39" s="3">
        <v>21.43</v>
      </c>
      <c r="F39" s="3">
        <v>26.92</v>
      </c>
      <c r="K39">
        <f t="shared" si="2"/>
        <v>-0.38105812220566304</v>
      </c>
      <c r="L39">
        <f t="shared" si="3"/>
        <v>-6.7823099850968802</v>
      </c>
      <c r="M39">
        <f t="shared" si="4"/>
        <v>-6.8316393442622818</v>
      </c>
      <c r="N39">
        <f t="shared" si="5"/>
        <v>-6.613025335320458</v>
      </c>
      <c r="P39">
        <f t="shared" si="6"/>
        <v>0.14520529249890604</v>
      </c>
      <c r="Q39">
        <f t="shared" si="6"/>
        <v>45.999728733944842</v>
      </c>
      <c r="R39">
        <f t="shared" si="6"/>
        <v>46.671296130072378</v>
      </c>
      <c r="S39">
        <f t="shared" si="6"/>
        <v>43.732104085590258</v>
      </c>
      <c r="X39">
        <f t="shared" si="7"/>
        <v>2.5844543071377357</v>
      </c>
      <c r="Y39">
        <f t="shared" si="8"/>
        <v>2.6032516601109124</v>
      </c>
      <c r="Z39">
        <f t="shared" si="9"/>
        <v>2.519947016375689</v>
      </c>
    </row>
    <row r="40" spans="1:26" x14ac:dyDescent="0.25">
      <c r="A40" s="2">
        <v>44516.666666666664</v>
      </c>
      <c r="B40" s="3">
        <v>0.73</v>
      </c>
      <c r="C40">
        <f t="shared" si="1"/>
        <v>73</v>
      </c>
      <c r="D40" s="3">
        <v>22.67</v>
      </c>
      <c r="E40" s="3">
        <v>24.65</v>
      </c>
      <c r="F40" s="3">
        <v>30.21</v>
      </c>
      <c r="K40">
        <f t="shared" si="2"/>
        <v>-0.37105812220566303</v>
      </c>
      <c r="L40">
        <f t="shared" si="3"/>
        <v>-3.7823099850968802</v>
      </c>
      <c r="M40">
        <f t="shared" si="4"/>
        <v>-3.6116393442622829</v>
      </c>
      <c r="N40">
        <f t="shared" si="5"/>
        <v>-3.3230253353204589</v>
      </c>
      <c r="P40">
        <f t="shared" si="6"/>
        <v>0.13768413005479277</v>
      </c>
      <c r="Q40">
        <f t="shared" si="6"/>
        <v>14.305868823363562</v>
      </c>
      <c r="R40">
        <f t="shared" si="6"/>
        <v>13.043938753023292</v>
      </c>
      <c r="S40">
        <f t="shared" si="6"/>
        <v>11.042497379181649</v>
      </c>
      <c r="X40">
        <f t="shared" si="7"/>
        <v>1.4034568406697776</v>
      </c>
      <c r="Y40">
        <f t="shared" si="8"/>
        <v>1.340128113166055</v>
      </c>
      <c r="Z40">
        <f t="shared" si="9"/>
        <v>1.2330355409658531</v>
      </c>
    </row>
    <row r="41" spans="1:26" x14ac:dyDescent="0.25">
      <c r="A41" s="2">
        <v>44516.708333333336</v>
      </c>
      <c r="B41" s="3">
        <v>0.76</v>
      </c>
      <c r="C41">
        <f t="shared" si="1"/>
        <v>76</v>
      </c>
      <c r="D41" s="3">
        <v>25.05</v>
      </c>
      <c r="E41" s="3">
        <v>26.77</v>
      </c>
      <c r="F41" s="3">
        <v>30.4</v>
      </c>
      <c r="K41">
        <f t="shared" si="2"/>
        <v>-0.34105812220566301</v>
      </c>
      <c r="L41">
        <f t="shared" si="3"/>
        <v>-1.4023099850968812</v>
      </c>
      <c r="M41">
        <f t="shared" si="4"/>
        <v>-1.491639344262282</v>
      </c>
      <c r="N41">
        <f t="shared" si="5"/>
        <v>-3.1330253353204611</v>
      </c>
      <c r="P41">
        <f t="shared" si="6"/>
        <v>0.11632064272245296</v>
      </c>
      <c r="Q41">
        <f t="shared" si="6"/>
        <v>1.9664732943024152</v>
      </c>
      <c r="R41">
        <f t="shared" si="6"/>
        <v>2.2249879333512106</v>
      </c>
      <c r="S41">
        <f t="shared" si="6"/>
        <v>9.8158477517598879</v>
      </c>
      <c r="X41">
        <f t="shared" si="7"/>
        <v>0.47826921026739355</v>
      </c>
      <c r="Y41">
        <f t="shared" si="8"/>
        <v>0.50873571376218041</v>
      </c>
      <c r="Z41">
        <f t="shared" si="9"/>
        <v>1.068543737687164</v>
      </c>
    </row>
    <row r="42" spans="1:26" x14ac:dyDescent="0.25">
      <c r="A42" s="2">
        <v>44516.75</v>
      </c>
      <c r="B42" s="3">
        <v>0.75</v>
      </c>
      <c r="C42">
        <f t="shared" si="1"/>
        <v>75</v>
      </c>
      <c r="D42" s="3">
        <v>28.12</v>
      </c>
      <c r="E42" s="3">
        <v>30.1</v>
      </c>
      <c r="F42" s="3">
        <v>33.729999999999997</v>
      </c>
      <c r="K42">
        <f t="shared" si="2"/>
        <v>-0.35105812220566301</v>
      </c>
      <c r="L42">
        <f t="shared" si="3"/>
        <v>1.6676900149031191</v>
      </c>
      <c r="M42">
        <f t="shared" si="4"/>
        <v>1.8383606557377199</v>
      </c>
      <c r="N42">
        <f t="shared" si="5"/>
        <v>0.19697466467953717</v>
      </c>
      <c r="P42">
        <f t="shared" si="6"/>
        <v>0.12324180516656623</v>
      </c>
      <c r="Q42">
        <f t="shared" si="6"/>
        <v>2.7811899858075657</v>
      </c>
      <c r="R42">
        <f t="shared" si="6"/>
        <v>3.3795699005644195</v>
      </c>
      <c r="S42">
        <f t="shared" si="6"/>
        <v>3.8799018525616111E-2</v>
      </c>
      <c r="X42">
        <f t="shared" si="7"/>
        <v>-0.58545612505302314</v>
      </c>
      <c r="Y42">
        <f t="shared" si="8"/>
        <v>-0.64537143974005529</v>
      </c>
      <c r="Z42">
        <f t="shared" si="9"/>
        <v>-6.9149555904488458E-2</v>
      </c>
    </row>
    <row r="43" spans="1:26" x14ac:dyDescent="0.25">
      <c r="A43" s="2">
        <v>44516.791666666664</v>
      </c>
      <c r="B43" s="3">
        <v>0.76</v>
      </c>
      <c r="C43">
        <f t="shared" si="1"/>
        <v>76</v>
      </c>
      <c r="D43" s="3">
        <v>29.31</v>
      </c>
      <c r="E43" s="3">
        <v>31.5</v>
      </c>
      <c r="F43" s="3">
        <v>34.9</v>
      </c>
      <c r="K43">
        <f t="shared" si="2"/>
        <v>-0.34105812220566301</v>
      </c>
      <c r="L43">
        <f t="shared" si="3"/>
        <v>2.8576900149031168</v>
      </c>
      <c r="M43">
        <f t="shared" si="4"/>
        <v>3.2383606557377185</v>
      </c>
      <c r="N43">
        <f t="shared" si="5"/>
        <v>1.3669746646795389</v>
      </c>
      <c r="P43">
        <f t="shared" si="6"/>
        <v>0.11632064272245296</v>
      </c>
      <c r="Q43">
        <f t="shared" si="6"/>
        <v>8.1663922212769755</v>
      </c>
      <c r="R43">
        <f t="shared" si="6"/>
        <v>10.486979736630026</v>
      </c>
      <c r="S43">
        <f t="shared" si="6"/>
        <v>1.8686197338757378</v>
      </c>
      <c r="X43">
        <f t="shared" si="7"/>
        <v>-0.97463839032873012</v>
      </c>
      <c r="Y43">
        <f t="shared" si="8"/>
        <v>-1.1044692042706057</v>
      </c>
      <c r="Z43">
        <f t="shared" si="9"/>
        <v>-0.46621781223831937</v>
      </c>
    </row>
    <row r="44" spans="1:26" x14ac:dyDescent="0.25">
      <c r="A44" s="2">
        <v>44516.833333333336</v>
      </c>
      <c r="B44" s="3">
        <v>0.76</v>
      </c>
      <c r="C44">
        <f t="shared" si="1"/>
        <v>76</v>
      </c>
      <c r="D44" s="3">
        <v>28.57</v>
      </c>
      <c r="E44" s="3">
        <v>30.94</v>
      </c>
      <c r="F44" s="3">
        <v>33.92</v>
      </c>
      <c r="K44">
        <f t="shared" si="2"/>
        <v>-0.34105812220566301</v>
      </c>
      <c r="L44">
        <f t="shared" si="3"/>
        <v>2.1176900149031184</v>
      </c>
      <c r="M44">
        <f t="shared" si="4"/>
        <v>2.6783606557377198</v>
      </c>
      <c r="N44">
        <f t="shared" si="5"/>
        <v>0.386974664679542</v>
      </c>
      <c r="P44">
        <f t="shared" si="6"/>
        <v>0.11632064272245296</v>
      </c>
      <c r="Q44">
        <f t="shared" si="6"/>
        <v>4.4846109992203695</v>
      </c>
      <c r="R44">
        <f t="shared" si="6"/>
        <v>7.1736158022037886</v>
      </c>
      <c r="S44">
        <f t="shared" si="6"/>
        <v>0.14974939110384397</v>
      </c>
      <c r="X44">
        <f t="shared" si="7"/>
        <v>-0.7222553798965401</v>
      </c>
      <c r="Y44">
        <f t="shared" si="8"/>
        <v>-0.91347665583543491</v>
      </c>
      <c r="Z44">
        <f t="shared" si="9"/>
        <v>-0.13198085247677069</v>
      </c>
    </row>
    <row r="45" spans="1:26" x14ac:dyDescent="0.25">
      <c r="A45" s="2">
        <v>44516.875</v>
      </c>
      <c r="B45" s="3">
        <v>0.78</v>
      </c>
      <c r="C45">
        <f t="shared" si="1"/>
        <v>78</v>
      </c>
      <c r="D45" s="3">
        <v>29.94</v>
      </c>
      <c r="E45" s="3">
        <v>32.14</v>
      </c>
      <c r="F45" s="3">
        <v>34.630000000000003</v>
      </c>
      <c r="K45">
        <f t="shared" si="2"/>
        <v>-0.32105812220566299</v>
      </c>
      <c r="L45">
        <f t="shared" si="3"/>
        <v>3.4876900149031194</v>
      </c>
      <c r="M45">
        <f t="shared" si="4"/>
        <v>3.878360655737719</v>
      </c>
      <c r="N45">
        <f t="shared" si="5"/>
        <v>1.0969746646795429</v>
      </c>
      <c r="P45">
        <f t="shared" si="6"/>
        <v>0.10307831783422643</v>
      </c>
      <c r="Q45">
        <f t="shared" si="6"/>
        <v>12.163981640054921</v>
      </c>
      <c r="R45">
        <f t="shared" si="6"/>
        <v>15.04168137597431</v>
      </c>
      <c r="S45">
        <f t="shared" si="6"/>
        <v>1.2033534149487954</v>
      </c>
      <c r="X45">
        <f t="shared" si="7"/>
        <v>-1.1197512070202362</v>
      </c>
      <c r="Y45">
        <f t="shared" si="8"/>
        <v>-1.2451791893674757</v>
      </c>
      <c r="Z45">
        <f t="shared" si="9"/>
        <v>-0.35219262594920087</v>
      </c>
    </row>
    <row r="46" spans="1:26" x14ac:dyDescent="0.25">
      <c r="A46" s="2">
        <v>44516.916666666664</v>
      </c>
      <c r="B46" s="3">
        <v>0.94</v>
      </c>
      <c r="C46">
        <f t="shared" si="1"/>
        <v>94</v>
      </c>
      <c r="D46" s="3">
        <v>30.4</v>
      </c>
      <c r="E46" s="3">
        <v>32.72</v>
      </c>
      <c r="F46" s="3">
        <v>35.75</v>
      </c>
      <c r="K46">
        <f t="shared" si="2"/>
        <v>-0.16105812220566307</v>
      </c>
      <c r="L46">
        <f t="shared" si="3"/>
        <v>3.9476900149031167</v>
      </c>
      <c r="M46">
        <f t="shared" si="4"/>
        <v>4.4583606557377173</v>
      </c>
      <c r="N46">
        <f t="shared" si="5"/>
        <v>2.2169746646795403</v>
      </c>
      <c r="P46">
        <f t="shared" si="6"/>
        <v>2.5939718728414298E-2</v>
      </c>
      <c r="Q46">
        <f t="shared" si="6"/>
        <v>15.58425645376577</v>
      </c>
      <c r="R46">
        <f t="shared" si="6"/>
        <v>19.876979736630048</v>
      </c>
      <c r="S46">
        <f t="shared" si="6"/>
        <v>4.9149766638309602</v>
      </c>
      <c r="X46">
        <f t="shared" si="7"/>
        <v>-0.63580754085034197</v>
      </c>
      <c r="Y46">
        <f t="shared" si="8"/>
        <v>-0.71805519532872542</v>
      </c>
      <c r="Z46">
        <f t="shared" si="9"/>
        <v>-0.35706177647081633</v>
      </c>
    </row>
    <row r="47" spans="1:26" x14ac:dyDescent="0.25">
      <c r="A47" s="2">
        <v>44516.958333333336</v>
      </c>
      <c r="B47" s="3">
        <v>0.84</v>
      </c>
      <c r="C47">
        <f t="shared" si="1"/>
        <v>84</v>
      </c>
      <c r="D47" s="3">
        <v>28.35</v>
      </c>
      <c r="E47" s="3">
        <v>30.06</v>
      </c>
      <c r="F47" s="3">
        <v>31.95</v>
      </c>
      <c r="K47">
        <f t="shared" si="2"/>
        <v>-0.26105812220566305</v>
      </c>
      <c r="L47">
        <f t="shared" si="3"/>
        <v>1.8976900149031195</v>
      </c>
      <c r="M47">
        <f t="shared" si="4"/>
        <v>1.7983606557377172</v>
      </c>
      <c r="N47">
        <f t="shared" si="5"/>
        <v>-1.5830253353204604</v>
      </c>
      <c r="P47">
        <f t="shared" si="6"/>
        <v>6.8151343169546907E-2</v>
      </c>
      <c r="Q47">
        <f t="shared" si="6"/>
        <v>3.6012273926630018</v>
      </c>
      <c r="R47">
        <f t="shared" si="6"/>
        <v>3.234101048105392</v>
      </c>
      <c r="S47">
        <f t="shared" si="6"/>
        <v>2.5059692122664563</v>
      </c>
      <c r="X47">
        <f t="shared" si="7"/>
        <v>-0.49540739181904508</v>
      </c>
      <c r="Y47">
        <f t="shared" si="8"/>
        <v>-0.4694766558354333</v>
      </c>
      <c r="Z47">
        <f t="shared" si="9"/>
        <v>0.41326162144274947</v>
      </c>
    </row>
    <row r="48" spans="1:26" x14ac:dyDescent="0.25">
      <c r="A48" s="2">
        <v>44517</v>
      </c>
      <c r="B48" s="3">
        <v>0.76</v>
      </c>
      <c r="C48">
        <f t="shared" si="1"/>
        <v>76</v>
      </c>
      <c r="D48" s="3">
        <v>23.27</v>
      </c>
      <c r="E48" s="3">
        <v>24.31</v>
      </c>
      <c r="F48" s="3">
        <v>25.31</v>
      </c>
      <c r="K48">
        <f t="shared" si="2"/>
        <v>-0.34105812220566301</v>
      </c>
      <c r="L48">
        <f t="shared" si="3"/>
        <v>-3.1823099850968823</v>
      </c>
      <c r="M48">
        <f t="shared" si="4"/>
        <v>-3.9516393442622828</v>
      </c>
      <c r="N48">
        <f t="shared" si="5"/>
        <v>-8.223025335320461</v>
      </c>
      <c r="P48">
        <f t="shared" si="6"/>
        <v>0.11632064272245296</v>
      </c>
      <c r="Q48">
        <f t="shared" si="6"/>
        <v>10.127096841247319</v>
      </c>
      <c r="R48">
        <f t="shared" si="6"/>
        <v>15.615453507121645</v>
      </c>
      <c r="S48">
        <f t="shared" si="6"/>
        <v>67.618145665322174</v>
      </c>
      <c r="X48">
        <f t="shared" si="7"/>
        <v>1.0853526677934742</v>
      </c>
      <c r="Y48">
        <f t="shared" si="8"/>
        <v>1.3477386943881118</v>
      </c>
      <c r="Z48">
        <f t="shared" si="9"/>
        <v>2.8045295797139889</v>
      </c>
    </row>
    <row r="49" spans="1:26" x14ac:dyDescent="0.25">
      <c r="A49" s="2">
        <v>44517.041666666664</v>
      </c>
      <c r="B49" s="3">
        <v>0.73</v>
      </c>
      <c r="C49">
        <f t="shared" si="1"/>
        <v>73</v>
      </c>
      <c r="D49" s="3">
        <v>21.59</v>
      </c>
      <c r="E49" s="3">
        <v>22.72</v>
      </c>
      <c r="F49" s="3">
        <v>23.6</v>
      </c>
      <c r="K49">
        <f t="shared" si="2"/>
        <v>-0.37105812220566303</v>
      </c>
      <c r="L49">
        <f t="shared" si="3"/>
        <v>-4.8623099850968821</v>
      </c>
      <c r="M49">
        <f t="shared" si="4"/>
        <v>-5.5416393442622827</v>
      </c>
      <c r="N49">
        <f t="shared" si="5"/>
        <v>-9.9330253353204583</v>
      </c>
      <c r="P49">
        <f t="shared" si="6"/>
        <v>0.13768413005479277</v>
      </c>
      <c r="Q49">
        <f t="shared" si="6"/>
        <v>23.642058391172842</v>
      </c>
      <c r="R49">
        <f t="shared" si="6"/>
        <v>30.709766621875701</v>
      </c>
      <c r="S49">
        <f t="shared" si="6"/>
        <v>98.664992312118102</v>
      </c>
      <c r="X49">
        <f t="shared" si="7"/>
        <v>1.8041996126518944</v>
      </c>
      <c r="Y49">
        <f t="shared" si="8"/>
        <v>2.0562702890229843</v>
      </c>
      <c r="Z49">
        <f t="shared" si="9"/>
        <v>3.6857297287452857</v>
      </c>
    </row>
    <row r="50" spans="1:26" x14ac:dyDescent="0.25">
      <c r="A50" s="2">
        <v>44517.083333333336</v>
      </c>
      <c r="B50" s="3">
        <v>0.71</v>
      </c>
      <c r="C50">
        <f t="shared" si="1"/>
        <v>71</v>
      </c>
      <c r="D50" s="3">
        <v>23.81</v>
      </c>
      <c r="E50" s="3">
        <v>25</v>
      </c>
      <c r="F50" s="3">
        <v>25.94</v>
      </c>
      <c r="K50">
        <f t="shared" si="2"/>
        <v>-0.39105812220566305</v>
      </c>
      <c r="L50">
        <f t="shared" si="3"/>
        <v>-2.6423099850968832</v>
      </c>
      <c r="M50">
        <f t="shared" si="4"/>
        <v>-3.2616393442622815</v>
      </c>
      <c r="N50">
        <f t="shared" si="5"/>
        <v>-7.5930253353204584</v>
      </c>
      <c r="P50">
        <f t="shared" si="6"/>
        <v>0.15292645494301929</v>
      </c>
      <c r="Q50">
        <f t="shared" si="6"/>
        <v>6.9818020573426907</v>
      </c>
      <c r="R50">
        <f t="shared" si="6"/>
        <v>10.638291212039686</v>
      </c>
      <c r="S50">
        <f t="shared" si="6"/>
        <v>57.654033742818363</v>
      </c>
      <c r="X50">
        <f t="shared" si="7"/>
        <v>1.0332967810572606</v>
      </c>
      <c r="Y50">
        <f t="shared" si="8"/>
        <v>1.275490557279318</v>
      </c>
      <c r="Z50">
        <f t="shared" si="9"/>
        <v>2.9693142294904433</v>
      </c>
    </row>
    <row r="51" spans="1:26" x14ac:dyDescent="0.25">
      <c r="A51" s="2">
        <v>44517.125</v>
      </c>
      <c r="B51" s="3">
        <v>0.7</v>
      </c>
      <c r="C51">
        <f t="shared" si="1"/>
        <v>70</v>
      </c>
      <c r="D51" s="3">
        <v>25.47</v>
      </c>
      <c r="E51" s="3">
        <v>26.57</v>
      </c>
      <c r="F51" s="3">
        <v>27.25</v>
      </c>
      <c r="K51">
        <f t="shared" si="2"/>
        <v>-0.40105812220566306</v>
      </c>
      <c r="L51">
        <f t="shared" si="3"/>
        <v>-0.98230998509688305</v>
      </c>
      <c r="M51">
        <f t="shared" si="4"/>
        <v>-1.6916393442622812</v>
      </c>
      <c r="N51">
        <f t="shared" si="5"/>
        <v>-6.2830253353204597</v>
      </c>
      <c r="P51">
        <f t="shared" si="6"/>
        <v>0.16084761738713257</v>
      </c>
      <c r="Q51">
        <f t="shared" si="6"/>
        <v>0.96493290682103861</v>
      </c>
      <c r="R51">
        <f t="shared" si="6"/>
        <v>2.8616436710561208</v>
      </c>
      <c r="S51">
        <f t="shared" si="6"/>
        <v>39.476407364278778</v>
      </c>
      <c r="X51">
        <f t="shared" si="7"/>
        <v>0.39396339804682878</v>
      </c>
      <c r="Y51">
        <f t="shared" si="8"/>
        <v>0.67844569885904971</v>
      </c>
      <c r="Z51">
        <f t="shared" si="9"/>
        <v>2.51985834275423</v>
      </c>
    </row>
    <row r="52" spans="1:26" x14ac:dyDescent="0.25">
      <c r="A52" s="2">
        <v>44517.166666666664</v>
      </c>
      <c r="B52" s="3">
        <v>0.7</v>
      </c>
      <c r="C52">
        <f t="shared" si="1"/>
        <v>70</v>
      </c>
      <c r="D52" s="3">
        <v>25.56</v>
      </c>
      <c r="E52" s="3">
        <v>26.54</v>
      </c>
      <c r="F52" s="3">
        <v>27.31</v>
      </c>
      <c r="K52">
        <f t="shared" si="2"/>
        <v>-0.40105812220566306</v>
      </c>
      <c r="L52">
        <f t="shared" si="3"/>
        <v>-0.8923099850968832</v>
      </c>
      <c r="M52">
        <f t="shared" si="4"/>
        <v>-1.7216393442622824</v>
      </c>
      <c r="N52">
        <f t="shared" si="5"/>
        <v>-6.223025335320461</v>
      </c>
      <c r="P52">
        <f t="shared" si="6"/>
        <v>0.16084761738713257</v>
      </c>
      <c r="Q52">
        <f t="shared" si="6"/>
        <v>0.79621710950359992</v>
      </c>
      <c r="R52">
        <f t="shared" si="6"/>
        <v>2.9640420317118616</v>
      </c>
      <c r="S52">
        <f t="shared" si="6"/>
        <v>38.726044324040338</v>
      </c>
      <c r="X52">
        <f t="shared" si="7"/>
        <v>0.35786816704831914</v>
      </c>
      <c r="Y52">
        <f t="shared" si="8"/>
        <v>0.69047744252522003</v>
      </c>
      <c r="Z52">
        <f t="shared" si="9"/>
        <v>2.4957948554218907</v>
      </c>
    </row>
    <row r="53" spans="1:26" x14ac:dyDescent="0.25">
      <c r="A53" s="2">
        <v>44517.208333333336</v>
      </c>
      <c r="B53" s="3">
        <v>0.73</v>
      </c>
      <c r="C53">
        <f t="shared" si="1"/>
        <v>73</v>
      </c>
      <c r="D53" s="3">
        <v>26.37</v>
      </c>
      <c r="E53" s="3">
        <v>27.91</v>
      </c>
      <c r="F53" s="3">
        <v>29.76</v>
      </c>
      <c r="K53">
        <f t="shared" si="2"/>
        <v>-0.37105812220566303</v>
      </c>
      <c r="L53">
        <f t="shared" si="3"/>
        <v>-8.2309985096880922E-2</v>
      </c>
      <c r="M53">
        <f t="shared" si="4"/>
        <v>-0.35163934426228138</v>
      </c>
      <c r="N53">
        <f t="shared" si="5"/>
        <v>-3.7730253353204581</v>
      </c>
      <c r="P53">
        <f t="shared" si="6"/>
        <v>0.13768413005479277</v>
      </c>
      <c r="Q53">
        <f t="shared" si="6"/>
        <v>6.7749336466487592E-3</v>
      </c>
      <c r="R53">
        <f t="shared" si="6"/>
        <v>0.12365022843320725</v>
      </c>
      <c r="S53">
        <f t="shared" si="6"/>
        <v>14.235720180970056</v>
      </c>
      <c r="X53">
        <f t="shared" si="7"/>
        <v>3.0541788508824743E-2</v>
      </c>
      <c r="Y53">
        <f t="shared" si="8"/>
        <v>0.13047863477559282</v>
      </c>
      <c r="Z53">
        <f t="shared" si="9"/>
        <v>1.4000116959584012</v>
      </c>
    </row>
    <row r="54" spans="1:26" x14ac:dyDescent="0.25">
      <c r="A54" s="2">
        <v>44517.25</v>
      </c>
      <c r="B54" s="3">
        <v>0.88</v>
      </c>
      <c r="C54">
        <f t="shared" si="1"/>
        <v>88</v>
      </c>
      <c r="D54" s="3">
        <v>28.88</v>
      </c>
      <c r="E54" s="3">
        <v>31.28</v>
      </c>
      <c r="F54" s="3">
        <v>36.78</v>
      </c>
      <c r="K54">
        <f t="shared" si="2"/>
        <v>-0.22105812220566301</v>
      </c>
      <c r="L54">
        <f t="shared" si="3"/>
        <v>2.4276900149031171</v>
      </c>
      <c r="M54">
        <f t="shared" si="4"/>
        <v>3.0183606557377196</v>
      </c>
      <c r="N54">
        <f t="shared" si="5"/>
        <v>3.2469746646795414</v>
      </c>
      <c r="P54">
        <f t="shared" si="6"/>
        <v>4.8866693393093845E-2</v>
      </c>
      <c r="Q54">
        <f t="shared" si="6"/>
        <v>5.8936788084602965</v>
      </c>
      <c r="R54">
        <f t="shared" si="6"/>
        <v>9.1105010481054371</v>
      </c>
      <c r="S54">
        <f t="shared" si="6"/>
        <v>10.54284447307082</v>
      </c>
      <c r="X54">
        <f t="shared" si="7"/>
        <v>-0.53666059599192106</v>
      </c>
      <c r="Y54">
        <f t="shared" si="8"/>
        <v>-0.66723313869683398</v>
      </c>
      <c r="Z54">
        <f t="shared" si="9"/>
        <v>-0.71777012222342174</v>
      </c>
    </row>
    <row r="55" spans="1:26" x14ac:dyDescent="0.25">
      <c r="A55" s="2">
        <v>44517.291666666664</v>
      </c>
      <c r="B55" s="3">
        <v>0.83</v>
      </c>
      <c r="C55">
        <f t="shared" si="1"/>
        <v>83</v>
      </c>
      <c r="D55" s="3">
        <v>27.63</v>
      </c>
      <c r="E55" s="3">
        <v>29.15</v>
      </c>
      <c r="F55" s="3">
        <v>31.38</v>
      </c>
      <c r="K55">
        <f t="shared" si="2"/>
        <v>-0.27105812220566305</v>
      </c>
      <c r="L55">
        <f t="shared" si="3"/>
        <v>1.1776900149031171</v>
      </c>
      <c r="M55">
        <f t="shared" si="4"/>
        <v>0.88836065573771705</v>
      </c>
      <c r="N55">
        <f t="shared" si="5"/>
        <v>-2.1530253353204607</v>
      </c>
      <c r="P55">
        <f t="shared" si="6"/>
        <v>7.3472505613660172E-2</v>
      </c>
      <c r="Q55">
        <f t="shared" si="6"/>
        <v>1.3869537712025042</v>
      </c>
      <c r="R55">
        <f t="shared" si="6"/>
        <v>0.78918465466274668</v>
      </c>
      <c r="S55">
        <f t="shared" si="6"/>
        <v>4.6355180945317827</v>
      </c>
      <c r="X55">
        <f t="shared" si="7"/>
        <v>-0.31922244397999827</v>
      </c>
      <c r="Y55">
        <f t="shared" si="8"/>
        <v>-0.24079737118565708</v>
      </c>
      <c r="Z55">
        <f t="shared" si="9"/>
        <v>0.58359500445318213</v>
      </c>
    </row>
    <row r="56" spans="1:26" x14ac:dyDescent="0.25">
      <c r="A56" s="2">
        <v>44517.333333333336</v>
      </c>
      <c r="B56" s="3">
        <v>0.83</v>
      </c>
      <c r="C56">
        <f t="shared" si="1"/>
        <v>83</v>
      </c>
      <c r="D56" s="3">
        <v>26.66</v>
      </c>
      <c r="E56" s="3">
        <v>28.17</v>
      </c>
      <c r="F56" s="3">
        <v>31.36</v>
      </c>
      <c r="K56">
        <f t="shared" si="2"/>
        <v>-0.27105812220566305</v>
      </c>
      <c r="L56">
        <f t="shared" si="3"/>
        <v>0.20769001490311823</v>
      </c>
      <c r="M56">
        <f t="shared" si="4"/>
        <v>-9.163934426227982E-2</v>
      </c>
      <c r="N56">
        <f t="shared" si="5"/>
        <v>-2.1730253353204603</v>
      </c>
      <c r="P56">
        <f t="shared" si="6"/>
        <v>7.3472505613660172E-2</v>
      </c>
      <c r="Q56">
        <f t="shared" si="6"/>
        <v>4.3135142290457472E-2</v>
      </c>
      <c r="R56">
        <f t="shared" si="6"/>
        <v>8.3977694168206381E-3</v>
      </c>
      <c r="S56">
        <f t="shared" si="6"/>
        <v>4.7220391079445987</v>
      </c>
      <c r="X56">
        <f t="shared" si="7"/>
        <v>-5.6296065440505402E-2</v>
      </c>
      <c r="Y56">
        <f t="shared" si="8"/>
        <v>2.4839588575891872E-2</v>
      </c>
      <c r="Z56">
        <f t="shared" si="9"/>
        <v>0.5890161668972953</v>
      </c>
    </row>
    <row r="57" spans="1:26" x14ac:dyDescent="0.25">
      <c r="A57" s="2">
        <v>44517.375</v>
      </c>
      <c r="B57" s="3">
        <v>0.79</v>
      </c>
      <c r="C57">
        <f t="shared" si="1"/>
        <v>79</v>
      </c>
      <c r="D57" s="3">
        <v>22.61</v>
      </c>
      <c r="E57" s="3">
        <v>23.87</v>
      </c>
      <c r="F57" s="3">
        <v>26.94</v>
      </c>
      <c r="K57">
        <f t="shared" si="2"/>
        <v>-0.31105812220566298</v>
      </c>
      <c r="L57">
        <f t="shared" si="3"/>
        <v>-3.8423099850968825</v>
      </c>
      <c r="M57">
        <f t="shared" si="4"/>
        <v>-4.3916393442622805</v>
      </c>
      <c r="N57">
        <f t="shared" si="5"/>
        <v>-6.5930253353204584</v>
      </c>
      <c r="P57">
        <f t="shared" si="6"/>
        <v>9.6757155390113161E-2</v>
      </c>
      <c r="Q57">
        <f t="shared" si="6"/>
        <v>14.763346021575206</v>
      </c>
      <c r="R57">
        <f t="shared" si="6"/>
        <v>19.286496130072432</v>
      </c>
      <c r="S57">
        <f t="shared" si="6"/>
        <v>43.467983072177447</v>
      </c>
      <c r="X57">
        <f t="shared" si="7"/>
        <v>1.1951817288963051</v>
      </c>
      <c r="Y57">
        <f t="shared" si="8"/>
        <v>1.366055087830734</v>
      </c>
      <c r="Z57">
        <f t="shared" si="9"/>
        <v>2.0508140804591433</v>
      </c>
    </row>
    <row r="58" spans="1:26" x14ac:dyDescent="0.25">
      <c r="A58" s="2">
        <v>44517.416666666664</v>
      </c>
      <c r="B58" s="3">
        <v>0.76</v>
      </c>
      <c r="C58">
        <f t="shared" si="1"/>
        <v>76</v>
      </c>
      <c r="D58" s="3">
        <v>21.15</v>
      </c>
      <c r="E58" s="3">
        <v>22.18</v>
      </c>
      <c r="F58" s="3">
        <v>24.79</v>
      </c>
      <c r="K58">
        <f t="shared" si="2"/>
        <v>-0.34105812220566301</v>
      </c>
      <c r="L58">
        <f t="shared" si="3"/>
        <v>-5.3023099850968833</v>
      </c>
      <c r="M58">
        <f t="shared" si="4"/>
        <v>-6.0816393442622818</v>
      </c>
      <c r="N58">
        <f t="shared" si="5"/>
        <v>-8.7430253353204606</v>
      </c>
      <c r="P58">
        <f t="shared" si="6"/>
        <v>0.11632064272245296</v>
      </c>
      <c r="Q58">
        <f t="shared" si="6"/>
        <v>28.11449117805811</v>
      </c>
      <c r="R58">
        <f t="shared" si="6"/>
        <v>36.986337113678957</v>
      </c>
      <c r="S58">
        <f t="shared" si="6"/>
        <v>76.440492014055451</v>
      </c>
      <c r="X58">
        <f t="shared" si="7"/>
        <v>1.8083958868694801</v>
      </c>
      <c r="Y58">
        <f t="shared" si="8"/>
        <v>2.0741924946861734</v>
      </c>
      <c r="Z58">
        <f t="shared" si="9"/>
        <v>2.9818798032609335</v>
      </c>
    </row>
    <row r="59" spans="1:26" x14ac:dyDescent="0.25">
      <c r="A59" s="2">
        <v>44517.458333333336</v>
      </c>
      <c r="B59" s="3">
        <v>0.76</v>
      </c>
      <c r="C59">
        <f t="shared" si="1"/>
        <v>76</v>
      </c>
      <c r="D59" s="3">
        <v>20.03</v>
      </c>
      <c r="E59" s="3">
        <v>21.42</v>
      </c>
      <c r="F59" s="3">
        <v>26.84</v>
      </c>
      <c r="K59">
        <f t="shared" si="2"/>
        <v>-0.34105812220566301</v>
      </c>
      <c r="L59">
        <f t="shared" si="3"/>
        <v>-6.4223099850968808</v>
      </c>
      <c r="M59">
        <f t="shared" si="4"/>
        <v>-6.8416393442622798</v>
      </c>
      <c r="N59">
        <f t="shared" si="5"/>
        <v>-6.6930253353204598</v>
      </c>
      <c r="P59">
        <f t="shared" si="6"/>
        <v>0.11632064272245296</v>
      </c>
      <c r="Q59">
        <f t="shared" si="6"/>
        <v>41.246065544675098</v>
      </c>
      <c r="R59">
        <f t="shared" si="6"/>
        <v>46.808028916957596</v>
      </c>
      <c r="S59">
        <f t="shared" si="6"/>
        <v>44.796588139241557</v>
      </c>
      <c r="X59">
        <f t="shared" si="7"/>
        <v>2.1903809837398218</v>
      </c>
      <c r="Y59">
        <f t="shared" si="8"/>
        <v>2.3333966675624769</v>
      </c>
      <c r="Z59">
        <f t="shared" si="9"/>
        <v>2.2827106527393242</v>
      </c>
    </row>
    <row r="60" spans="1:26" x14ac:dyDescent="0.25">
      <c r="A60" s="2">
        <v>44517.5</v>
      </c>
      <c r="B60" s="3">
        <v>0.78</v>
      </c>
      <c r="C60">
        <f t="shared" si="1"/>
        <v>78</v>
      </c>
      <c r="D60" s="3">
        <v>19.87</v>
      </c>
      <c r="E60" s="3">
        <v>21.84</v>
      </c>
      <c r="F60" s="3">
        <v>28.57</v>
      </c>
      <c r="K60">
        <f t="shared" si="2"/>
        <v>-0.32105812220566299</v>
      </c>
      <c r="L60">
        <f t="shared" si="3"/>
        <v>-6.5823099850968809</v>
      </c>
      <c r="M60">
        <f t="shared" si="4"/>
        <v>-6.4216393442622817</v>
      </c>
      <c r="N60">
        <f t="shared" si="5"/>
        <v>-4.9630253353204594</v>
      </c>
      <c r="P60">
        <f t="shared" si="6"/>
        <v>0.10307831783422643</v>
      </c>
      <c r="Q60">
        <f t="shared" si="6"/>
        <v>43.326804739906102</v>
      </c>
      <c r="R60">
        <f t="shared" si="6"/>
        <v>41.23745186777731</v>
      </c>
      <c r="S60">
        <f t="shared" si="6"/>
        <v>24.631620479032758</v>
      </c>
      <c r="X60">
        <f t="shared" si="7"/>
        <v>2.1133040835907901</v>
      </c>
      <c r="Y60">
        <f t="shared" si="8"/>
        <v>2.0617194693508534</v>
      </c>
      <c r="Z60">
        <f t="shared" si="9"/>
        <v>1.5934195946171177</v>
      </c>
    </row>
    <row r="61" spans="1:26" x14ac:dyDescent="0.25">
      <c r="A61" s="2">
        <v>44517.541666666664</v>
      </c>
      <c r="B61" s="3">
        <v>0.8</v>
      </c>
      <c r="C61">
        <f t="shared" si="1"/>
        <v>80</v>
      </c>
      <c r="D61" s="3">
        <v>20.71</v>
      </c>
      <c r="E61" s="3">
        <v>22.75</v>
      </c>
      <c r="F61" s="3">
        <v>29.06</v>
      </c>
      <c r="K61">
        <f t="shared" si="2"/>
        <v>-0.30105812220566297</v>
      </c>
      <c r="L61">
        <f t="shared" si="3"/>
        <v>-5.7423099850968811</v>
      </c>
      <c r="M61">
        <f t="shared" si="4"/>
        <v>-5.5116393442622815</v>
      </c>
      <c r="N61">
        <f t="shared" si="5"/>
        <v>-4.473025335320461</v>
      </c>
      <c r="P61">
        <f t="shared" si="6"/>
        <v>9.0635992945999902E-2</v>
      </c>
      <c r="Q61">
        <f t="shared" si="6"/>
        <v>32.974123964943345</v>
      </c>
      <c r="R61">
        <f t="shared" si="6"/>
        <v>30.378168261219951</v>
      </c>
      <c r="S61">
        <f t="shared" si="6"/>
        <v>20.007955650418722</v>
      </c>
      <c r="X61">
        <f t="shared" si="7"/>
        <v>1.7287690612360955</v>
      </c>
      <c r="Y61">
        <f t="shared" si="8"/>
        <v>1.659323791258454</v>
      </c>
      <c r="Z61">
        <f t="shared" si="9"/>
        <v>1.346640608029934</v>
      </c>
    </row>
    <row r="62" spans="1:26" x14ac:dyDescent="0.25">
      <c r="A62" s="2">
        <v>44517.583333333336</v>
      </c>
      <c r="B62" s="3">
        <v>0.76</v>
      </c>
      <c r="C62">
        <f t="shared" si="1"/>
        <v>76</v>
      </c>
      <c r="D62" s="3">
        <v>21.24</v>
      </c>
      <c r="E62" s="3">
        <v>22.62</v>
      </c>
      <c r="F62" s="3">
        <v>26.99</v>
      </c>
      <c r="K62">
        <f t="shared" si="2"/>
        <v>-0.34105812220566301</v>
      </c>
      <c r="L62">
        <f t="shared" si="3"/>
        <v>-5.2123099850968835</v>
      </c>
      <c r="M62">
        <f t="shared" si="4"/>
        <v>-5.6416393442622805</v>
      </c>
      <c r="N62">
        <f t="shared" si="5"/>
        <v>-6.5430253353204613</v>
      </c>
      <c r="P62">
        <f t="shared" si="6"/>
        <v>0.11632064272245296</v>
      </c>
      <c r="Q62">
        <f t="shared" si="6"/>
        <v>27.168175380740674</v>
      </c>
      <c r="R62">
        <f t="shared" si="6"/>
        <v>31.828094490728134</v>
      </c>
      <c r="S62">
        <f t="shared" si="6"/>
        <v>42.811180538645438</v>
      </c>
      <c r="X62">
        <f t="shared" si="7"/>
        <v>1.7777006558709705</v>
      </c>
      <c r="Y62">
        <f t="shared" si="8"/>
        <v>1.9241269209156813</v>
      </c>
      <c r="Z62">
        <f t="shared" si="9"/>
        <v>2.2315519344084751</v>
      </c>
    </row>
    <row r="63" spans="1:26" x14ac:dyDescent="0.25">
      <c r="A63" s="2">
        <v>44517.625</v>
      </c>
      <c r="B63" s="3">
        <v>0.83</v>
      </c>
      <c r="C63">
        <f t="shared" si="1"/>
        <v>83</v>
      </c>
      <c r="D63" s="3">
        <v>24.16</v>
      </c>
      <c r="E63" s="3">
        <v>25.97</v>
      </c>
      <c r="F63" s="3">
        <v>31.91</v>
      </c>
      <c r="K63">
        <f t="shared" si="2"/>
        <v>-0.27105812220566305</v>
      </c>
      <c r="L63">
        <f t="shared" si="3"/>
        <v>-2.2923099850968818</v>
      </c>
      <c r="M63">
        <f t="shared" si="4"/>
        <v>-2.2916393442622827</v>
      </c>
      <c r="N63">
        <f t="shared" si="5"/>
        <v>-1.6230253353204596</v>
      </c>
      <c r="P63">
        <f t="shared" si="6"/>
        <v>7.3472505613660172E-2</v>
      </c>
      <c r="Q63">
        <f t="shared" si="6"/>
        <v>5.254685067774866</v>
      </c>
      <c r="R63">
        <f t="shared" si="6"/>
        <v>5.2516108841708649</v>
      </c>
      <c r="S63">
        <f t="shared" si="6"/>
        <v>2.6342112390920902</v>
      </c>
      <c r="X63">
        <f t="shared" si="7"/>
        <v>0.62134924007365222</v>
      </c>
      <c r="Y63">
        <f t="shared" si="8"/>
        <v>0.62116745742835133</v>
      </c>
      <c r="Z63">
        <f t="shared" si="9"/>
        <v>0.4399341996841804</v>
      </c>
    </row>
    <row r="64" spans="1:26" x14ac:dyDescent="0.25">
      <c r="A64" s="2">
        <v>44517.666666666664</v>
      </c>
      <c r="B64" s="3">
        <v>0.9</v>
      </c>
      <c r="C64">
        <f t="shared" si="1"/>
        <v>90</v>
      </c>
      <c r="D64" s="3">
        <v>28.65</v>
      </c>
      <c r="E64" s="3">
        <v>30.48</v>
      </c>
      <c r="F64" s="3">
        <v>36.99</v>
      </c>
      <c r="K64">
        <f t="shared" si="2"/>
        <v>-0.20105812220566299</v>
      </c>
      <c r="L64">
        <f t="shared" si="3"/>
        <v>2.1976900149031167</v>
      </c>
      <c r="M64">
        <f t="shared" si="4"/>
        <v>2.2183606557377189</v>
      </c>
      <c r="N64">
        <f t="shared" si="5"/>
        <v>3.4569746646795423</v>
      </c>
      <c r="P64">
        <f t="shared" si="6"/>
        <v>4.0424368504867317E-2</v>
      </c>
      <c r="Q64">
        <f t="shared" si="6"/>
        <v>4.8298414016048614</v>
      </c>
      <c r="R64">
        <f t="shared" si="6"/>
        <v>4.9211239989250819</v>
      </c>
      <c r="S64">
        <f t="shared" si="6"/>
        <v>11.950673832236234</v>
      </c>
      <c r="X64">
        <f t="shared" si="7"/>
        <v>-0.44186342758655617</v>
      </c>
      <c r="Y64">
        <f t="shared" si="8"/>
        <v>-0.446019427817549</v>
      </c>
      <c r="Z64">
        <f t="shared" si="9"/>
        <v>-0.69505283459302025</v>
      </c>
    </row>
    <row r="65" spans="1:26" x14ac:dyDescent="0.25">
      <c r="A65" s="2">
        <v>44517.708333333336</v>
      </c>
      <c r="B65" s="3">
        <v>1.24</v>
      </c>
      <c r="C65">
        <f t="shared" si="1"/>
        <v>124</v>
      </c>
      <c r="D65" s="3">
        <v>36.47</v>
      </c>
      <c r="E65" s="3">
        <v>40.11</v>
      </c>
      <c r="F65" s="3">
        <v>54.79</v>
      </c>
      <c r="K65">
        <f t="shared" si="2"/>
        <v>0.13894187779433698</v>
      </c>
      <c r="L65">
        <f t="shared" si="3"/>
        <v>10.017690014903117</v>
      </c>
      <c r="M65">
        <f t="shared" si="4"/>
        <v>11.848360655737718</v>
      </c>
      <c r="N65">
        <f t="shared" si="5"/>
        <v>21.256974664679539</v>
      </c>
      <c r="P65">
        <f t="shared" si="6"/>
        <v>1.9304845405016469E-2</v>
      </c>
      <c r="Q65">
        <f t="shared" si="6"/>
        <v>100.35411323468961</v>
      </c>
      <c r="R65">
        <f t="shared" si="6"/>
        <v>140.38365022843354</v>
      </c>
      <c r="S65">
        <f t="shared" si="6"/>
        <v>451.85897189482785</v>
      </c>
      <c r="X65">
        <f t="shared" si="7"/>
        <v>1.3918766618322187</v>
      </c>
      <c r="Y65">
        <f t="shared" si="8"/>
        <v>1.6462334782927404</v>
      </c>
      <c r="Z65">
        <f t="shared" si="9"/>
        <v>2.9534839761372216</v>
      </c>
    </row>
    <row r="66" spans="1:26" x14ac:dyDescent="0.25">
      <c r="A66" s="2">
        <v>44517.75</v>
      </c>
      <c r="B66" s="3">
        <v>1.63</v>
      </c>
      <c r="C66">
        <f t="shared" si="1"/>
        <v>163</v>
      </c>
      <c r="D66" s="3">
        <v>52.93</v>
      </c>
      <c r="E66" s="3">
        <v>60.59</v>
      </c>
      <c r="F66" s="3">
        <v>86.79</v>
      </c>
      <c r="K66">
        <f t="shared" si="2"/>
        <v>0.52894187779433688</v>
      </c>
      <c r="L66">
        <f t="shared" si="3"/>
        <v>26.477690014903118</v>
      </c>
      <c r="M66">
        <f t="shared" si="4"/>
        <v>32.328360655737725</v>
      </c>
      <c r="N66">
        <f t="shared" si="5"/>
        <v>53.256974664679547</v>
      </c>
      <c r="P66">
        <f t="shared" si="6"/>
        <v>0.27977951008459923</v>
      </c>
      <c r="Q66">
        <f t="shared" si="6"/>
        <v>701.0680685253003</v>
      </c>
      <c r="R66">
        <f t="shared" si="6"/>
        <v>1045.122902687451</v>
      </c>
      <c r="S66">
        <f t="shared" si="6"/>
        <v>2836.3053504343193</v>
      </c>
      <c r="X66">
        <f t="shared" si="7"/>
        <v>14.005159076139218</v>
      </c>
      <c r="Y66">
        <f t="shared" si="8"/>
        <v>17.099823791258473</v>
      </c>
      <c r="Z66">
        <f t="shared" si="9"/>
        <v>28.169844184781024</v>
      </c>
    </row>
    <row r="67" spans="1:26" x14ac:dyDescent="0.25">
      <c r="A67" s="2">
        <v>44517.791666666664</v>
      </c>
      <c r="B67" s="3">
        <v>1.45</v>
      </c>
      <c r="C67">
        <f t="shared" ref="C67:C130" si="10">B67*100</f>
        <v>145</v>
      </c>
      <c r="D67" s="3">
        <v>64.959999999999994</v>
      </c>
      <c r="E67" s="3">
        <v>70.22</v>
      </c>
      <c r="F67" s="3">
        <v>87.98</v>
      </c>
      <c r="K67">
        <f t="shared" ref="K67:K130" si="11">B67-$I$2</f>
        <v>0.34894187779433694</v>
      </c>
      <c r="L67">
        <f t="shared" ref="L67:L130" si="12">D67-$I$3</f>
        <v>38.507690014903112</v>
      </c>
      <c r="M67">
        <f t="shared" ref="M67:M130" si="13">E67-$I$4</f>
        <v>41.958360655737721</v>
      </c>
      <c r="N67">
        <f t="shared" ref="N67:N130" si="14">F67-$I$5</f>
        <v>54.446974664679544</v>
      </c>
      <c r="P67">
        <f t="shared" ref="P67:S130" si="15">K67^2</f>
        <v>0.12176043407863797</v>
      </c>
      <c r="Q67">
        <f t="shared" si="15"/>
        <v>1482.8421902838688</v>
      </c>
      <c r="R67">
        <f t="shared" si="15"/>
        <v>1760.5040289169592</v>
      </c>
      <c r="S67">
        <f t="shared" si="15"/>
        <v>2964.473050136256</v>
      </c>
      <c r="X67">
        <f t="shared" ref="X67:X130" si="16">K67*L67</f>
        <v>13.436945663322531</v>
      </c>
      <c r="Y67">
        <f t="shared" ref="Y67:Y130" si="17">K67*M67</f>
        <v>14.641029156385146</v>
      </c>
      <c r="Z67">
        <f t="shared" ref="Z67:Z130" si="18">K67*N67</f>
        <v>18.99882957971397</v>
      </c>
    </row>
    <row r="68" spans="1:26" x14ac:dyDescent="0.25">
      <c r="A68" s="2">
        <v>44517.833333333336</v>
      </c>
      <c r="B68" s="3">
        <v>1.35</v>
      </c>
      <c r="C68">
        <f t="shared" si="10"/>
        <v>135</v>
      </c>
      <c r="D68" s="3">
        <v>57.4</v>
      </c>
      <c r="E68" s="3">
        <v>61.39</v>
      </c>
      <c r="F68" s="3">
        <v>74.59</v>
      </c>
      <c r="K68">
        <f t="shared" si="11"/>
        <v>0.24894187779433707</v>
      </c>
      <c r="L68">
        <f t="shared" si="12"/>
        <v>30.947690014903117</v>
      </c>
      <c r="M68">
        <f t="shared" si="13"/>
        <v>33.128360655737723</v>
      </c>
      <c r="N68">
        <f t="shared" si="14"/>
        <v>41.056974664679544</v>
      </c>
      <c r="P68">
        <f t="shared" si="15"/>
        <v>6.1972058519770654E-2</v>
      </c>
      <c r="Q68">
        <f t="shared" si="15"/>
        <v>957.75951725853406</v>
      </c>
      <c r="R68">
        <f t="shared" si="15"/>
        <v>1097.4882797366311</v>
      </c>
      <c r="S68">
        <f t="shared" si="15"/>
        <v>1685.6751686161379</v>
      </c>
      <c r="X68">
        <f t="shared" si="16"/>
        <v>7.7041760657070375</v>
      </c>
      <c r="Y68">
        <f t="shared" si="17"/>
        <v>8.2470363098873847</v>
      </c>
      <c r="Z68">
        <f t="shared" si="18"/>
        <v>10.220800369579848</v>
      </c>
    </row>
    <row r="69" spans="1:26" x14ac:dyDescent="0.25">
      <c r="A69" s="2">
        <v>44517.875</v>
      </c>
      <c r="B69" s="3">
        <v>1.4</v>
      </c>
      <c r="C69">
        <f t="shared" si="10"/>
        <v>140</v>
      </c>
      <c r="D69" s="3">
        <v>56.52</v>
      </c>
      <c r="E69" s="3">
        <v>59.73</v>
      </c>
      <c r="F69" s="3">
        <v>69.819999999999993</v>
      </c>
      <c r="K69">
        <f t="shared" si="11"/>
        <v>0.2989418777943369</v>
      </c>
      <c r="L69">
        <f t="shared" si="12"/>
        <v>30.067690014903121</v>
      </c>
      <c r="M69">
        <f t="shared" si="13"/>
        <v>31.468360655737715</v>
      </c>
      <c r="N69">
        <f t="shared" si="14"/>
        <v>36.286974664679533</v>
      </c>
      <c r="P69">
        <f t="shared" si="15"/>
        <v>8.9366246299204255E-2</v>
      </c>
      <c r="Q69">
        <f t="shared" si="15"/>
        <v>904.06598283230483</v>
      </c>
      <c r="R69">
        <f t="shared" si="15"/>
        <v>990.25772235958141</v>
      </c>
      <c r="S69">
        <f t="shared" si="15"/>
        <v>1316.7445303150944</v>
      </c>
      <c r="X69">
        <f t="shared" si="16"/>
        <v>8.9884917139931719</v>
      </c>
      <c r="Y69">
        <f t="shared" si="17"/>
        <v>9.4072108255356639</v>
      </c>
      <c r="Z69">
        <f t="shared" si="18"/>
        <v>10.847696345734828</v>
      </c>
    </row>
    <row r="70" spans="1:26" x14ac:dyDescent="0.25">
      <c r="A70" s="2">
        <v>44517.916666666664</v>
      </c>
      <c r="B70" s="3">
        <v>1.3</v>
      </c>
      <c r="C70">
        <f t="shared" si="10"/>
        <v>130</v>
      </c>
      <c r="D70" s="3">
        <v>53.12</v>
      </c>
      <c r="E70" s="3">
        <v>56.44</v>
      </c>
      <c r="F70" s="3">
        <v>66.33</v>
      </c>
      <c r="K70">
        <f t="shared" si="11"/>
        <v>0.19894187779433703</v>
      </c>
      <c r="L70">
        <f t="shared" si="12"/>
        <v>26.667690014903116</v>
      </c>
      <c r="M70">
        <f t="shared" si="13"/>
        <v>28.178360655737716</v>
      </c>
      <c r="N70">
        <f t="shared" si="14"/>
        <v>32.796974664679539</v>
      </c>
      <c r="P70">
        <f t="shared" si="15"/>
        <v>3.9577870740336932E-2</v>
      </c>
      <c r="Q70">
        <f t="shared" si="15"/>
        <v>711.16569073096332</v>
      </c>
      <c r="R70">
        <f t="shared" si="15"/>
        <v>794.02000924482729</v>
      </c>
      <c r="S70">
        <f t="shared" si="15"/>
        <v>1075.6415471556315</v>
      </c>
      <c r="X70">
        <f t="shared" si="16"/>
        <v>5.3053203280021171</v>
      </c>
      <c r="Y70">
        <f t="shared" si="17"/>
        <v>5.605855982018527</v>
      </c>
      <c r="Z70">
        <f t="shared" si="18"/>
        <v>6.5246917257646446</v>
      </c>
    </row>
    <row r="71" spans="1:26" x14ac:dyDescent="0.25">
      <c r="A71" s="2">
        <v>44517.958333333336</v>
      </c>
      <c r="B71" s="3">
        <v>1.07</v>
      </c>
      <c r="C71">
        <f t="shared" si="10"/>
        <v>107</v>
      </c>
      <c r="D71" s="3">
        <v>50.69</v>
      </c>
      <c r="E71" s="3">
        <v>53.2</v>
      </c>
      <c r="F71" s="3">
        <v>59.76</v>
      </c>
      <c r="K71">
        <f t="shared" si="11"/>
        <v>-3.1058122205662952E-2</v>
      </c>
      <c r="L71">
        <f t="shared" si="12"/>
        <v>24.237690014903116</v>
      </c>
      <c r="M71">
        <f t="shared" si="13"/>
        <v>24.938360655737721</v>
      </c>
      <c r="N71">
        <f t="shared" si="14"/>
        <v>26.226974664679538</v>
      </c>
      <c r="P71">
        <f t="shared" si="15"/>
        <v>9.6460695494189413E-4</v>
      </c>
      <c r="Q71">
        <f t="shared" si="15"/>
        <v>587.46561725853417</v>
      </c>
      <c r="R71">
        <f t="shared" si="15"/>
        <v>621.9218321956472</v>
      </c>
      <c r="S71">
        <f t="shared" si="15"/>
        <v>687.8542000617424</v>
      </c>
      <c r="X71">
        <f t="shared" si="16"/>
        <v>-0.75277713846583771</v>
      </c>
      <c r="Y71">
        <f t="shared" si="17"/>
        <v>-0.77453865285479906</v>
      </c>
      <c r="Z71">
        <f t="shared" si="18"/>
        <v>-0.8145605842204432</v>
      </c>
    </row>
    <row r="72" spans="1:26" x14ac:dyDescent="0.25">
      <c r="A72" s="2">
        <v>44518</v>
      </c>
      <c r="B72" s="3">
        <v>0.99</v>
      </c>
      <c r="C72">
        <f t="shared" si="10"/>
        <v>99</v>
      </c>
      <c r="D72" s="3">
        <v>49.48</v>
      </c>
      <c r="E72" s="3">
        <v>51.6</v>
      </c>
      <c r="F72" s="3">
        <v>55.46</v>
      </c>
      <c r="K72">
        <f t="shared" si="11"/>
        <v>-0.11105812220566302</v>
      </c>
      <c r="L72">
        <f t="shared" si="12"/>
        <v>23.027690014903115</v>
      </c>
      <c r="M72">
        <f t="shared" si="13"/>
        <v>23.33836065573772</v>
      </c>
      <c r="N72">
        <f t="shared" si="14"/>
        <v>21.926974664679541</v>
      </c>
      <c r="P72">
        <f t="shared" si="15"/>
        <v>1.2333906507847983E-2</v>
      </c>
      <c r="Q72">
        <f t="shared" si="15"/>
        <v>530.27450742246867</v>
      </c>
      <c r="R72">
        <f t="shared" si="15"/>
        <v>544.67907809728638</v>
      </c>
      <c r="S72">
        <f t="shared" si="15"/>
        <v>480.79221794549846</v>
      </c>
      <c r="X72">
        <f t="shared" si="16"/>
        <v>-2.5574120117892365</v>
      </c>
      <c r="Y72">
        <f t="shared" si="17"/>
        <v>-2.5919145097847576</v>
      </c>
      <c r="Z72">
        <f t="shared" si="18"/>
        <v>-2.4351686319104573</v>
      </c>
    </row>
    <row r="73" spans="1:26" x14ac:dyDescent="0.25">
      <c r="A73" s="2">
        <v>44518.041666666664</v>
      </c>
      <c r="B73" s="3">
        <v>0.96</v>
      </c>
      <c r="C73">
        <f t="shared" si="10"/>
        <v>96</v>
      </c>
      <c r="D73" s="3">
        <v>48.1</v>
      </c>
      <c r="E73" s="3">
        <v>49.83</v>
      </c>
      <c r="F73" s="3">
        <v>53.1</v>
      </c>
      <c r="K73">
        <f t="shared" si="11"/>
        <v>-0.14105812220566305</v>
      </c>
      <c r="L73">
        <f t="shared" si="12"/>
        <v>21.64769001490312</v>
      </c>
      <c r="M73">
        <f t="shared" si="13"/>
        <v>21.568360655737717</v>
      </c>
      <c r="N73">
        <f t="shared" si="14"/>
        <v>19.566974664679542</v>
      </c>
      <c r="P73">
        <f t="shared" si="15"/>
        <v>1.9897393840187773E-2</v>
      </c>
      <c r="Q73">
        <f t="shared" si="15"/>
        <v>468.62248298133625</v>
      </c>
      <c r="R73">
        <f t="shared" si="15"/>
        <v>465.19418137597472</v>
      </c>
      <c r="S73">
        <f t="shared" si="15"/>
        <v>382.86649752821108</v>
      </c>
      <c r="X73">
        <f t="shared" si="16"/>
        <v>-3.0535825035925162</v>
      </c>
      <c r="Y73">
        <f t="shared" si="17"/>
        <v>-3.0423924531528659</v>
      </c>
      <c r="Z73">
        <f t="shared" si="18"/>
        <v>-2.7600807034454795</v>
      </c>
    </row>
    <row r="74" spans="1:26" x14ac:dyDescent="0.25">
      <c r="A74" s="2">
        <v>44518.083333333336</v>
      </c>
      <c r="B74" s="3">
        <v>0.93</v>
      </c>
      <c r="C74">
        <f t="shared" si="10"/>
        <v>93</v>
      </c>
      <c r="D74" s="3">
        <v>48.62</v>
      </c>
      <c r="E74" s="3">
        <v>50.23</v>
      </c>
      <c r="F74" s="3">
        <v>53.3</v>
      </c>
      <c r="K74">
        <f t="shared" si="11"/>
        <v>-0.17105812220566297</v>
      </c>
      <c r="L74">
        <f t="shared" si="12"/>
        <v>22.167690014903116</v>
      </c>
      <c r="M74">
        <f t="shared" si="13"/>
        <v>21.968360655737715</v>
      </c>
      <c r="N74">
        <f t="shared" si="14"/>
        <v>19.766974664679537</v>
      </c>
      <c r="P74">
        <f t="shared" si="15"/>
        <v>2.9260881172527526E-2</v>
      </c>
      <c r="Q74">
        <f t="shared" si="15"/>
        <v>491.40648059683531</v>
      </c>
      <c r="R74">
        <f t="shared" si="15"/>
        <v>482.6088699005648</v>
      </c>
      <c r="S74">
        <f t="shared" si="15"/>
        <v>390.73328739408271</v>
      </c>
      <c r="X74">
        <f t="shared" si="16"/>
        <v>-3.7919634275865519</v>
      </c>
      <c r="Y74">
        <f t="shared" si="17"/>
        <v>-3.7578665217072604</v>
      </c>
      <c r="Z74">
        <f t="shared" si="18"/>
        <v>-3.3813015678269962</v>
      </c>
    </row>
    <row r="75" spans="1:26" x14ac:dyDescent="0.25">
      <c r="A75" s="2">
        <v>44518.125</v>
      </c>
      <c r="B75" s="3">
        <v>0.91</v>
      </c>
      <c r="C75">
        <f t="shared" si="10"/>
        <v>91</v>
      </c>
      <c r="D75" s="3">
        <v>47.92</v>
      </c>
      <c r="E75" s="3">
        <v>49.76</v>
      </c>
      <c r="F75" s="3">
        <v>52.71</v>
      </c>
      <c r="K75">
        <f t="shared" si="11"/>
        <v>-0.19105812220566298</v>
      </c>
      <c r="L75">
        <f t="shared" si="12"/>
        <v>21.46769001490312</v>
      </c>
      <c r="M75">
        <f t="shared" si="13"/>
        <v>21.498360655737716</v>
      </c>
      <c r="N75">
        <f t="shared" si="14"/>
        <v>19.176974664679541</v>
      </c>
      <c r="P75">
        <f t="shared" si="15"/>
        <v>3.6503206060754051E-2</v>
      </c>
      <c r="Q75">
        <f t="shared" si="15"/>
        <v>460.86171457597112</v>
      </c>
      <c r="R75">
        <f t="shared" si="15"/>
        <v>462.17951088417141</v>
      </c>
      <c r="S75">
        <f t="shared" si="15"/>
        <v>367.75635728976101</v>
      </c>
      <c r="X75">
        <f t="shared" si="16"/>
        <v>-4.1015765423406512</v>
      </c>
      <c r="Y75">
        <f t="shared" si="17"/>
        <v>-4.1074364173853537</v>
      </c>
      <c r="Z75">
        <f t="shared" si="18"/>
        <v>-3.6639167690192469</v>
      </c>
    </row>
    <row r="76" spans="1:26" x14ac:dyDescent="0.25">
      <c r="A76" s="2">
        <v>44518.166666666664</v>
      </c>
      <c r="B76" s="3">
        <v>0.89</v>
      </c>
      <c r="C76">
        <f t="shared" si="10"/>
        <v>89</v>
      </c>
      <c r="D76" s="3">
        <v>45.95</v>
      </c>
      <c r="E76" s="3">
        <v>47.54</v>
      </c>
      <c r="F76" s="3">
        <v>50.66</v>
      </c>
      <c r="K76">
        <f t="shared" si="11"/>
        <v>-0.211058122205663</v>
      </c>
      <c r="L76">
        <f t="shared" si="12"/>
        <v>19.497690014903121</v>
      </c>
      <c r="M76">
        <f t="shared" si="13"/>
        <v>19.278360655737718</v>
      </c>
      <c r="N76">
        <f t="shared" si="14"/>
        <v>17.126974664679537</v>
      </c>
      <c r="P76">
        <f t="shared" si="15"/>
        <v>4.4545530948980575E-2</v>
      </c>
      <c r="Q76">
        <f t="shared" si="15"/>
        <v>380.15991591725287</v>
      </c>
      <c r="R76">
        <f t="shared" si="15"/>
        <v>371.65518957269597</v>
      </c>
      <c r="S76">
        <f t="shared" si="15"/>
        <v>293.33326116457471</v>
      </c>
      <c r="X76">
        <f t="shared" si="16"/>
        <v>-4.1151458418935585</v>
      </c>
      <c r="Y76">
        <f t="shared" si="17"/>
        <v>-4.0688545992035365</v>
      </c>
      <c r="Z76">
        <f t="shared" si="18"/>
        <v>-3.6147871117912276</v>
      </c>
    </row>
    <row r="77" spans="1:26" x14ac:dyDescent="0.25">
      <c r="A77" s="2">
        <v>44518.208333333336</v>
      </c>
      <c r="B77" s="3">
        <v>0.92</v>
      </c>
      <c r="C77">
        <f t="shared" si="10"/>
        <v>92</v>
      </c>
      <c r="D77" s="3">
        <v>44.09</v>
      </c>
      <c r="E77" s="3">
        <v>46.06</v>
      </c>
      <c r="F77" s="3">
        <v>50.35</v>
      </c>
      <c r="K77">
        <f t="shared" si="11"/>
        <v>-0.18105812220566297</v>
      </c>
      <c r="L77">
        <f t="shared" si="12"/>
        <v>17.637690014903121</v>
      </c>
      <c r="M77">
        <f t="shared" si="13"/>
        <v>17.798360655737721</v>
      </c>
      <c r="N77">
        <f t="shared" si="14"/>
        <v>16.816974664679542</v>
      </c>
      <c r="P77">
        <f t="shared" si="15"/>
        <v>3.2782043616640791E-2</v>
      </c>
      <c r="Q77">
        <f t="shared" si="15"/>
        <v>311.08810906181327</v>
      </c>
      <c r="R77">
        <f t="shared" si="15"/>
        <v>316.78164203171247</v>
      </c>
      <c r="S77">
        <f t="shared" si="15"/>
        <v>282.81063687247359</v>
      </c>
      <c r="X77">
        <f t="shared" si="16"/>
        <v>-3.1934470341439312</v>
      </c>
      <c r="Y77">
        <f t="shared" si="17"/>
        <v>-3.2225377586670239</v>
      </c>
      <c r="Z77">
        <f t="shared" si="18"/>
        <v>-3.0448498539670865</v>
      </c>
    </row>
    <row r="78" spans="1:26" x14ac:dyDescent="0.25">
      <c r="A78" s="2">
        <v>44518.25</v>
      </c>
      <c r="B78" s="3">
        <v>1.01</v>
      </c>
      <c r="C78">
        <f t="shared" si="10"/>
        <v>101</v>
      </c>
      <c r="D78" s="3">
        <v>38.74</v>
      </c>
      <c r="E78" s="3">
        <v>41.65</v>
      </c>
      <c r="F78" s="3">
        <v>48.55</v>
      </c>
      <c r="K78">
        <f t="shared" si="11"/>
        <v>-9.1058122205663006E-2</v>
      </c>
      <c r="L78">
        <f t="shared" si="12"/>
        <v>12.28769001490312</v>
      </c>
      <c r="M78">
        <f t="shared" si="13"/>
        <v>13.388360655737717</v>
      </c>
      <c r="N78">
        <f t="shared" si="14"/>
        <v>15.016974664679537</v>
      </c>
      <c r="P78">
        <f t="shared" si="15"/>
        <v>8.2915816196214576E-3</v>
      </c>
      <c r="Q78">
        <f t="shared" si="15"/>
        <v>150.98732590234985</v>
      </c>
      <c r="R78">
        <f t="shared" si="15"/>
        <v>179.24820104810567</v>
      </c>
      <c r="S78">
        <f t="shared" si="15"/>
        <v>225.5095280796271</v>
      </c>
      <c r="X78">
        <f t="shared" si="16"/>
        <v>-1.1188939790023533</v>
      </c>
      <c r="Y78">
        <f t="shared" si="17"/>
        <v>-1.2191189807236555</v>
      </c>
      <c r="Z78">
        <f t="shared" si="18"/>
        <v>-1.3674175141757345</v>
      </c>
    </row>
    <row r="79" spans="1:26" x14ac:dyDescent="0.25">
      <c r="A79" s="2">
        <v>44518.291666666664</v>
      </c>
      <c r="B79" s="3">
        <v>1.29</v>
      </c>
      <c r="C79">
        <f t="shared" si="10"/>
        <v>129</v>
      </c>
      <c r="D79" s="3">
        <v>36.299999999999997</v>
      </c>
      <c r="E79" s="3">
        <v>40.33</v>
      </c>
      <c r="F79" s="3">
        <v>51.77</v>
      </c>
      <c r="K79">
        <f t="shared" si="11"/>
        <v>0.18894187779433702</v>
      </c>
      <c r="L79">
        <f t="shared" si="12"/>
        <v>9.8476900149031152</v>
      </c>
      <c r="M79">
        <f t="shared" si="13"/>
        <v>12.068360655737717</v>
      </c>
      <c r="N79">
        <f t="shared" si="14"/>
        <v>18.236974664679543</v>
      </c>
      <c r="P79">
        <f t="shared" si="15"/>
        <v>3.5699033184450182E-2</v>
      </c>
      <c r="Q79">
        <f t="shared" si="15"/>
        <v>96.976998629622514</v>
      </c>
      <c r="R79">
        <f t="shared" si="15"/>
        <v>145.64532891695811</v>
      </c>
      <c r="S79">
        <f t="shared" si="15"/>
        <v>332.58724492016353</v>
      </c>
      <c r="X79">
        <f t="shared" si="16"/>
        <v>1.8606410433523373</v>
      </c>
      <c r="Y79">
        <f t="shared" si="17"/>
        <v>2.2802187241943805</v>
      </c>
      <c r="Z79">
        <f t="shared" si="18"/>
        <v>3.4457282384323027</v>
      </c>
    </row>
    <row r="80" spans="1:26" x14ac:dyDescent="0.25">
      <c r="A80" s="2">
        <v>44518.333333333336</v>
      </c>
      <c r="B80" s="3">
        <v>1.04</v>
      </c>
      <c r="C80">
        <f t="shared" si="10"/>
        <v>104</v>
      </c>
      <c r="D80" s="3">
        <v>33.21</v>
      </c>
      <c r="E80" s="3">
        <v>36.119999999999997</v>
      </c>
      <c r="F80" s="3">
        <v>44.89</v>
      </c>
      <c r="K80">
        <f t="shared" si="11"/>
        <v>-6.1058122205662979E-2</v>
      </c>
      <c r="L80">
        <f t="shared" si="12"/>
        <v>6.7576900149031189</v>
      </c>
      <c r="M80">
        <f t="shared" si="13"/>
        <v>7.8583606557377159</v>
      </c>
      <c r="N80">
        <f t="shared" si="14"/>
        <v>11.356974664679541</v>
      </c>
      <c r="P80">
        <f t="shared" si="15"/>
        <v>3.7280942872816745E-3</v>
      </c>
      <c r="Q80">
        <f t="shared" si="15"/>
        <v>45.666374337521319</v>
      </c>
      <c r="R80">
        <f t="shared" si="15"/>
        <v>61.753832195646503</v>
      </c>
      <c r="S80">
        <f t="shared" si="15"/>
        <v>128.98087353417296</v>
      </c>
      <c r="X80">
        <f t="shared" si="16"/>
        <v>-0.41261186275794309</v>
      </c>
      <c r="Y80">
        <f t="shared" si="17"/>
        <v>-0.47981674525420731</v>
      </c>
      <c r="Z80">
        <f t="shared" si="18"/>
        <v>-0.69343554696262177</v>
      </c>
    </row>
    <row r="81" spans="1:26" x14ac:dyDescent="0.25">
      <c r="A81" s="2">
        <v>44518.375</v>
      </c>
      <c r="B81" s="3">
        <v>0.89</v>
      </c>
      <c r="C81">
        <f t="shared" si="10"/>
        <v>89</v>
      </c>
      <c r="D81" s="3">
        <v>24.7</v>
      </c>
      <c r="E81" s="3">
        <v>27.59</v>
      </c>
      <c r="F81" s="3">
        <v>36.49</v>
      </c>
      <c r="K81">
        <f t="shared" si="11"/>
        <v>-0.211058122205663</v>
      </c>
      <c r="L81">
        <f t="shared" si="12"/>
        <v>-1.7523099850968826</v>
      </c>
      <c r="M81">
        <f t="shared" si="13"/>
        <v>-0.67163934426228167</v>
      </c>
      <c r="N81">
        <f t="shared" si="14"/>
        <v>2.9569746646795423</v>
      </c>
      <c r="P81">
        <f t="shared" si="15"/>
        <v>4.4545530948980575E-2</v>
      </c>
      <c r="Q81">
        <f t="shared" si="15"/>
        <v>3.0705902838702368</v>
      </c>
      <c r="R81">
        <f t="shared" si="15"/>
        <v>0.45109940876106769</v>
      </c>
      <c r="S81">
        <f t="shared" si="15"/>
        <v>8.7436991675566915</v>
      </c>
      <c r="X81">
        <f t="shared" si="16"/>
        <v>0.36983925497678138</v>
      </c>
      <c r="Y81">
        <f t="shared" si="17"/>
        <v>0.14175493879944001</v>
      </c>
      <c r="Z81">
        <f t="shared" si="18"/>
        <v>-0.62409352013698416</v>
      </c>
    </row>
    <row r="82" spans="1:26" x14ac:dyDescent="0.25">
      <c r="A82" s="2">
        <v>44518.416666666664</v>
      </c>
      <c r="B82" s="3">
        <v>0.89</v>
      </c>
      <c r="C82">
        <f t="shared" si="10"/>
        <v>89</v>
      </c>
      <c r="D82" s="3">
        <v>19.79</v>
      </c>
      <c r="E82" s="3">
        <v>21.31</v>
      </c>
      <c r="F82" s="3">
        <v>27.1</v>
      </c>
      <c r="K82">
        <f t="shared" si="11"/>
        <v>-0.211058122205663</v>
      </c>
      <c r="L82">
        <f t="shared" si="12"/>
        <v>-6.6623099850968828</v>
      </c>
      <c r="M82">
        <f t="shared" si="13"/>
        <v>-6.9516393442622828</v>
      </c>
      <c r="N82">
        <f t="shared" si="14"/>
        <v>-6.4330253353204583</v>
      </c>
      <c r="P82">
        <f t="shared" si="15"/>
        <v>4.4545530948980575E-2</v>
      </c>
      <c r="Q82">
        <f t="shared" si="15"/>
        <v>44.386374337521623</v>
      </c>
      <c r="R82">
        <f t="shared" si="15"/>
        <v>48.32528957269534</v>
      </c>
      <c r="S82">
        <f t="shared" si="15"/>
        <v>41.383814964874894</v>
      </c>
      <c r="X82">
        <f t="shared" si="16"/>
        <v>1.4061346350065866</v>
      </c>
      <c r="Y82">
        <f t="shared" si="17"/>
        <v>1.4671999462510039</v>
      </c>
      <c r="Z82">
        <f t="shared" si="18"/>
        <v>1.3577422473741916</v>
      </c>
    </row>
    <row r="83" spans="1:26" x14ac:dyDescent="0.25">
      <c r="A83" s="2">
        <v>44518.5</v>
      </c>
      <c r="B83" s="3">
        <v>0.85</v>
      </c>
      <c r="C83">
        <f t="shared" si="10"/>
        <v>85</v>
      </c>
      <c r="D83" s="3">
        <v>17.38</v>
      </c>
      <c r="E83" s="3">
        <v>18.97</v>
      </c>
      <c r="F83" s="3">
        <v>24.74</v>
      </c>
      <c r="K83">
        <f t="shared" si="11"/>
        <v>-0.25105812220566304</v>
      </c>
      <c r="L83">
        <f t="shared" si="12"/>
        <v>-9.0723099850968829</v>
      </c>
      <c r="M83">
        <f t="shared" si="13"/>
        <v>-9.2916393442622827</v>
      </c>
      <c r="N83">
        <f t="shared" si="14"/>
        <v>-8.7930253353204613</v>
      </c>
      <c r="P83">
        <f t="shared" si="15"/>
        <v>6.3030180725433635E-2</v>
      </c>
      <c r="Q83">
        <f t="shared" si="15"/>
        <v>82.306808465688604</v>
      </c>
      <c r="R83">
        <f t="shared" si="15"/>
        <v>86.334561703842823</v>
      </c>
      <c r="S83">
        <f t="shared" si="15"/>
        <v>77.317294547587508</v>
      </c>
      <c r="X83">
        <f t="shared" si="16"/>
        <v>2.2776771089261101</v>
      </c>
      <c r="Y83">
        <f t="shared" si="17"/>
        <v>2.3327415259827471</v>
      </c>
      <c r="Z83">
        <f t="shared" si="18"/>
        <v>2.2075604291923754</v>
      </c>
    </row>
    <row r="84" spans="1:26" x14ac:dyDescent="0.25">
      <c r="A84" s="2">
        <v>44518.541666666664</v>
      </c>
      <c r="B84" s="3">
        <v>0.89</v>
      </c>
      <c r="C84">
        <f t="shared" si="10"/>
        <v>89</v>
      </c>
      <c r="D84" s="3">
        <v>16.829999999999998</v>
      </c>
      <c r="E84" s="3">
        <v>18.420000000000002</v>
      </c>
      <c r="F84" s="3">
        <v>25</v>
      </c>
      <c r="K84">
        <f t="shared" si="11"/>
        <v>-0.211058122205663</v>
      </c>
      <c r="L84">
        <f t="shared" si="12"/>
        <v>-9.6223099850968836</v>
      </c>
      <c r="M84">
        <f t="shared" si="13"/>
        <v>-9.8416393442622798</v>
      </c>
      <c r="N84">
        <f t="shared" si="14"/>
        <v>-8.5330253353204597</v>
      </c>
      <c r="P84">
        <f t="shared" si="15"/>
        <v>4.4545530948980575E-2</v>
      </c>
      <c r="Q84">
        <f t="shared" si="15"/>
        <v>92.588849449295182</v>
      </c>
      <c r="R84">
        <f t="shared" si="15"/>
        <v>96.857864982531282</v>
      </c>
      <c r="S84">
        <f t="shared" si="15"/>
        <v>72.812521373220846</v>
      </c>
      <c r="X84">
        <f t="shared" si="16"/>
        <v>2.0308666767353496</v>
      </c>
      <c r="Y84">
        <f t="shared" si="17"/>
        <v>2.0771579194253693</v>
      </c>
      <c r="Z84">
        <f t="shared" si="18"/>
        <v>1.8009643040060841</v>
      </c>
    </row>
    <row r="85" spans="1:26" x14ac:dyDescent="0.25">
      <c r="A85" s="2">
        <v>44518.583333333336</v>
      </c>
      <c r="B85" s="3">
        <v>0.87</v>
      </c>
      <c r="C85">
        <f t="shared" si="10"/>
        <v>87</v>
      </c>
      <c r="D85" s="3">
        <v>17.79</v>
      </c>
      <c r="E85" s="3">
        <v>19.61</v>
      </c>
      <c r="F85" s="3">
        <v>26.72</v>
      </c>
      <c r="K85">
        <f t="shared" si="11"/>
        <v>-0.23105812220566302</v>
      </c>
      <c r="L85">
        <f t="shared" si="12"/>
        <v>-8.6623099850968828</v>
      </c>
      <c r="M85">
        <f t="shared" si="13"/>
        <v>-8.6516393442622821</v>
      </c>
      <c r="N85">
        <f t="shared" si="14"/>
        <v>-6.8130253353204608</v>
      </c>
      <c r="P85">
        <f t="shared" si="15"/>
        <v>5.3387855837207107E-2</v>
      </c>
      <c r="Q85">
        <f t="shared" si="15"/>
        <v>75.035614277909161</v>
      </c>
      <c r="R85">
        <f t="shared" si="15"/>
        <v>74.850863343187086</v>
      </c>
      <c r="S85">
        <f t="shared" si="15"/>
        <v>46.417314219718477</v>
      </c>
      <c r="X85">
        <f t="shared" si="16"/>
        <v>2.0014970791198508</v>
      </c>
      <c r="Y85">
        <f t="shared" si="17"/>
        <v>1.9990315408858765</v>
      </c>
      <c r="Z85">
        <f t="shared" si="18"/>
        <v>1.5742048405187532</v>
      </c>
    </row>
    <row r="86" spans="1:26" x14ac:dyDescent="0.25">
      <c r="A86" s="2">
        <v>44518.625</v>
      </c>
      <c r="B86" s="3">
        <v>1.01</v>
      </c>
      <c r="C86">
        <f t="shared" si="10"/>
        <v>101</v>
      </c>
      <c r="D86" s="3">
        <v>19.13</v>
      </c>
      <c r="E86" s="3">
        <v>21.52</v>
      </c>
      <c r="F86" s="3">
        <v>33.79</v>
      </c>
      <c r="K86">
        <f t="shared" si="11"/>
        <v>-9.1058122205663006E-2</v>
      </c>
      <c r="L86">
        <f t="shared" si="12"/>
        <v>-7.3223099850968829</v>
      </c>
      <c r="M86">
        <f t="shared" si="13"/>
        <v>-6.741639344262282</v>
      </c>
      <c r="N86">
        <f t="shared" si="14"/>
        <v>0.25697466467953944</v>
      </c>
      <c r="P86">
        <f t="shared" si="15"/>
        <v>8.2915816196214576E-3</v>
      </c>
      <c r="Q86">
        <f t="shared" si="15"/>
        <v>53.616223517849512</v>
      </c>
      <c r="R86">
        <f t="shared" si="15"/>
        <v>45.449701048105169</v>
      </c>
      <c r="S86">
        <f t="shared" si="15"/>
        <v>6.6035978287161734E-2</v>
      </c>
      <c r="X86">
        <f t="shared" si="16"/>
        <v>0.66675579745069846</v>
      </c>
      <c r="Y86">
        <f t="shared" si="17"/>
        <v>0.61388101927634064</v>
      </c>
      <c r="Z86">
        <f t="shared" si="18"/>
        <v>-2.3399630420148775E-2</v>
      </c>
    </row>
    <row r="87" spans="1:26" x14ac:dyDescent="0.25">
      <c r="A87" s="2">
        <v>44518.666666666664</v>
      </c>
      <c r="B87" s="3">
        <v>1.1599999999999999</v>
      </c>
      <c r="C87">
        <f t="shared" si="10"/>
        <v>115.99999999999999</v>
      </c>
      <c r="D87" s="3">
        <v>23.34</v>
      </c>
      <c r="E87" s="3">
        <v>26.42</v>
      </c>
      <c r="F87" s="3">
        <v>37.229999999999997</v>
      </c>
      <c r="K87">
        <f t="shared" si="11"/>
        <v>5.8941877794336905E-2</v>
      </c>
      <c r="L87">
        <f t="shared" si="12"/>
        <v>-3.1123099850968821</v>
      </c>
      <c r="M87">
        <f t="shared" si="13"/>
        <v>-1.8416393442622798</v>
      </c>
      <c r="N87">
        <f t="shared" si="14"/>
        <v>3.6969746646795372</v>
      </c>
      <c r="P87">
        <f t="shared" si="15"/>
        <v>3.4741449579225462E-3</v>
      </c>
      <c r="Q87">
        <f t="shared" si="15"/>
        <v>9.6864734433337549</v>
      </c>
      <c r="R87">
        <f t="shared" si="15"/>
        <v>3.3916354743347998</v>
      </c>
      <c r="S87">
        <f t="shared" si="15"/>
        <v>13.667621671282376</v>
      </c>
      <c r="X87">
        <f t="shared" si="16"/>
        <v>-0.18344539479967495</v>
      </c>
      <c r="Y87">
        <f t="shared" si="17"/>
        <v>-0.10854968117075005</v>
      </c>
      <c r="Z87">
        <f t="shared" si="18"/>
        <v>0.21790662889430093</v>
      </c>
    </row>
    <row r="88" spans="1:26" x14ac:dyDescent="0.25">
      <c r="A88" s="2">
        <v>44518.708333333336</v>
      </c>
      <c r="B88" s="3">
        <v>1.02</v>
      </c>
      <c r="C88">
        <f t="shared" si="10"/>
        <v>102</v>
      </c>
      <c r="D88" s="3">
        <v>23.91</v>
      </c>
      <c r="E88" s="3">
        <v>26.13</v>
      </c>
      <c r="F88" s="3">
        <v>34.03</v>
      </c>
      <c r="K88">
        <f t="shared" si="11"/>
        <v>-8.1058122205662997E-2</v>
      </c>
      <c r="L88">
        <f t="shared" si="12"/>
        <v>-2.5423099850968818</v>
      </c>
      <c r="M88">
        <f t="shared" si="13"/>
        <v>-2.1316393442622825</v>
      </c>
      <c r="N88">
        <f t="shared" si="14"/>
        <v>0.49697466467954143</v>
      </c>
      <c r="P88">
        <f t="shared" si="15"/>
        <v>6.5704191755081966E-3</v>
      </c>
      <c r="Q88">
        <f t="shared" si="15"/>
        <v>6.4633400603233069</v>
      </c>
      <c r="R88">
        <f t="shared" si="15"/>
        <v>4.543886294006934</v>
      </c>
      <c r="S88">
        <f t="shared" si="15"/>
        <v>0.24698381733334265</v>
      </c>
      <c r="X88">
        <f t="shared" si="16"/>
        <v>0.20607487345666031</v>
      </c>
      <c r="Y88">
        <f t="shared" si="17"/>
        <v>0.17278668246561144</v>
      </c>
      <c r="Z88">
        <f t="shared" si="18"/>
        <v>-4.0283833102712656E-2</v>
      </c>
    </row>
    <row r="89" spans="1:26" x14ac:dyDescent="0.25">
      <c r="A89" s="2">
        <v>44518.75</v>
      </c>
      <c r="B89" s="3">
        <v>1.1299999999999999</v>
      </c>
      <c r="C89">
        <f t="shared" si="10"/>
        <v>112.99999999999999</v>
      </c>
      <c r="D89" s="3">
        <v>24.49</v>
      </c>
      <c r="E89" s="3">
        <v>26.86</v>
      </c>
      <c r="F89" s="3">
        <v>35.090000000000003</v>
      </c>
      <c r="K89">
        <f t="shared" si="11"/>
        <v>2.8941877794336879E-2</v>
      </c>
      <c r="L89">
        <f t="shared" si="12"/>
        <v>-1.9623099850968835</v>
      </c>
      <c r="M89">
        <f t="shared" si="13"/>
        <v>-1.4016393442622821</v>
      </c>
      <c r="N89">
        <f t="shared" si="14"/>
        <v>1.5569746646795437</v>
      </c>
      <c r="P89">
        <f t="shared" si="15"/>
        <v>8.3763229026233017E-4</v>
      </c>
      <c r="Q89">
        <f t="shared" si="15"/>
        <v>3.8506604776109312</v>
      </c>
      <c r="R89">
        <f t="shared" si="15"/>
        <v>1.9645928513840001</v>
      </c>
      <c r="S89">
        <f t="shared" si="15"/>
        <v>2.4241701064539773</v>
      </c>
      <c r="X89">
        <f t="shared" si="16"/>
        <v>-5.6792935783281026E-2</v>
      </c>
      <c r="Y89">
        <f t="shared" si="17"/>
        <v>-4.0566074613373443E-2</v>
      </c>
      <c r="Z89">
        <f t="shared" si="18"/>
        <v>4.5061770474033994E-2</v>
      </c>
    </row>
    <row r="90" spans="1:26" x14ac:dyDescent="0.25">
      <c r="A90" s="2">
        <v>44518.791666666664</v>
      </c>
      <c r="B90" s="3">
        <v>1.08</v>
      </c>
      <c r="C90">
        <f t="shared" si="10"/>
        <v>108</v>
      </c>
      <c r="D90" s="3">
        <v>24.33</v>
      </c>
      <c r="E90" s="3">
        <v>26.65</v>
      </c>
      <c r="F90" s="3">
        <v>33.700000000000003</v>
      </c>
      <c r="K90">
        <f t="shared" si="11"/>
        <v>-2.1058122205662944E-2</v>
      </c>
      <c r="L90">
        <f t="shared" si="12"/>
        <v>-2.1223099850968836</v>
      </c>
      <c r="M90">
        <f t="shared" si="13"/>
        <v>-1.6116393442622829</v>
      </c>
      <c r="N90">
        <f t="shared" si="14"/>
        <v>0.16697466467954314</v>
      </c>
      <c r="P90">
        <f t="shared" si="15"/>
        <v>4.4344451082863474E-4</v>
      </c>
      <c r="Q90">
        <f t="shared" si="15"/>
        <v>4.504199672841934</v>
      </c>
      <c r="R90">
        <f t="shared" si="15"/>
        <v>2.5973813759741615</v>
      </c>
      <c r="S90">
        <f t="shared" si="15"/>
        <v>2.7880538644845871E-2</v>
      </c>
      <c r="X90">
        <f t="shared" si="16"/>
        <v>4.4691863024468877E-2</v>
      </c>
      <c r="Y90">
        <f t="shared" si="17"/>
        <v>3.3938098262929643E-2</v>
      </c>
      <c r="Z90">
        <f t="shared" si="18"/>
        <v>-3.5161728940714112E-3</v>
      </c>
    </row>
    <row r="91" spans="1:26" x14ac:dyDescent="0.25">
      <c r="A91" s="2">
        <v>44518.833333333336</v>
      </c>
      <c r="B91" s="3">
        <v>0.93</v>
      </c>
      <c r="C91">
        <f t="shared" si="10"/>
        <v>93</v>
      </c>
      <c r="D91" s="3">
        <v>23.03</v>
      </c>
      <c r="E91" s="3">
        <v>24.5</v>
      </c>
      <c r="F91" s="3">
        <v>28.48</v>
      </c>
      <c r="K91">
        <f t="shared" si="11"/>
        <v>-0.17105812220566297</v>
      </c>
      <c r="L91">
        <f t="shared" si="12"/>
        <v>-3.4223099850968808</v>
      </c>
      <c r="M91">
        <f t="shared" si="13"/>
        <v>-3.7616393442622815</v>
      </c>
      <c r="N91">
        <f t="shared" si="14"/>
        <v>-5.0530253353204593</v>
      </c>
      <c r="P91">
        <f t="shared" si="15"/>
        <v>2.9260881172527526E-2</v>
      </c>
      <c r="Q91">
        <f t="shared" si="15"/>
        <v>11.712205634093813</v>
      </c>
      <c r="R91">
        <f t="shared" si="15"/>
        <v>14.149930556301967</v>
      </c>
      <c r="S91">
        <f t="shared" si="15"/>
        <v>25.53306503939044</v>
      </c>
      <c r="X91">
        <f t="shared" si="16"/>
        <v>0.5854139196563628</v>
      </c>
      <c r="Y91">
        <f t="shared" si="17"/>
        <v>0.64345896264444724</v>
      </c>
      <c r="Z91">
        <f t="shared" si="18"/>
        <v>0.86436102531755821</v>
      </c>
    </row>
    <row r="92" spans="1:26" x14ac:dyDescent="0.25">
      <c r="A92" s="2">
        <v>44518.875</v>
      </c>
      <c r="B92" s="3">
        <v>0.89</v>
      </c>
      <c r="C92">
        <f t="shared" si="10"/>
        <v>89</v>
      </c>
      <c r="D92" s="3">
        <v>22.81</v>
      </c>
      <c r="E92" s="3">
        <v>24.14</v>
      </c>
      <c r="F92" s="3">
        <v>27.25</v>
      </c>
      <c r="K92">
        <f t="shared" si="11"/>
        <v>-0.211058122205663</v>
      </c>
      <c r="L92">
        <f t="shared" si="12"/>
        <v>-3.6423099850968832</v>
      </c>
      <c r="M92">
        <f t="shared" si="13"/>
        <v>-4.121639344262281</v>
      </c>
      <c r="N92">
        <f t="shared" si="14"/>
        <v>-6.2830253353204597</v>
      </c>
      <c r="P92">
        <f t="shared" si="15"/>
        <v>4.4545530948980575E-2</v>
      </c>
      <c r="Q92">
        <f t="shared" si="15"/>
        <v>13.266422027536457</v>
      </c>
      <c r="R92">
        <f t="shared" si="15"/>
        <v>16.987910884170805</v>
      </c>
      <c r="S92">
        <f t="shared" si="15"/>
        <v>39.476407364278778</v>
      </c>
      <c r="X92">
        <f t="shared" si="16"/>
        <v>0.76873910594548456</v>
      </c>
      <c r="Y92">
        <f t="shared" si="17"/>
        <v>0.8699054604089772</v>
      </c>
      <c r="Z92">
        <f t="shared" si="18"/>
        <v>1.3260835290433424</v>
      </c>
    </row>
    <row r="93" spans="1:26" x14ac:dyDescent="0.25">
      <c r="A93" s="2">
        <v>44518.916666666664</v>
      </c>
      <c r="B93" s="3">
        <v>0.89</v>
      </c>
      <c r="C93">
        <f t="shared" si="10"/>
        <v>89</v>
      </c>
      <c r="D93" s="3">
        <v>23</v>
      </c>
      <c r="E93" s="3">
        <v>24.38</v>
      </c>
      <c r="F93" s="3">
        <v>27.3</v>
      </c>
      <c r="K93">
        <f t="shared" si="11"/>
        <v>-0.211058122205663</v>
      </c>
      <c r="L93">
        <f t="shared" si="12"/>
        <v>-3.4523099850968819</v>
      </c>
      <c r="M93">
        <f t="shared" si="13"/>
        <v>-3.8816393442622825</v>
      </c>
      <c r="N93">
        <f t="shared" si="14"/>
        <v>-6.233025335320459</v>
      </c>
      <c r="P93">
        <f t="shared" si="15"/>
        <v>4.4545530948980575E-2</v>
      </c>
      <c r="Q93">
        <f t="shared" si="15"/>
        <v>11.918444233199633</v>
      </c>
      <c r="R93">
        <f t="shared" si="15"/>
        <v>15.067123998924922</v>
      </c>
      <c r="S93">
        <f t="shared" si="15"/>
        <v>38.850604830746718</v>
      </c>
      <c r="X93">
        <f t="shared" si="16"/>
        <v>0.7286380627264083</v>
      </c>
      <c r="Y93">
        <f t="shared" si="17"/>
        <v>0.81925151107961847</v>
      </c>
      <c r="Z93">
        <f t="shared" si="18"/>
        <v>1.315530622933059</v>
      </c>
    </row>
    <row r="94" spans="1:26" x14ac:dyDescent="0.25">
      <c r="A94" s="2">
        <v>44518.958333333336</v>
      </c>
      <c r="B94" s="3">
        <v>0.86</v>
      </c>
      <c r="C94">
        <f t="shared" si="10"/>
        <v>86</v>
      </c>
      <c r="D94" s="3">
        <v>23.1</v>
      </c>
      <c r="E94" s="3">
        <v>24.31</v>
      </c>
      <c r="F94" s="3">
        <v>26.8</v>
      </c>
      <c r="K94">
        <f t="shared" si="11"/>
        <v>-0.24105812220566303</v>
      </c>
      <c r="L94">
        <f t="shared" si="12"/>
        <v>-3.3523099850968805</v>
      </c>
      <c r="M94">
        <f t="shared" si="13"/>
        <v>-3.9516393442622828</v>
      </c>
      <c r="N94">
        <f t="shared" si="14"/>
        <v>-6.733025335320459</v>
      </c>
      <c r="P94">
        <f t="shared" si="15"/>
        <v>5.8109018281320368E-2</v>
      </c>
      <c r="Q94">
        <f t="shared" si="15"/>
        <v>11.237982236180247</v>
      </c>
      <c r="R94">
        <f t="shared" si="15"/>
        <v>15.615453507121645</v>
      </c>
      <c r="S94">
        <f t="shared" si="15"/>
        <v>45.333630166067181</v>
      </c>
      <c r="X94">
        <f t="shared" si="16"/>
        <v>0.80810155005874817</v>
      </c>
      <c r="Y94">
        <f t="shared" si="17"/>
        <v>0.95257475996188345</v>
      </c>
      <c r="Z94">
        <f t="shared" si="18"/>
        <v>1.6230504440955045</v>
      </c>
    </row>
    <row r="95" spans="1:26" x14ac:dyDescent="0.25">
      <c r="A95" s="2">
        <v>44519</v>
      </c>
      <c r="B95" s="3">
        <v>0.85</v>
      </c>
      <c r="C95">
        <f t="shared" si="10"/>
        <v>85</v>
      </c>
      <c r="D95" s="3">
        <v>25.17</v>
      </c>
      <c r="E95" s="3">
        <v>26.44</v>
      </c>
      <c r="F95" s="3">
        <v>28.77</v>
      </c>
      <c r="K95">
        <f t="shared" si="11"/>
        <v>-0.25105812220566304</v>
      </c>
      <c r="L95">
        <f t="shared" si="12"/>
        <v>-1.2823099850968802</v>
      </c>
      <c r="M95">
        <f t="shared" si="13"/>
        <v>-1.8216393442622802</v>
      </c>
      <c r="N95">
        <f t="shared" si="14"/>
        <v>-4.7630253353204601</v>
      </c>
      <c r="P95">
        <f t="shared" si="15"/>
        <v>6.3030180725433635E-2</v>
      </c>
      <c r="Q95">
        <f t="shared" si="15"/>
        <v>1.6443188978791612</v>
      </c>
      <c r="R95">
        <f t="shared" si="15"/>
        <v>3.3183699005643104</v>
      </c>
      <c r="S95">
        <f t="shared" si="15"/>
        <v>22.68641034490458</v>
      </c>
      <c r="X95">
        <f t="shared" si="16"/>
        <v>0.32193433694399448</v>
      </c>
      <c r="Y95">
        <f t="shared" si="17"/>
        <v>0.45733735310644341</v>
      </c>
      <c r="Z95">
        <f t="shared" si="18"/>
        <v>1.1957961967035533</v>
      </c>
    </row>
    <row r="96" spans="1:26" x14ac:dyDescent="0.25">
      <c r="A96" s="2">
        <v>44519.041666666664</v>
      </c>
      <c r="B96" s="3">
        <v>0.85</v>
      </c>
      <c r="C96">
        <f t="shared" si="10"/>
        <v>85</v>
      </c>
      <c r="D96" s="3">
        <v>24.72</v>
      </c>
      <c r="E96" s="3">
        <v>25.82</v>
      </c>
      <c r="F96" s="3">
        <v>27.19</v>
      </c>
      <c r="K96">
        <f t="shared" si="11"/>
        <v>-0.25105812220566304</v>
      </c>
      <c r="L96">
        <f t="shared" si="12"/>
        <v>-1.7323099850968831</v>
      </c>
      <c r="M96">
        <f t="shared" si="13"/>
        <v>-2.4416393442622812</v>
      </c>
      <c r="N96">
        <f t="shared" si="14"/>
        <v>-6.3430253353204584</v>
      </c>
      <c r="P96">
        <f t="shared" si="15"/>
        <v>6.3030180725433635E-2</v>
      </c>
      <c r="Q96">
        <f t="shared" si="15"/>
        <v>3.0008978844663634</v>
      </c>
      <c r="R96">
        <f t="shared" si="15"/>
        <v>5.9616026874495427</v>
      </c>
      <c r="S96">
        <f t="shared" si="15"/>
        <v>40.233970404517216</v>
      </c>
      <c r="X96">
        <f t="shared" si="16"/>
        <v>0.43491049193654358</v>
      </c>
      <c r="Y96">
        <f t="shared" si="17"/>
        <v>0.61299338887395471</v>
      </c>
      <c r="Z96">
        <f t="shared" si="18"/>
        <v>1.5924680297885003</v>
      </c>
    </row>
    <row r="97" spans="1:26" x14ac:dyDescent="0.25">
      <c r="A97" s="2">
        <v>44519.083333333336</v>
      </c>
      <c r="B97" s="3">
        <v>0.81</v>
      </c>
      <c r="C97">
        <f t="shared" si="10"/>
        <v>81</v>
      </c>
      <c r="D97" s="3">
        <v>21.39</v>
      </c>
      <c r="E97" s="3">
        <v>22.42</v>
      </c>
      <c r="F97" s="3">
        <v>23.69</v>
      </c>
      <c r="K97">
        <f t="shared" si="11"/>
        <v>-0.29105812220566296</v>
      </c>
      <c r="L97">
        <f t="shared" si="12"/>
        <v>-5.0623099850968813</v>
      </c>
      <c r="M97">
        <f t="shared" si="13"/>
        <v>-5.8416393442622798</v>
      </c>
      <c r="N97">
        <f t="shared" si="14"/>
        <v>-9.8430253353204584</v>
      </c>
      <c r="P97">
        <f t="shared" si="15"/>
        <v>8.4714830501886634E-2</v>
      </c>
      <c r="Q97">
        <f t="shared" si="15"/>
        <v>25.626982385211587</v>
      </c>
      <c r="R97">
        <f t="shared" si="15"/>
        <v>34.124750228433037</v>
      </c>
      <c r="S97">
        <f t="shared" si="15"/>
        <v>96.885147751760428</v>
      </c>
      <c r="X97">
        <f t="shared" si="16"/>
        <v>1.473426438285276</v>
      </c>
      <c r="Y97">
        <f t="shared" si="17"/>
        <v>1.7002565781436996</v>
      </c>
      <c r="Z97">
        <f t="shared" si="18"/>
        <v>2.8648924709211387</v>
      </c>
    </row>
    <row r="98" spans="1:26" x14ac:dyDescent="0.25">
      <c r="A98" s="2">
        <v>44519.125</v>
      </c>
      <c r="B98" s="3">
        <v>0.77</v>
      </c>
      <c r="C98">
        <f t="shared" si="10"/>
        <v>77</v>
      </c>
      <c r="D98" s="3">
        <v>18.3</v>
      </c>
      <c r="E98" s="3">
        <v>19.39</v>
      </c>
      <c r="F98" s="3">
        <v>20.75</v>
      </c>
      <c r="K98">
        <f t="shared" si="11"/>
        <v>-0.331058122205663</v>
      </c>
      <c r="L98">
        <f t="shared" si="12"/>
        <v>-8.1523099850968812</v>
      </c>
      <c r="M98">
        <f t="shared" si="13"/>
        <v>-8.871639344262281</v>
      </c>
      <c r="N98">
        <f t="shared" si="14"/>
        <v>-12.78302533532046</v>
      </c>
      <c r="P98">
        <f t="shared" si="15"/>
        <v>0.1095994802783397</v>
      </c>
      <c r="Q98">
        <f t="shared" si="15"/>
        <v>66.460158093110309</v>
      </c>
      <c r="R98">
        <f t="shared" si="15"/>
        <v>78.705984654662473</v>
      </c>
      <c r="S98">
        <f t="shared" si="15"/>
        <v>163.40573672344476</v>
      </c>
      <c r="X98">
        <f t="shared" si="16"/>
        <v>2.6988884353046498</v>
      </c>
      <c r="Y98">
        <f t="shared" si="17"/>
        <v>2.9370282621973502</v>
      </c>
      <c r="Z98">
        <f t="shared" si="18"/>
        <v>4.2319243636186066</v>
      </c>
    </row>
    <row r="99" spans="1:26" x14ac:dyDescent="0.25">
      <c r="A99" s="2">
        <v>44519.166666666664</v>
      </c>
      <c r="B99" s="3">
        <v>0.77</v>
      </c>
      <c r="C99">
        <f t="shared" si="10"/>
        <v>77</v>
      </c>
      <c r="D99" s="3">
        <v>17.28</v>
      </c>
      <c r="E99" s="3">
        <v>18.48</v>
      </c>
      <c r="F99" s="3">
        <v>20.010000000000002</v>
      </c>
      <c r="K99">
        <f t="shared" si="11"/>
        <v>-0.331058122205663</v>
      </c>
      <c r="L99">
        <f t="shared" si="12"/>
        <v>-9.1723099850968808</v>
      </c>
      <c r="M99">
        <f t="shared" si="13"/>
        <v>-9.7816393442622811</v>
      </c>
      <c r="N99">
        <f t="shared" si="14"/>
        <v>-13.523025335320458</v>
      </c>
      <c r="P99">
        <f t="shared" si="15"/>
        <v>0.1095994802783397</v>
      </c>
      <c r="Q99">
        <f t="shared" si="15"/>
        <v>84.131270462707946</v>
      </c>
      <c r="R99">
        <f t="shared" si="15"/>
        <v>95.680468261219829</v>
      </c>
      <c r="S99">
        <f t="shared" si="15"/>
        <v>182.87221421971898</v>
      </c>
      <c r="X99">
        <f t="shared" si="16"/>
        <v>3.0365677199544261</v>
      </c>
      <c r="Y99">
        <f t="shared" si="17"/>
        <v>3.2382911534045036</v>
      </c>
      <c r="Z99">
        <f t="shared" si="18"/>
        <v>4.4769073740507972</v>
      </c>
    </row>
    <row r="100" spans="1:26" x14ac:dyDescent="0.25">
      <c r="A100" s="2">
        <v>44519.208333333336</v>
      </c>
      <c r="B100" s="3">
        <v>0.81</v>
      </c>
      <c r="C100">
        <f t="shared" si="10"/>
        <v>81</v>
      </c>
      <c r="D100" s="3">
        <v>18.440000000000001</v>
      </c>
      <c r="E100" s="3">
        <v>19.760000000000002</v>
      </c>
      <c r="F100" s="3">
        <v>21.86</v>
      </c>
      <c r="K100">
        <f t="shared" si="11"/>
        <v>-0.29105812220566296</v>
      </c>
      <c r="L100">
        <f t="shared" si="12"/>
        <v>-8.0123099850968806</v>
      </c>
      <c r="M100">
        <f t="shared" si="13"/>
        <v>-8.50163934426228</v>
      </c>
      <c r="N100">
        <f t="shared" si="14"/>
        <v>-11.67302533532046</v>
      </c>
      <c r="P100">
        <f t="shared" si="15"/>
        <v>8.4714830501886634E-2</v>
      </c>
      <c r="Q100">
        <f t="shared" si="15"/>
        <v>64.197111297283172</v>
      </c>
      <c r="R100">
        <f t="shared" si="15"/>
        <v>72.277871539908375</v>
      </c>
      <c r="S100">
        <f t="shared" si="15"/>
        <v>136.25952047903334</v>
      </c>
      <c r="X100">
        <f t="shared" si="16"/>
        <v>2.3320478987919815</v>
      </c>
      <c r="Y100">
        <f t="shared" si="17"/>
        <v>2.4744711832107629</v>
      </c>
      <c r="Z100">
        <f t="shared" si="18"/>
        <v>3.3975288345575025</v>
      </c>
    </row>
    <row r="101" spans="1:26" x14ac:dyDescent="0.25">
      <c r="A101" s="2">
        <v>44519.25</v>
      </c>
      <c r="B101" s="3">
        <v>0.96</v>
      </c>
      <c r="C101">
        <f t="shared" si="10"/>
        <v>96</v>
      </c>
      <c r="D101" s="3">
        <v>19.61</v>
      </c>
      <c r="E101" s="3">
        <v>21.73</v>
      </c>
      <c r="F101" s="3">
        <v>25.87</v>
      </c>
      <c r="K101">
        <f t="shared" si="11"/>
        <v>-0.14105812220566305</v>
      </c>
      <c r="L101">
        <f t="shared" si="12"/>
        <v>-6.8423099850968825</v>
      </c>
      <c r="M101">
        <f t="shared" si="13"/>
        <v>-6.5316393442622811</v>
      </c>
      <c r="N101">
        <f t="shared" si="14"/>
        <v>-7.6630253353204587</v>
      </c>
      <c r="P101">
        <f t="shared" si="15"/>
        <v>1.9897393840187773E-2</v>
      </c>
      <c r="Q101">
        <f t="shared" si="15"/>
        <v>46.817205932156497</v>
      </c>
      <c r="R101">
        <f t="shared" si="15"/>
        <v>42.662312523514998</v>
      </c>
      <c r="S101">
        <f t="shared" si="15"/>
        <v>58.721957289763232</v>
      </c>
      <c r="X101">
        <f t="shared" si="16"/>
        <v>0.96516339804682461</v>
      </c>
      <c r="Y101">
        <f t="shared" si="17"/>
        <v>0.92134078082626569</v>
      </c>
      <c r="Z101">
        <f t="shared" si="18"/>
        <v>1.0809319642147253</v>
      </c>
    </row>
    <row r="102" spans="1:26" x14ac:dyDescent="0.25">
      <c r="A102" s="2">
        <v>44519.291666666664</v>
      </c>
      <c r="B102" s="3">
        <v>1.05</v>
      </c>
      <c r="C102">
        <f t="shared" si="10"/>
        <v>105</v>
      </c>
      <c r="D102" s="3">
        <v>22.2</v>
      </c>
      <c r="E102" s="3">
        <v>24.13</v>
      </c>
      <c r="F102" s="3">
        <v>30.39</v>
      </c>
      <c r="K102">
        <f t="shared" si="11"/>
        <v>-5.105812220566297E-2</v>
      </c>
      <c r="L102">
        <f t="shared" si="12"/>
        <v>-4.2523099850968826</v>
      </c>
      <c r="M102">
        <f t="shared" si="13"/>
        <v>-4.1316393442622825</v>
      </c>
      <c r="N102">
        <f t="shared" si="14"/>
        <v>-3.1430253353204591</v>
      </c>
      <c r="P102">
        <f t="shared" si="15"/>
        <v>2.6069318431684143E-3</v>
      </c>
      <c r="Q102">
        <f t="shared" si="15"/>
        <v>18.082140209354652</v>
      </c>
      <c r="R102">
        <f t="shared" si="15"/>
        <v>17.070443671056065</v>
      </c>
      <c r="S102">
        <f t="shared" si="15"/>
        <v>9.8786082584662847</v>
      </c>
      <c r="X102">
        <f t="shared" si="16"/>
        <v>0.21711496287543752</v>
      </c>
      <c r="Y102">
        <f t="shared" si="17"/>
        <v>0.21095374654906884</v>
      </c>
      <c r="Z102">
        <f t="shared" si="18"/>
        <v>0.16047697166628683</v>
      </c>
    </row>
    <row r="103" spans="1:26" x14ac:dyDescent="0.25">
      <c r="A103" s="2">
        <v>44519.333333333336</v>
      </c>
      <c r="B103" s="3">
        <v>1.06</v>
      </c>
      <c r="C103">
        <f t="shared" si="10"/>
        <v>106</v>
      </c>
      <c r="D103" s="3">
        <v>21.37</v>
      </c>
      <c r="E103" s="3">
        <v>24.38</v>
      </c>
      <c r="F103" s="3">
        <v>33.42</v>
      </c>
      <c r="K103">
        <f t="shared" si="11"/>
        <v>-4.1058122205662961E-2</v>
      </c>
      <c r="L103">
        <f t="shared" si="12"/>
        <v>-5.0823099850968809</v>
      </c>
      <c r="M103">
        <f t="shared" si="13"/>
        <v>-3.8816393442622825</v>
      </c>
      <c r="N103">
        <f t="shared" si="14"/>
        <v>-0.113025335320458</v>
      </c>
      <c r="P103">
        <f t="shared" si="15"/>
        <v>1.6857693990551539E-3</v>
      </c>
      <c r="Q103">
        <f t="shared" si="15"/>
        <v>25.829874784615459</v>
      </c>
      <c r="R103">
        <f t="shared" si="15"/>
        <v>15.067123998924922</v>
      </c>
      <c r="S103">
        <f t="shared" si="15"/>
        <v>1.277472642430197E-2</v>
      </c>
      <c r="X103">
        <f t="shared" si="16"/>
        <v>0.20867010445516884</v>
      </c>
      <c r="Y103">
        <f t="shared" si="17"/>
        <v>0.15937282255503024</v>
      </c>
      <c r="Z103">
        <f t="shared" si="18"/>
        <v>4.6406080299233989E-3</v>
      </c>
    </row>
    <row r="104" spans="1:26" x14ac:dyDescent="0.25">
      <c r="A104" s="2">
        <v>44519.375</v>
      </c>
      <c r="B104" s="3">
        <v>0.96</v>
      </c>
      <c r="C104">
        <f t="shared" si="10"/>
        <v>96</v>
      </c>
      <c r="D104" s="3">
        <v>22.39</v>
      </c>
      <c r="E104" s="3">
        <v>24.86</v>
      </c>
      <c r="F104" s="3">
        <v>33.29</v>
      </c>
      <c r="K104">
        <f t="shared" si="11"/>
        <v>-0.14105812220566305</v>
      </c>
      <c r="L104">
        <f t="shared" si="12"/>
        <v>-4.0623099850968813</v>
      </c>
      <c r="M104">
        <f t="shared" si="13"/>
        <v>-3.4016393442622821</v>
      </c>
      <c r="N104">
        <f t="shared" si="14"/>
        <v>-0.24302533532046056</v>
      </c>
      <c r="P104">
        <f t="shared" si="15"/>
        <v>1.9897393840187773E-2</v>
      </c>
      <c r="Q104">
        <f t="shared" si="15"/>
        <v>16.502362415017824</v>
      </c>
      <c r="R104">
        <f t="shared" si="15"/>
        <v>11.571150228433128</v>
      </c>
      <c r="S104">
        <f t="shared" si="15"/>
        <v>5.906131360762229E-2</v>
      </c>
      <c r="X104">
        <f t="shared" si="16"/>
        <v>0.57302181831508114</v>
      </c>
      <c r="Y104">
        <f t="shared" si="17"/>
        <v>0.47982885832254052</v>
      </c>
      <c r="Z104">
        <f t="shared" si="18"/>
        <v>3.4280697448705766E-2</v>
      </c>
    </row>
    <row r="105" spans="1:26" x14ac:dyDescent="0.25">
      <c r="A105" s="2">
        <v>44519.416666666664</v>
      </c>
      <c r="B105" s="3">
        <v>0.92</v>
      </c>
      <c r="C105">
        <f t="shared" si="10"/>
        <v>92</v>
      </c>
      <c r="D105" s="3">
        <v>18.97</v>
      </c>
      <c r="E105" s="3">
        <v>20.82</v>
      </c>
      <c r="F105" s="3">
        <v>28.83</v>
      </c>
      <c r="K105">
        <f t="shared" si="11"/>
        <v>-0.18105812220566297</v>
      </c>
      <c r="L105">
        <f t="shared" si="12"/>
        <v>-7.4823099850968831</v>
      </c>
      <c r="M105">
        <f t="shared" si="13"/>
        <v>-7.4416393442622812</v>
      </c>
      <c r="N105">
        <f t="shared" si="14"/>
        <v>-4.7030253353204614</v>
      </c>
      <c r="P105">
        <f t="shared" si="15"/>
        <v>3.2782043616640791E-2</v>
      </c>
      <c r="Q105">
        <f t="shared" si="15"/>
        <v>55.98496271308052</v>
      </c>
      <c r="R105">
        <f t="shared" si="15"/>
        <v>55.377996130072354</v>
      </c>
      <c r="S105">
        <f t="shared" si="15"/>
        <v>22.118447304666137</v>
      </c>
      <c r="X105">
        <f t="shared" si="16"/>
        <v>1.3547329956623237</v>
      </c>
      <c r="Y105">
        <f t="shared" si="17"/>
        <v>1.3473692458039097</v>
      </c>
      <c r="Z105">
        <f t="shared" si="18"/>
        <v>0.85152093589878119</v>
      </c>
    </row>
    <row r="106" spans="1:26" x14ac:dyDescent="0.25">
      <c r="A106" s="2">
        <v>44519.458333333336</v>
      </c>
      <c r="B106" s="3">
        <v>0.9</v>
      </c>
      <c r="C106">
        <f t="shared" si="10"/>
        <v>90</v>
      </c>
      <c r="D106" s="3">
        <v>13.36</v>
      </c>
      <c r="E106" s="3">
        <v>15.81</v>
      </c>
      <c r="F106" s="3">
        <v>28.99</v>
      </c>
      <c r="K106">
        <f t="shared" si="11"/>
        <v>-0.20105812220566299</v>
      </c>
      <c r="L106">
        <f t="shared" si="12"/>
        <v>-13.092309985096882</v>
      </c>
      <c r="M106">
        <f t="shared" si="13"/>
        <v>-12.451639344262281</v>
      </c>
      <c r="N106">
        <f t="shared" si="14"/>
        <v>-4.5430253353204613</v>
      </c>
      <c r="P106">
        <f t="shared" si="15"/>
        <v>4.0424368504867317E-2</v>
      </c>
      <c r="Q106">
        <f t="shared" si="15"/>
        <v>171.40858074586754</v>
      </c>
      <c r="R106">
        <f t="shared" si="15"/>
        <v>155.0433223595804</v>
      </c>
      <c r="S106">
        <f t="shared" si="15"/>
        <v>20.639079197363589</v>
      </c>
      <c r="X106">
        <f t="shared" si="16"/>
        <v>2.6323152609380309</v>
      </c>
      <c r="Y106">
        <f t="shared" si="17"/>
        <v>2.5035032249395273</v>
      </c>
      <c r="Z106">
        <f t="shared" si="18"/>
        <v>0.91341214305228435</v>
      </c>
    </row>
    <row r="107" spans="1:26" x14ac:dyDescent="0.25">
      <c r="A107" s="2">
        <v>44519.5</v>
      </c>
      <c r="B107" s="3">
        <v>0.93</v>
      </c>
      <c r="C107">
        <f t="shared" si="10"/>
        <v>93</v>
      </c>
      <c r="D107" s="3">
        <v>12.74</v>
      </c>
      <c r="E107" s="3">
        <v>15.37</v>
      </c>
      <c r="F107" s="3">
        <v>31.75</v>
      </c>
      <c r="K107">
        <f t="shared" si="11"/>
        <v>-0.17105812220566297</v>
      </c>
      <c r="L107">
        <f t="shared" si="12"/>
        <v>-13.712309985096882</v>
      </c>
      <c r="M107">
        <f t="shared" si="13"/>
        <v>-12.891639344262282</v>
      </c>
      <c r="N107">
        <f t="shared" si="14"/>
        <v>-1.7830253353204597</v>
      </c>
      <c r="P107">
        <f t="shared" si="15"/>
        <v>2.9260881172527526E-2</v>
      </c>
      <c r="Q107">
        <f t="shared" si="15"/>
        <v>188.02744512738764</v>
      </c>
      <c r="R107">
        <f t="shared" si="15"/>
        <v>166.19436498253125</v>
      </c>
      <c r="S107">
        <f t="shared" si="15"/>
        <v>3.1791793463946378</v>
      </c>
      <c r="X107">
        <f t="shared" si="16"/>
        <v>2.345601997152635</v>
      </c>
      <c r="Y107">
        <f t="shared" si="17"/>
        <v>2.2052196183821504</v>
      </c>
      <c r="Z107">
        <f t="shared" si="18"/>
        <v>0.30500096570504037</v>
      </c>
    </row>
    <row r="108" spans="1:26" x14ac:dyDescent="0.25">
      <c r="A108" s="2">
        <v>44519.541666666664</v>
      </c>
      <c r="B108" s="3">
        <v>0.96</v>
      </c>
      <c r="C108">
        <f t="shared" si="10"/>
        <v>96</v>
      </c>
      <c r="D108" s="3">
        <v>17.59</v>
      </c>
      <c r="E108" s="3">
        <v>20.13</v>
      </c>
      <c r="F108" s="3">
        <v>33.880000000000003</v>
      </c>
      <c r="K108">
        <f t="shared" si="11"/>
        <v>-0.14105812220566305</v>
      </c>
      <c r="L108">
        <f t="shared" si="12"/>
        <v>-8.8623099850968821</v>
      </c>
      <c r="M108">
        <f t="shared" si="13"/>
        <v>-8.1316393442622825</v>
      </c>
      <c r="N108">
        <f t="shared" si="14"/>
        <v>0.34697466467954285</v>
      </c>
      <c r="P108">
        <f t="shared" si="15"/>
        <v>1.9897393840187773E-2</v>
      </c>
      <c r="Q108">
        <f t="shared" si="15"/>
        <v>78.540538271947895</v>
      </c>
      <c r="R108">
        <f t="shared" si="15"/>
        <v>66.123558425154329</v>
      </c>
      <c r="S108">
        <f t="shared" si="15"/>
        <v>0.1203914179294812</v>
      </c>
      <c r="X108">
        <f t="shared" si="16"/>
        <v>1.2501008049022639</v>
      </c>
      <c r="Y108">
        <f t="shared" si="17"/>
        <v>1.1470337763553269</v>
      </c>
      <c r="Z108">
        <f t="shared" si="18"/>
        <v>-4.8943594652635918E-2</v>
      </c>
    </row>
    <row r="109" spans="1:26" x14ac:dyDescent="0.25">
      <c r="A109" s="2">
        <v>44519.583333333336</v>
      </c>
      <c r="B109" s="3">
        <v>1.01</v>
      </c>
      <c r="C109">
        <f t="shared" si="10"/>
        <v>101</v>
      </c>
      <c r="D109" s="3">
        <v>19.09</v>
      </c>
      <c r="E109" s="3">
        <v>21.99</v>
      </c>
      <c r="F109" s="3">
        <v>37.270000000000003</v>
      </c>
      <c r="K109">
        <f t="shared" si="11"/>
        <v>-9.1058122205663006E-2</v>
      </c>
      <c r="L109">
        <f t="shared" si="12"/>
        <v>-7.3623099850968821</v>
      </c>
      <c r="M109">
        <f t="shared" si="13"/>
        <v>-6.2716393442622831</v>
      </c>
      <c r="N109">
        <f t="shared" si="14"/>
        <v>3.7369746646795434</v>
      </c>
      <c r="P109">
        <f t="shared" si="15"/>
        <v>8.2915816196214576E-3</v>
      </c>
      <c r="Q109">
        <f t="shared" si="15"/>
        <v>54.203608316657252</v>
      </c>
      <c r="R109">
        <f t="shared" si="15"/>
        <v>39.333460064498638</v>
      </c>
      <c r="S109">
        <f t="shared" si="15"/>
        <v>13.964979644456786</v>
      </c>
      <c r="X109">
        <f t="shared" si="16"/>
        <v>0.67039812233892482</v>
      </c>
      <c r="Y109">
        <f t="shared" si="17"/>
        <v>0.57108370183967916</v>
      </c>
      <c r="Z109">
        <f t="shared" si="18"/>
        <v>-0.34028189569585637</v>
      </c>
    </row>
    <row r="110" spans="1:26" x14ac:dyDescent="0.25">
      <c r="A110" s="2">
        <v>44519.625</v>
      </c>
      <c r="B110" s="3">
        <v>1.1200000000000001</v>
      </c>
      <c r="C110">
        <f t="shared" si="10"/>
        <v>112.00000000000001</v>
      </c>
      <c r="D110" s="3">
        <v>21.16</v>
      </c>
      <c r="E110" s="3">
        <v>24.49</v>
      </c>
      <c r="F110" s="3">
        <v>42.51</v>
      </c>
      <c r="K110">
        <f t="shared" si="11"/>
        <v>1.8941877794337092E-2</v>
      </c>
      <c r="L110">
        <f t="shared" si="12"/>
        <v>-5.2923099850968818</v>
      </c>
      <c r="M110">
        <f t="shared" si="13"/>
        <v>-3.7716393442622831</v>
      </c>
      <c r="N110">
        <f t="shared" si="14"/>
        <v>8.9769746646795383</v>
      </c>
      <c r="P110">
        <f t="shared" si="15"/>
        <v>3.5879473437560059E-4</v>
      </c>
      <c r="Q110">
        <f t="shared" si="15"/>
        <v>28.008544978356156</v>
      </c>
      <c r="R110">
        <f t="shared" si="15"/>
        <v>14.225263343187224</v>
      </c>
      <c r="S110">
        <f t="shared" si="15"/>
        <v>80.586074130298314</v>
      </c>
      <c r="X110">
        <f t="shared" si="16"/>
        <v>-0.10024628898745509</v>
      </c>
      <c r="Y110">
        <f t="shared" si="17"/>
        <v>-7.1441931543329854E-2</v>
      </c>
      <c r="Z110">
        <f t="shared" si="18"/>
        <v>0.17004075706122002</v>
      </c>
    </row>
    <row r="111" spans="1:26" x14ac:dyDescent="0.25">
      <c r="A111" s="2">
        <v>44519.666666666664</v>
      </c>
      <c r="B111" s="3">
        <v>1.07</v>
      </c>
      <c r="C111">
        <f t="shared" si="10"/>
        <v>107</v>
      </c>
      <c r="D111" s="3">
        <v>19.22</v>
      </c>
      <c r="E111" s="3">
        <v>21.79</v>
      </c>
      <c r="F111" s="3">
        <v>35.04</v>
      </c>
      <c r="K111">
        <f t="shared" si="11"/>
        <v>-3.1058122205662952E-2</v>
      </c>
      <c r="L111">
        <f t="shared" si="12"/>
        <v>-7.2323099850968831</v>
      </c>
      <c r="M111">
        <f t="shared" si="13"/>
        <v>-6.4716393442622824</v>
      </c>
      <c r="N111">
        <f t="shared" si="14"/>
        <v>1.5069746646795394</v>
      </c>
      <c r="P111">
        <f t="shared" si="15"/>
        <v>9.6460695494189413E-4</v>
      </c>
      <c r="Q111">
        <f t="shared" si="15"/>
        <v>52.306307720532075</v>
      </c>
      <c r="R111">
        <f t="shared" si="15"/>
        <v>41.882115802203543</v>
      </c>
      <c r="S111">
        <f t="shared" si="15"/>
        <v>2.2709726399860104</v>
      </c>
      <c r="X111">
        <f t="shared" si="16"/>
        <v>0.22462196734637541</v>
      </c>
      <c r="Y111">
        <f t="shared" si="17"/>
        <v>0.20099696562507441</v>
      </c>
      <c r="Z111">
        <f t="shared" si="18"/>
        <v>-4.6803803296455088E-2</v>
      </c>
    </row>
    <row r="112" spans="1:26" x14ac:dyDescent="0.25">
      <c r="A112" s="2">
        <v>44519.708333333336</v>
      </c>
      <c r="B112" s="3">
        <v>1.05</v>
      </c>
      <c r="C112">
        <f t="shared" si="10"/>
        <v>105</v>
      </c>
      <c r="D112" s="3">
        <v>22.61</v>
      </c>
      <c r="E112" s="3">
        <v>25.11</v>
      </c>
      <c r="F112" s="3">
        <v>34.64</v>
      </c>
      <c r="K112">
        <f t="shared" si="11"/>
        <v>-5.105812220566297E-2</v>
      </c>
      <c r="L112">
        <f t="shared" si="12"/>
        <v>-3.8423099850968825</v>
      </c>
      <c r="M112">
        <f t="shared" si="13"/>
        <v>-3.1516393442622821</v>
      </c>
      <c r="N112">
        <f t="shared" si="14"/>
        <v>1.1069746646795409</v>
      </c>
      <c r="P112">
        <f t="shared" si="15"/>
        <v>2.6069318431684143E-3</v>
      </c>
      <c r="Q112">
        <f t="shared" si="15"/>
        <v>14.763346021575206</v>
      </c>
      <c r="R112">
        <f t="shared" si="15"/>
        <v>9.9328305563019867</v>
      </c>
      <c r="S112">
        <f t="shared" si="15"/>
        <v>1.225392908242382</v>
      </c>
      <c r="X112">
        <f t="shared" si="16"/>
        <v>0.19618113277111568</v>
      </c>
      <c r="Y112">
        <f t="shared" si="17"/>
        <v>0.16091678678751911</v>
      </c>
      <c r="Z112">
        <f t="shared" si="18"/>
        <v>-5.6520047707780789E-2</v>
      </c>
    </row>
    <row r="113" spans="1:26" x14ac:dyDescent="0.25">
      <c r="A113" s="2">
        <v>44519.75</v>
      </c>
      <c r="B113" s="3">
        <v>1.06</v>
      </c>
      <c r="C113">
        <f t="shared" si="10"/>
        <v>106</v>
      </c>
      <c r="D113" s="3">
        <v>21.29</v>
      </c>
      <c r="E113" s="3">
        <v>23.18</v>
      </c>
      <c r="F113" s="3">
        <v>31.47</v>
      </c>
      <c r="K113">
        <f t="shared" si="11"/>
        <v>-4.1058122205662961E-2</v>
      </c>
      <c r="L113">
        <f t="shared" si="12"/>
        <v>-5.1623099850968828</v>
      </c>
      <c r="M113">
        <f t="shared" si="13"/>
        <v>-5.0816393442622818</v>
      </c>
      <c r="N113">
        <f t="shared" si="14"/>
        <v>-2.0630253353204608</v>
      </c>
      <c r="P113">
        <f t="shared" si="15"/>
        <v>1.6857693990551539E-3</v>
      </c>
      <c r="Q113">
        <f t="shared" si="15"/>
        <v>26.649444382230978</v>
      </c>
      <c r="R113">
        <f t="shared" si="15"/>
        <v>25.823058425154393</v>
      </c>
      <c r="S113">
        <f t="shared" si="15"/>
        <v>4.2560735341741003</v>
      </c>
      <c r="X113">
        <f t="shared" si="16"/>
        <v>0.21195475423162197</v>
      </c>
      <c r="Y113">
        <f t="shared" si="17"/>
        <v>0.20864256920182575</v>
      </c>
      <c r="Z113">
        <f t="shared" si="18"/>
        <v>8.4703946330966284E-2</v>
      </c>
    </row>
    <row r="114" spans="1:26" x14ac:dyDescent="0.25">
      <c r="A114" s="2">
        <v>44519.791666666664</v>
      </c>
      <c r="B114" s="3">
        <v>0.97</v>
      </c>
      <c r="C114">
        <f t="shared" si="10"/>
        <v>97</v>
      </c>
      <c r="D114" s="3">
        <v>19.54</v>
      </c>
      <c r="E114" s="3">
        <v>21</v>
      </c>
      <c r="F114" s="3">
        <v>26.58</v>
      </c>
      <c r="K114">
        <f t="shared" si="11"/>
        <v>-0.13105812220566304</v>
      </c>
      <c r="L114">
        <f t="shared" si="12"/>
        <v>-6.9123099850968828</v>
      </c>
      <c r="M114">
        <f t="shared" si="13"/>
        <v>-7.2616393442622815</v>
      </c>
      <c r="N114">
        <f t="shared" si="14"/>
        <v>-6.9530253353204614</v>
      </c>
      <c r="P114">
        <f t="shared" si="15"/>
        <v>1.7176231396074507E-2</v>
      </c>
      <c r="Q114">
        <f t="shared" si="15"/>
        <v>47.780029330070064</v>
      </c>
      <c r="R114">
        <f t="shared" si="15"/>
        <v>52.731405966137935</v>
      </c>
      <c r="S114">
        <f t="shared" si="15"/>
        <v>48.344561313608217</v>
      </c>
      <c r="X114">
        <f t="shared" si="16"/>
        <v>0.90591436675025216</v>
      </c>
      <c r="Y114">
        <f t="shared" si="17"/>
        <v>0.95169681659377692</v>
      </c>
      <c r="Z114">
        <f t="shared" si="18"/>
        <v>0.91125044409550027</v>
      </c>
    </row>
    <row r="115" spans="1:26" x14ac:dyDescent="0.25">
      <c r="A115" s="2">
        <v>44519.833333333336</v>
      </c>
      <c r="B115" s="3">
        <v>0.95</v>
      </c>
      <c r="C115">
        <f t="shared" si="10"/>
        <v>95</v>
      </c>
      <c r="D115" s="3">
        <v>18.440000000000001</v>
      </c>
      <c r="E115" s="3">
        <v>19.75</v>
      </c>
      <c r="F115" s="3">
        <v>24.47</v>
      </c>
      <c r="K115">
        <f t="shared" si="11"/>
        <v>-0.15105812220566306</v>
      </c>
      <c r="L115">
        <f t="shared" si="12"/>
        <v>-8.0123099850968806</v>
      </c>
      <c r="M115">
        <f t="shared" si="13"/>
        <v>-8.5116393442622815</v>
      </c>
      <c r="N115">
        <f t="shared" si="14"/>
        <v>-9.0630253353204608</v>
      </c>
      <c r="P115">
        <f t="shared" si="15"/>
        <v>2.2818556284301034E-2</v>
      </c>
      <c r="Q115">
        <f t="shared" si="15"/>
        <v>64.197111297283172</v>
      </c>
      <c r="R115">
        <f t="shared" si="15"/>
        <v>72.448004326793637</v>
      </c>
      <c r="S115">
        <f t="shared" si="15"/>
        <v>82.138428228660558</v>
      </c>
      <c r="X115">
        <f t="shared" si="16"/>
        <v>1.2103245008784189</v>
      </c>
      <c r="Y115">
        <f t="shared" si="17"/>
        <v>1.2857522562361015</v>
      </c>
      <c r="Z115">
        <f t="shared" si="18"/>
        <v>1.3690435886558585</v>
      </c>
    </row>
    <row r="116" spans="1:26" x14ac:dyDescent="0.25">
      <c r="A116" s="2">
        <v>44519.875</v>
      </c>
      <c r="B116" s="3">
        <v>0.92</v>
      </c>
      <c r="C116">
        <f t="shared" si="10"/>
        <v>92</v>
      </c>
      <c r="D116" s="3">
        <v>18.36</v>
      </c>
      <c r="E116" s="3">
        <v>19.62</v>
      </c>
      <c r="F116" s="3">
        <v>23.11</v>
      </c>
      <c r="K116">
        <f t="shared" si="11"/>
        <v>-0.18105812220566297</v>
      </c>
      <c r="L116">
        <f t="shared" si="12"/>
        <v>-8.0923099850968825</v>
      </c>
      <c r="M116">
        <f t="shared" si="13"/>
        <v>-8.6416393442622805</v>
      </c>
      <c r="N116">
        <f t="shared" si="14"/>
        <v>-10.42302533532046</v>
      </c>
      <c r="P116">
        <f t="shared" si="15"/>
        <v>3.2782043616640791E-2</v>
      </c>
      <c r="Q116">
        <f t="shared" si="15"/>
        <v>65.4854808948987</v>
      </c>
      <c r="R116">
        <f t="shared" si="15"/>
        <v>74.677930556301817</v>
      </c>
      <c r="S116">
        <f t="shared" si="15"/>
        <v>108.63945714073219</v>
      </c>
      <c r="X116">
        <f t="shared" si="16"/>
        <v>1.465178450207778</v>
      </c>
      <c r="Y116">
        <f t="shared" si="17"/>
        <v>1.5646389924507051</v>
      </c>
      <c r="Z116">
        <f t="shared" si="18"/>
        <v>1.8871733949151732</v>
      </c>
    </row>
    <row r="117" spans="1:26" x14ac:dyDescent="0.25">
      <c r="A117" s="2">
        <v>44519.916666666664</v>
      </c>
      <c r="B117" s="3">
        <v>0.96</v>
      </c>
      <c r="C117">
        <f t="shared" si="10"/>
        <v>96</v>
      </c>
      <c r="D117" s="3">
        <v>21.2</v>
      </c>
      <c r="E117" s="3">
        <v>22.45</v>
      </c>
      <c r="F117" s="3">
        <v>26.17</v>
      </c>
      <c r="K117">
        <f t="shared" si="11"/>
        <v>-0.14105812220566305</v>
      </c>
      <c r="L117">
        <f t="shared" si="12"/>
        <v>-5.2523099850968826</v>
      </c>
      <c r="M117">
        <f t="shared" si="13"/>
        <v>-5.8116393442622822</v>
      </c>
      <c r="N117">
        <f t="shared" si="14"/>
        <v>-7.363025335320458</v>
      </c>
      <c r="P117">
        <f t="shared" si="15"/>
        <v>1.9897393840187773E-2</v>
      </c>
      <c r="Q117">
        <f t="shared" si="15"/>
        <v>27.586760179548417</v>
      </c>
      <c r="R117">
        <f t="shared" si="15"/>
        <v>33.775151867777332</v>
      </c>
      <c r="S117">
        <f t="shared" si="15"/>
        <v>54.214142088570945</v>
      </c>
      <c r="X117">
        <f t="shared" si="16"/>
        <v>0.74088098373982036</v>
      </c>
      <c r="Y117">
        <f t="shared" si="17"/>
        <v>0.81977893283818848</v>
      </c>
      <c r="Z117">
        <f t="shared" si="18"/>
        <v>1.0386145275530263</v>
      </c>
    </row>
    <row r="118" spans="1:26" x14ac:dyDescent="0.25">
      <c r="A118" s="2">
        <v>44519.958333333336</v>
      </c>
      <c r="B118" s="3">
        <v>0.86</v>
      </c>
      <c r="C118">
        <f t="shared" si="10"/>
        <v>86</v>
      </c>
      <c r="D118" s="3">
        <v>18.260000000000002</v>
      </c>
      <c r="E118" s="3">
        <v>19.32</v>
      </c>
      <c r="F118" s="3">
        <v>22.18</v>
      </c>
      <c r="K118">
        <f t="shared" si="11"/>
        <v>-0.24105812220566303</v>
      </c>
      <c r="L118">
        <f t="shared" si="12"/>
        <v>-8.1923099850968804</v>
      </c>
      <c r="M118">
        <f t="shared" si="13"/>
        <v>-8.9416393442622812</v>
      </c>
      <c r="N118">
        <f t="shared" si="14"/>
        <v>-11.35302533532046</v>
      </c>
      <c r="P118">
        <f t="shared" si="15"/>
        <v>5.8109018281320368E-2</v>
      </c>
      <c r="Q118">
        <f t="shared" si="15"/>
        <v>67.113942891918043</v>
      </c>
      <c r="R118">
        <f t="shared" si="15"/>
        <v>79.952914162859201</v>
      </c>
      <c r="S118">
        <f t="shared" si="15"/>
        <v>128.89118426442823</v>
      </c>
      <c r="X118">
        <f t="shared" si="16"/>
        <v>1.9748228615341572</v>
      </c>
      <c r="Y118">
        <f t="shared" si="17"/>
        <v>2.1554547897681418</v>
      </c>
      <c r="Z118">
        <f t="shared" si="18"/>
        <v>2.736738968685668</v>
      </c>
    </row>
    <row r="119" spans="1:26" x14ac:dyDescent="0.25">
      <c r="A119" s="2">
        <v>44520</v>
      </c>
      <c r="B119" s="3">
        <v>0.83</v>
      </c>
      <c r="C119">
        <f t="shared" si="10"/>
        <v>83</v>
      </c>
      <c r="D119" s="3">
        <v>17.5</v>
      </c>
      <c r="E119" s="3">
        <v>18.420000000000002</v>
      </c>
      <c r="F119" s="3">
        <v>19.95</v>
      </c>
      <c r="K119">
        <f t="shared" si="11"/>
        <v>-0.27105812220566305</v>
      </c>
      <c r="L119">
        <f t="shared" si="12"/>
        <v>-8.9523099850968819</v>
      </c>
      <c r="M119">
        <f t="shared" si="13"/>
        <v>-9.8416393442622798</v>
      </c>
      <c r="N119">
        <f t="shared" si="14"/>
        <v>-13.58302533532046</v>
      </c>
      <c r="P119">
        <f t="shared" si="15"/>
        <v>7.3472505613660172E-2</v>
      </c>
      <c r="Q119">
        <f t="shared" si="15"/>
        <v>80.143854069265331</v>
      </c>
      <c r="R119">
        <f t="shared" si="15"/>
        <v>96.857864982531282</v>
      </c>
      <c r="S119">
        <f t="shared" si="15"/>
        <v>184.4985772599575</v>
      </c>
      <c r="X119">
        <f t="shared" si="16"/>
        <v>2.426596333963368</v>
      </c>
      <c r="Y119">
        <f t="shared" si="17"/>
        <v>2.6676562800811068</v>
      </c>
      <c r="Z119">
        <f t="shared" si="18"/>
        <v>3.6817893412639107</v>
      </c>
    </row>
    <row r="120" spans="1:26" x14ac:dyDescent="0.25">
      <c r="A120" s="2">
        <v>44520.041666666664</v>
      </c>
      <c r="B120" s="3">
        <v>0.81</v>
      </c>
      <c r="C120">
        <f t="shared" si="10"/>
        <v>81</v>
      </c>
      <c r="D120" s="3">
        <v>16.27</v>
      </c>
      <c r="E120" s="3">
        <v>17.14</v>
      </c>
      <c r="F120" s="3">
        <v>18.760000000000002</v>
      </c>
      <c r="K120">
        <f t="shared" si="11"/>
        <v>-0.29105812220566296</v>
      </c>
      <c r="L120">
        <f t="shared" si="12"/>
        <v>-10.182309985096882</v>
      </c>
      <c r="M120">
        <f t="shared" si="13"/>
        <v>-11.121639344262281</v>
      </c>
      <c r="N120">
        <f t="shared" si="14"/>
        <v>-14.773025335320458</v>
      </c>
      <c r="P120">
        <f t="shared" si="15"/>
        <v>8.4714830501886634E-2</v>
      </c>
      <c r="Q120">
        <f t="shared" si="15"/>
        <v>103.67943663260367</v>
      </c>
      <c r="R120">
        <f t="shared" si="15"/>
        <v>123.69086170384274</v>
      </c>
      <c r="S120">
        <f t="shared" si="15"/>
        <v>218.24227755802013</v>
      </c>
      <c r="X120">
        <f t="shared" si="16"/>
        <v>2.9636440239782704</v>
      </c>
      <c r="Y120">
        <f t="shared" si="17"/>
        <v>3.2370434633896004</v>
      </c>
      <c r="Z120">
        <f t="shared" si="18"/>
        <v>4.2998090133950573</v>
      </c>
    </row>
    <row r="121" spans="1:26" x14ac:dyDescent="0.25">
      <c r="A121" s="2">
        <v>44520.083333333336</v>
      </c>
      <c r="B121" s="3">
        <v>0.79</v>
      </c>
      <c r="C121">
        <f t="shared" si="10"/>
        <v>79</v>
      </c>
      <c r="D121" s="3">
        <v>15.35</v>
      </c>
      <c r="E121" s="3">
        <v>16.100000000000001</v>
      </c>
      <c r="F121" s="3">
        <v>17.36</v>
      </c>
      <c r="K121">
        <f t="shared" si="11"/>
        <v>-0.31105812220566298</v>
      </c>
      <c r="L121">
        <f t="shared" si="12"/>
        <v>-11.102309985096882</v>
      </c>
      <c r="M121">
        <f t="shared" si="13"/>
        <v>-12.16163934426228</v>
      </c>
      <c r="N121">
        <f t="shared" si="14"/>
        <v>-16.17302533532046</v>
      </c>
      <c r="P121">
        <f t="shared" si="15"/>
        <v>9.6757155390113161E-2</v>
      </c>
      <c r="Q121">
        <f t="shared" si="15"/>
        <v>123.26128700518194</v>
      </c>
      <c r="R121">
        <f t="shared" si="15"/>
        <v>147.90547153990826</v>
      </c>
      <c r="S121">
        <f t="shared" si="15"/>
        <v>261.56674849691751</v>
      </c>
      <c r="X121">
        <f t="shared" si="16"/>
        <v>3.4534636961094183</v>
      </c>
      <c r="Y121">
        <f t="shared" si="17"/>
        <v>3.7829766973687353</v>
      </c>
      <c r="Z121">
        <f t="shared" si="18"/>
        <v>5.0307508911893954</v>
      </c>
    </row>
    <row r="122" spans="1:26" x14ac:dyDescent="0.25">
      <c r="A122" s="2">
        <v>44520.125</v>
      </c>
      <c r="B122" s="3">
        <v>0.78</v>
      </c>
      <c r="C122">
        <f t="shared" si="10"/>
        <v>78</v>
      </c>
      <c r="D122" s="3">
        <v>15</v>
      </c>
      <c r="E122" s="3">
        <v>15.83</v>
      </c>
      <c r="F122" s="3">
        <v>17.05</v>
      </c>
      <c r="K122">
        <f t="shared" si="11"/>
        <v>-0.32105812220566299</v>
      </c>
      <c r="L122">
        <f t="shared" si="12"/>
        <v>-11.452309985096882</v>
      </c>
      <c r="M122">
        <f t="shared" si="13"/>
        <v>-12.431639344262281</v>
      </c>
      <c r="N122">
        <f t="shared" si="14"/>
        <v>-16.483025335320459</v>
      </c>
      <c r="P122">
        <f t="shared" si="15"/>
        <v>0.10307831783422643</v>
      </c>
      <c r="Q122">
        <f t="shared" si="15"/>
        <v>131.15540399474975</v>
      </c>
      <c r="R122">
        <f t="shared" si="15"/>
        <v>154.54565678580994</v>
      </c>
      <c r="S122">
        <f t="shared" si="15"/>
        <v>271.69012420481613</v>
      </c>
      <c r="X122">
        <f t="shared" si="16"/>
        <v>3.6768571387323692</v>
      </c>
      <c r="Y122">
        <f t="shared" si="17"/>
        <v>3.9912787838068877</v>
      </c>
      <c r="Z122">
        <f t="shared" si="18"/>
        <v>5.2920091624263552</v>
      </c>
    </row>
    <row r="123" spans="1:26" x14ac:dyDescent="0.25">
      <c r="A123" s="2">
        <v>44520.166666666664</v>
      </c>
      <c r="B123" s="3">
        <v>0.79</v>
      </c>
      <c r="C123">
        <f t="shared" si="10"/>
        <v>79</v>
      </c>
      <c r="D123" s="3">
        <v>14.96</v>
      </c>
      <c r="E123" s="3">
        <v>15.79</v>
      </c>
      <c r="F123" s="3">
        <v>17.14</v>
      </c>
      <c r="K123">
        <f t="shared" si="11"/>
        <v>-0.31105812220566298</v>
      </c>
      <c r="L123">
        <f t="shared" si="12"/>
        <v>-11.492309985096881</v>
      </c>
      <c r="M123">
        <f t="shared" si="13"/>
        <v>-12.471639344262282</v>
      </c>
      <c r="N123">
        <f t="shared" si="14"/>
        <v>-16.393025335320459</v>
      </c>
      <c r="P123">
        <f t="shared" si="15"/>
        <v>9.6757155390113161E-2</v>
      </c>
      <c r="Q123">
        <f t="shared" si="15"/>
        <v>132.07318879355748</v>
      </c>
      <c r="R123">
        <f t="shared" si="15"/>
        <v>155.54178793335095</v>
      </c>
      <c r="S123">
        <f t="shared" si="15"/>
        <v>268.73127964445843</v>
      </c>
      <c r="X123">
        <f t="shared" si="16"/>
        <v>3.5747763637696264</v>
      </c>
      <c r="Y123">
        <f t="shared" si="17"/>
        <v>3.8794047152524915</v>
      </c>
      <c r="Z123">
        <f t="shared" si="18"/>
        <v>5.0991836780746409</v>
      </c>
    </row>
    <row r="124" spans="1:26" x14ac:dyDescent="0.25">
      <c r="A124" s="2">
        <v>44520.208333333336</v>
      </c>
      <c r="B124" s="3">
        <v>0.8</v>
      </c>
      <c r="C124">
        <f t="shared" si="10"/>
        <v>80</v>
      </c>
      <c r="D124" s="3">
        <v>15</v>
      </c>
      <c r="E124" s="3">
        <v>15.87</v>
      </c>
      <c r="F124" s="3">
        <v>17.64</v>
      </c>
      <c r="K124">
        <f t="shared" si="11"/>
        <v>-0.30105812220566297</v>
      </c>
      <c r="L124">
        <f t="shared" si="12"/>
        <v>-11.452309985096882</v>
      </c>
      <c r="M124">
        <f t="shared" si="13"/>
        <v>-12.391639344262282</v>
      </c>
      <c r="N124">
        <f t="shared" si="14"/>
        <v>-15.893025335320459</v>
      </c>
      <c r="P124">
        <f t="shared" si="15"/>
        <v>9.0635992945999902E-2</v>
      </c>
      <c r="Q124">
        <f t="shared" si="15"/>
        <v>131.15540399474975</v>
      </c>
      <c r="R124">
        <f t="shared" si="15"/>
        <v>153.55272563826895</v>
      </c>
      <c r="S124">
        <f t="shared" si="15"/>
        <v>252.58825430913799</v>
      </c>
      <c r="X124">
        <f t="shared" si="16"/>
        <v>3.4478109390304312</v>
      </c>
      <c r="Y124">
        <f t="shared" si="17"/>
        <v>3.7306036720334155</v>
      </c>
      <c r="Z124">
        <f t="shared" si="18"/>
        <v>4.7847243636186043</v>
      </c>
    </row>
    <row r="125" spans="1:26" x14ac:dyDescent="0.25">
      <c r="A125" s="2">
        <v>44520.25</v>
      </c>
      <c r="B125" s="3">
        <v>0.83</v>
      </c>
      <c r="C125">
        <f t="shared" si="10"/>
        <v>83</v>
      </c>
      <c r="D125" s="3">
        <v>14.16</v>
      </c>
      <c r="E125" s="3">
        <v>15.29</v>
      </c>
      <c r="F125" s="3">
        <v>17.78</v>
      </c>
      <c r="K125">
        <f t="shared" si="11"/>
        <v>-0.27105812220566305</v>
      </c>
      <c r="L125">
        <f t="shared" si="12"/>
        <v>-12.292309985096882</v>
      </c>
      <c r="M125">
        <f t="shared" si="13"/>
        <v>-12.971639344262282</v>
      </c>
      <c r="N125">
        <f t="shared" si="14"/>
        <v>-15.753025335320459</v>
      </c>
      <c r="P125">
        <f t="shared" si="15"/>
        <v>7.3472505613660172E-2</v>
      </c>
      <c r="Q125">
        <f t="shared" si="15"/>
        <v>151.10088476971251</v>
      </c>
      <c r="R125">
        <f t="shared" si="15"/>
        <v>168.2634272776132</v>
      </c>
      <c r="S125">
        <f t="shared" si="15"/>
        <v>248.15780721524825</v>
      </c>
      <c r="X125">
        <f t="shared" si="16"/>
        <v>3.3319304621302828</v>
      </c>
      <c r="Y125">
        <f t="shared" si="17"/>
        <v>3.5160682025848327</v>
      </c>
      <c r="Z125">
        <f t="shared" si="18"/>
        <v>4.2699854664501995</v>
      </c>
    </row>
    <row r="126" spans="1:26" x14ac:dyDescent="0.25">
      <c r="A126" s="2">
        <v>44520.291666666664</v>
      </c>
      <c r="B126" s="3">
        <v>0.91</v>
      </c>
      <c r="C126">
        <f t="shared" si="10"/>
        <v>91</v>
      </c>
      <c r="D126" s="3">
        <v>13.81</v>
      </c>
      <c r="E126" s="3">
        <v>15.79</v>
      </c>
      <c r="F126" s="3">
        <v>21.6</v>
      </c>
      <c r="K126">
        <f t="shared" si="11"/>
        <v>-0.19105812220566298</v>
      </c>
      <c r="L126">
        <f t="shared" si="12"/>
        <v>-12.642309985096881</v>
      </c>
      <c r="M126">
        <f t="shared" si="13"/>
        <v>-12.471639344262282</v>
      </c>
      <c r="N126">
        <f t="shared" si="14"/>
        <v>-11.933025335320458</v>
      </c>
      <c r="P126">
        <f t="shared" si="15"/>
        <v>3.6503206060754051E-2</v>
      </c>
      <c r="Q126">
        <f t="shared" si="15"/>
        <v>159.82800175928031</v>
      </c>
      <c r="R126">
        <f t="shared" si="15"/>
        <v>155.54178793335095</v>
      </c>
      <c r="S126">
        <f t="shared" si="15"/>
        <v>142.39709365339993</v>
      </c>
      <c r="X126">
        <f t="shared" si="16"/>
        <v>2.4154160060945133</v>
      </c>
      <c r="Y126">
        <f t="shared" si="17"/>
        <v>2.3828079939410176</v>
      </c>
      <c r="Z126">
        <f t="shared" si="18"/>
        <v>2.2799014127989286</v>
      </c>
    </row>
    <row r="127" spans="1:26" x14ac:dyDescent="0.25">
      <c r="A127" s="2">
        <v>44520.333333333336</v>
      </c>
      <c r="B127" s="3">
        <v>0.86</v>
      </c>
      <c r="C127">
        <f t="shared" si="10"/>
        <v>86</v>
      </c>
      <c r="D127" s="3">
        <v>13.53</v>
      </c>
      <c r="E127" s="3">
        <v>14.81</v>
      </c>
      <c r="F127" s="3">
        <v>19.489999999999998</v>
      </c>
      <c r="K127">
        <f t="shared" si="11"/>
        <v>-0.24105812220566303</v>
      </c>
      <c r="L127">
        <f t="shared" si="12"/>
        <v>-12.922309985096883</v>
      </c>
      <c r="M127">
        <f t="shared" si="13"/>
        <v>-13.451639344262281</v>
      </c>
      <c r="N127">
        <f t="shared" si="14"/>
        <v>-14.043025335320461</v>
      </c>
      <c r="P127">
        <f t="shared" si="15"/>
        <v>5.8109018281320368E-2</v>
      </c>
      <c r="Q127">
        <f t="shared" si="15"/>
        <v>166.98609535093459</v>
      </c>
      <c r="R127">
        <f t="shared" si="15"/>
        <v>180.94660104810498</v>
      </c>
      <c r="S127">
        <f t="shared" si="15"/>
        <v>197.20656056845235</v>
      </c>
      <c r="X127">
        <f t="shared" si="16"/>
        <v>3.1150277795669439</v>
      </c>
      <c r="Y127">
        <f t="shared" si="17"/>
        <v>3.2426269209156819</v>
      </c>
      <c r="Z127">
        <f t="shared" si="18"/>
        <v>3.3851853174189017</v>
      </c>
    </row>
    <row r="128" spans="1:26" x14ac:dyDescent="0.25">
      <c r="A128" s="2">
        <v>44520.375</v>
      </c>
      <c r="B128" s="3">
        <v>0.85</v>
      </c>
      <c r="C128">
        <f t="shared" si="10"/>
        <v>85</v>
      </c>
      <c r="D128" s="3">
        <v>12.94</v>
      </c>
      <c r="E128" s="3">
        <v>14.08</v>
      </c>
      <c r="F128" s="3">
        <v>18.63</v>
      </c>
      <c r="K128">
        <f t="shared" si="11"/>
        <v>-0.25105812220566304</v>
      </c>
      <c r="L128">
        <f t="shared" si="12"/>
        <v>-13.512309985096882</v>
      </c>
      <c r="M128">
        <f t="shared" si="13"/>
        <v>-14.181639344262281</v>
      </c>
      <c r="N128">
        <f t="shared" si="14"/>
        <v>-14.903025335320461</v>
      </c>
      <c r="P128">
        <f t="shared" si="15"/>
        <v>6.3030180725433635E-2</v>
      </c>
      <c r="Q128">
        <f t="shared" si="15"/>
        <v>182.58252113334891</v>
      </c>
      <c r="R128">
        <f t="shared" si="15"/>
        <v>201.11889449072791</v>
      </c>
      <c r="S128">
        <f t="shared" si="15"/>
        <v>222.10016414520354</v>
      </c>
      <c r="X128">
        <f t="shared" si="16"/>
        <v>3.3923751715192538</v>
      </c>
      <c r="Y128">
        <f t="shared" si="17"/>
        <v>3.5604157435684387</v>
      </c>
      <c r="Z128">
        <f t="shared" si="18"/>
        <v>3.7415255558689764</v>
      </c>
    </row>
    <row r="129" spans="1:26" x14ac:dyDescent="0.25">
      <c r="A129" s="2">
        <v>44520.416666666664</v>
      </c>
      <c r="B129" s="3">
        <v>0.81</v>
      </c>
      <c r="C129">
        <f t="shared" si="10"/>
        <v>81</v>
      </c>
      <c r="D129" s="3">
        <v>11.71</v>
      </c>
      <c r="E129" s="3">
        <v>12.88</v>
      </c>
      <c r="F129" s="3">
        <v>17.579999999999998</v>
      </c>
      <c r="K129">
        <f t="shared" si="11"/>
        <v>-0.29105812220566296</v>
      </c>
      <c r="L129">
        <f t="shared" si="12"/>
        <v>-14.742309985096881</v>
      </c>
      <c r="M129">
        <f t="shared" si="13"/>
        <v>-15.381639344262281</v>
      </c>
      <c r="N129">
        <f t="shared" si="14"/>
        <v>-15.953025335320461</v>
      </c>
      <c r="P129">
        <f t="shared" si="15"/>
        <v>8.4714830501886634E-2</v>
      </c>
      <c r="Q129">
        <f t="shared" si="15"/>
        <v>217.3357036966872</v>
      </c>
      <c r="R129">
        <f t="shared" si="15"/>
        <v>236.59482891695737</v>
      </c>
      <c r="S129">
        <f t="shared" si="15"/>
        <v>254.49901734937652</v>
      </c>
      <c r="X129">
        <f t="shared" si="16"/>
        <v>4.2908690612360934</v>
      </c>
      <c r="Y129">
        <f t="shared" si="17"/>
        <v>4.4769510639857248</v>
      </c>
      <c r="Z129">
        <f t="shared" si="18"/>
        <v>4.6432575975977404</v>
      </c>
    </row>
    <row r="130" spans="1:26" x14ac:dyDescent="0.25">
      <c r="A130" s="2">
        <v>44520.458333333336</v>
      </c>
      <c r="B130" s="3">
        <v>0.8</v>
      </c>
      <c r="C130">
        <f t="shared" si="10"/>
        <v>80</v>
      </c>
      <c r="D130" s="3">
        <v>12.31</v>
      </c>
      <c r="E130" s="3">
        <v>14.12</v>
      </c>
      <c r="F130" s="3">
        <v>22.1</v>
      </c>
      <c r="K130">
        <f t="shared" si="11"/>
        <v>-0.30105812220566297</v>
      </c>
      <c r="L130">
        <f t="shared" si="12"/>
        <v>-14.142309985096881</v>
      </c>
      <c r="M130">
        <f t="shared" si="13"/>
        <v>-14.141639344262282</v>
      </c>
      <c r="N130">
        <f t="shared" si="14"/>
        <v>-11.433025335320458</v>
      </c>
      <c r="P130">
        <f t="shared" si="15"/>
        <v>9.0635992945999902E-2</v>
      </c>
      <c r="Q130">
        <f t="shared" si="15"/>
        <v>200.00493171457094</v>
      </c>
      <c r="R130">
        <f t="shared" si="15"/>
        <v>199.98596334318697</v>
      </c>
      <c r="S130">
        <f t="shared" ref="S130:S193" si="19">N130^2</f>
        <v>130.71406831807948</v>
      </c>
      <c r="X130">
        <f t="shared" si="16"/>
        <v>4.2576572877636645</v>
      </c>
      <c r="Y130">
        <f t="shared" si="17"/>
        <v>4.2574553858933255</v>
      </c>
      <c r="Z130">
        <f t="shared" si="18"/>
        <v>3.4420051385813473</v>
      </c>
    </row>
    <row r="131" spans="1:26" x14ac:dyDescent="0.25">
      <c r="A131" s="2">
        <v>44520.5</v>
      </c>
      <c r="B131" s="3">
        <v>0.81</v>
      </c>
      <c r="C131">
        <f t="shared" ref="C131:C194" si="20">B131*100</f>
        <v>81</v>
      </c>
      <c r="D131" s="3">
        <v>11.13</v>
      </c>
      <c r="E131" s="3">
        <v>13.06</v>
      </c>
      <c r="F131" s="3">
        <v>22.92</v>
      </c>
      <c r="K131">
        <f t="shared" ref="K131:K194" si="21">B131-$I$2</f>
        <v>-0.29105812220566296</v>
      </c>
      <c r="L131">
        <f t="shared" ref="L131:L194" si="22">D131-$I$3</f>
        <v>-15.322309985096881</v>
      </c>
      <c r="M131">
        <f t="shared" ref="M131:M194" si="23">E131-$I$4</f>
        <v>-15.201639344262281</v>
      </c>
      <c r="N131">
        <f t="shared" ref="N131:N194" si="24">F131-$I$5</f>
        <v>-10.613025335320458</v>
      </c>
      <c r="P131">
        <f t="shared" ref="P131:S194" si="25">K131^2</f>
        <v>8.4714830501886634E-2</v>
      </c>
      <c r="Q131">
        <f t="shared" si="25"/>
        <v>234.77318327939957</v>
      </c>
      <c r="R131">
        <f t="shared" si="25"/>
        <v>231.08983875302295</v>
      </c>
      <c r="S131">
        <f t="shared" si="19"/>
        <v>112.63630676815391</v>
      </c>
      <c r="X131">
        <f t="shared" ref="X131:X194" si="26">K131*L131</f>
        <v>4.4596827721153778</v>
      </c>
      <c r="Y131">
        <f t="shared" ref="Y131:Y194" si="27">K131*M131</f>
        <v>4.4245606019887056</v>
      </c>
      <c r="Z131">
        <f t="shared" ref="Z131:Z194" si="28">K131*N131</f>
        <v>3.0890072250194991</v>
      </c>
    </row>
    <row r="132" spans="1:26" x14ac:dyDescent="0.25">
      <c r="A132" s="2">
        <v>44520.541666666664</v>
      </c>
      <c r="B132" s="3">
        <v>0.84</v>
      </c>
      <c r="C132">
        <f t="shared" si="20"/>
        <v>84</v>
      </c>
      <c r="D132" s="3">
        <v>13.03</v>
      </c>
      <c r="E132" s="3">
        <v>15.09</v>
      </c>
      <c r="F132" s="3">
        <v>23.42</v>
      </c>
      <c r="K132">
        <f t="shared" si="21"/>
        <v>-0.26105812220566305</v>
      </c>
      <c r="L132">
        <f t="shared" si="22"/>
        <v>-13.422309985096883</v>
      </c>
      <c r="M132">
        <f t="shared" si="23"/>
        <v>-13.171639344262282</v>
      </c>
      <c r="N132">
        <f t="shared" si="24"/>
        <v>-10.113025335320458</v>
      </c>
      <c r="P132">
        <f t="shared" si="25"/>
        <v>6.8151343169546907E-2</v>
      </c>
      <c r="Q132">
        <f t="shared" si="25"/>
        <v>180.15840533603148</v>
      </c>
      <c r="R132">
        <f t="shared" si="25"/>
        <v>173.49208301531812</v>
      </c>
      <c r="S132">
        <f t="shared" si="19"/>
        <v>102.27328143283346</v>
      </c>
      <c r="X132">
        <f t="shared" si="26"/>
        <v>3.5040030403717135</v>
      </c>
      <c r="Y132">
        <f t="shared" si="27"/>
        <v>3.4385634335833424</v>
      </c>
      <c r="Z132">
        <f t="shared" si="28"/>
        <v>2.6400874038570548</v>
      </c>
    </row>
    <row r="133" spans="1:26" x14ac:dyDescent="0.25">
      <c r="A133" s="2">
        <v>44520.583333333336</v>
      </c>
      <c r="B133" s="3">
        <v>0.88</v>
      </c>
      <c r="C133">
        <f t="shared" si="20"/>
        <v>88</v>
      </c>
      <c r="D133" s="3">
        <v>13.74</v>
      </c>
      <c r="E133" s="3">
        <v>16.100000000000001</v>
      </c>
      <c r="F133" s="3">
        <v>26.2</v>
      </c>
      <c r="K133">
        <f t="shared" si="21"/>
        <v>-0.22105812220566301</v>
      </c>
      <c r="L133">
        <f t="shared" si="22"/>
        <v>-12.712309985096882</v>
      </c>
      <c r="M133">
        <f t="shared" si="23"/>
        <v>-12.16163934426228</v>
      </c>
      <c r="N133">
        <f t="shared" si="24"/>
        <v>-7.3330253353204604</v>
      </c>
      <c r="P133">
        <f t="shared" si="25"/>
        <v>4.8866693393093845E-2</v>
      </c>
      <c r="Q133">
        <f t="shared" si="25"/>
        <v>161.60282515719388</v>
      </c>
      <c r="R133">
        <f t="shared" si="25"/>
        <v>147.90547153990826</v>
      </c>
      <c r="S133">
        <f t="shared" si="19"/>
        <v>53.773260568451754</v>
      </c>
      <c r="X133">
        <f t="shared" si="26"/>
        <v>2.8101593742018167</v>
      </c>
      <c r="Y133">
        <f t="shared" si="27"/>
        <v>2.6884291563851304</v>
      </c>
      <c r="Z133">
        <f t="shared" si="28"/>
        <v>1.6210248107124934</v>
      </c>
    </row>
    <row r="134" spans="1:26" x14ac:dyDescent="0.25">
      <c r="A134" s="2">
        <v>44520.625</v>
      </c>
      <c r="B134" s="3">
        <v>0.9</v>
      </c>
      <c r="C134">
        <f t="shared" si="20"/>
        <v>90</v>
      </c>
      <c r="D134" s="3">
        <v>13.85</v>
      </c>
      <c r="E134" s="3">
        <v>16.190000000000001</v>
      </c>
      <c r="F134" s="3">
        <v>24.74</v>
      </c>
      <c r="K134">
        <f t="shared" si="21"/>
        <v>-0.20105812220566299</v>
      </c>
      <c r="L134">
        <f t="shared" si="22"/>
        <v>-12.602309985096882</v>
      </c>
      <c r="M134">
        <f t="shared" si="23"/>
        <v>-12.07163934426228</v>
      </c>
      <c r="N134">
        <f t="shared" si="24"/>
        <v>-8.7930253353204613</v>
      </c>
      <c r="P134">
        <f t="shared" si="25"/>
        <v>4.0424368504867317E-2</v>
      </c>
      <c r="Q134">
        <f t="shared" si="25"/>
        <v>158.81821696047257</v>
      </c>
      <c r="R134">
        <f t="shared" si="25"/>
        <v>145.72447645794105</v>
      </c>
      <c r="S134">
        <f t="shared" si="19"/>
        <v>77.317294547587508</v>
      </c>
      <c r="X134">
        <f t="shared" si="26"/>
        <v>2.5337967810572559</v>
      </c>
      <c r="Y134">
        <f t="shared" si="27"/>
        <v>2.4271011385013752</v>
      </c>
      <c r="Z134">
        <f t="shared" si="28"/>
        <v>1.7679091624263521</v>
      </c>
    </row>
    <row r="135" spans="1:26" x14ac:dyDescent="0.25">
      <c r="A135" s="2">
        <v>44520.666666666664</v>
      </c>
      <c r="B135" s="3">
        <v>1.01</v>
      </c>
      <c r="C135">
        <f t="shared" si="20"/>
        <v>101</v>
      </c>
      <c r="D135" s="3">
        <v>20.96</v>
      </c>
      <c r="E135" s="3">
        <v>23.4</v>
      </c>
      <c r="F135" s="3">
        <v>31.66</v>
      </c>
      <c r="K135">
        <f t="shared" si="21"/>
        <v>-9.1058122205663006E-2</v>
      </c>
      <c r="L135">
        <f t="shared" si="22"/>
        <v>-5.4923099850968811</v>
      </c>
      <c r="M135">
        <f t="shared" si="23"/>
        <v>-4.8616393442622829</v>
      </c>
      <c r="N135">
        <f t="shared" si="24"/>
        <v>-1.8730253353204596</v>
      </c>
      <c r="P135">
        <f t="shared" si="25"/>
        <v>8.2915816196214576E-3</v>
      </c>
      <c r="Q135">
        <f t="shared" si="25"/>
        <v>30.165468972394901</v>
      </c>
      <c r="R135">
        <f t="shared" si="25"/>
        <v>23.635537113679</v>
      </c>
      <c r="S135">
        <f t="shared" si="19"/>
        <v>3.50822390675232</v>
      </c>
      <c r="X135">
        <f t="shared" si="26"/>
        <v>0.50011943381433499</v>
      </c>
      <c r="Y135">
        <f t="shared" si="27"/>
        <v>0.44269174952969431</v>
      </c>
      <c r="Z135">
        <f t="shared" si="28"/>
        <v>0.17055416987791333</v>
      </c>
    </row>
    <row r="136" spans="1:26" x14ac:dyDescent="0.25">
      <c r="A136" s="2">
        <v>44520.708333333336</v>
      </c>
      <c r="B136" s="3">
        <v>1.04</v>
      </c>
      <c r="C136">
        <f t="shared" si="20"/>
        <v>104</v>
      </c>
      <c r="D136" s="3">
        <v>23.72</v>
      </c>
      <c r="E136" s="3">
        <v>26.3</v>
      </c>
      <c r="F136" s="3">
        <v>36.79</v>
      </c>
      <c r="K136">
        <f t="shared" si="21"/>
        <v>-6.1058122205662979E-2</v>
      </c>
      <c r="L136">
        <f t="shared" si="22"/>
        <v>-2.7323099850968831</v>
      </c>
      <c r="M136">
        <f t="shared" si="23"/>
        <v>-1.9616393442622808</v>
      </c>
      <c r="N136">
        <f t="shared" si="24"/>
        <v>3.2569746646795394</v>
      </c>
      <c r="P136">
        <f t="shared" si="25"/>
        <v>3.7280942872816745E-3</v>
      </c>
      <c r="Q136">
        <f t="shared" si="25"/>
        <v>7.4655178546601295</v>
      </c>
      <c r="R136">
        <f t="shared" si="25"/>
        <v>3.8480289169577513</v>
      </c>
      <c r="S136">
        <f t="shared" si="19"/>
        <v>10.607883966364398</v>
      </c>
      <c r="X136">
        <f t="shared" si="26"/>
        <v>0.16682971697379867</v>
      </c>
      <c r="Y136">
        <f t="shared" si="27"/>
        <v>0.11977401480540294</v>
      </c>
      <c r="Z136">
        <f t="shared" si="28"/>
        <v>-0.19886475709675153</v>
      </c>
    </row>
    <row r="137" spans="1:26" x14ac:dyDescent="0.25">
      <c r="A137" s="2">
        <v>44520.75</v>
      </c>
      <c r="B137" s="3">
        <v>1.23</v>
      </c>
      <c r="C137">
        <f t="shared" si="20"/>
        <v>123</v>
      </c>
      <c r="D137" s="3">
        <v>32.64</v>
      </c>
      <c r="E137" s="3">
        <v>36.270000000000003</v>
      </c>
      <c r="F137" s="3">
        <v>48.96</v>
      </c>
      <c r="K137">
        <f t="shared" si="21"/>
        <v>0.12894187779433697</v>
      </c>
      <c r="L137">
        <f t="shared" si="22"/>
        <v>6.1876900149031187</v>
      </c>
      <c r="M137">
        <f t="shared" si="23"/>
        <v>8.0083606557377216</v>
      </c>
      <c r="N137">
        <f t="shared" si="24"/>
        <v>15.426974664679541</v>
      </c>
      <c r="P137">
        <f t="shared" si="25"/>
        <v>1.662600784912973E-2</v>
      </c>
      <c r="Q137">
        <f t="shared" si="25"/>
        <v>38.287507720531757</v>
      </c>
      <c r="R137">
        <f t="shared" si="25"/>
        <v>64.133840392367915</v>
      </c>
      <c r="S137">
        <f t="shared" si="19"/>
        <v>237.99154730466444</v>
      </c>
      <c r="X137">
        <f t="shared" si="26"/>
        <v>0.79785236973087703</v>
      </c>
      <c r="Y137">
        <f t="shared" si="27"/>
        <v>1.0326130610051096</v>
      </c>
      <c r="Z137">
        <f t="shared" si="28"/>
        <v>1.9891830819494418</v>
      </c>
    </row>
    <row r="138" spans="1:26" x14ac:dyDescent="0.25">
      <c r="A138" s="2">
        <v>44520.791666666664</v>
      </c>
      <c r="B138" s="3">
        <v>1.34</v>
      </c>
      <c r="C138">
        <f t="shared" si="20"/>
        <v>134</v>
      </c>
      <c r="D138" s="3">
        <v>37</v>
      </c>
      <c r="E138" s="3">
        <v>40.19</v>
      </c>
      <c r="F138" s="3">
        <v>51.57</v>
      </c>
      <c r="K138">
        <f t="shared" si="21"/>
        <v>0.23894187779433707</v>
      </c>
      <c r="L138">
        <f t="shared" si="22"/>
        <v>10.547690014903118</v>
      </c>
      <c r="M138">
        <f t="shared" si="23"/>
        <v>11.928360655737716</v>
      </c>
      <c r="N138">
        <f t="shared" si="24"/>
        <v>18.036974664679541</v>
      </c>
      <c r="P138">
        <f t="shared" si="25"/>
        <v>5.709322096388391E-2</v>
      </c>
      <c r="Q138">
        <f t="shared" si="25"/>
        <v>111.25376465048694</v>
      </c>
      <c r="R138">
        <f t="shared" si="25"/>
        <v>142.28578793335151</v>
      </c>
      <c r="S138">
        <f t="shared" si="19"/>
        <v>325.33245505429164</v>
      </c>
      <c r="X138">
        <f t="shared" si="26"/>
        <v>2.5202848585535302</v>
      </c>
      <c r="Y138">
        <f t="shared" si="27"/>
        <v>2.8501848940900598</v>
      </c>
      <c r="Z138">
        <f t="shared" si="28"/>
        <v>4.3097885961074125</v>
      </c>
    </row>
    <row r="139" spans="1:26" x14ac:dyDescent="0.25">
      <c r="A139" s="2">
        <v>44520.833333333336</v>
      </c>
      <c r="B139" s="3">
        <v>1.26</v>
      </c>
      <c r="C139">
        <f t="shared" si="20"/>
        <v>126</v>
      </c>
      <c r="D139" s="3">
        <v>43.39</v>
      </c>
      <c r="E139" s="3">
        <v>46.39</v>
      </c>
      <c r="F139" s="3">
        <v>56.31</v>
      </c>
      <c r="K139">
        <f t="shared" si="21"/>
        <v>0.15894187779433699</v>
      </c>
      <c r="L139">
        <f t="shared" si="22"/>
        <v>16.937690014903119</v>
      </c>
      <c r="M139">
        <f t="shared" si="23"/>
        <v>18.128360655737719</v>
      </c>
      <c r="N139">
        <f t="shared" si="24"/>
        <v>22.776974664679543</v>
      </c>
      <c r="P139">
        <f t="shared" si="25"/>
        <v>2.5262520516789955E-2</v>
      </c>
      <c r="Q139">
        <f t="shared" si="25"/>
        <v>286.88534304094878</v>
      </c>
      <c r="R139">
        <f t="shared" si="25"/>
        <v>328.63746006449929</v>
      </c>
      <c r="S139">
        <f t="shared" si="19"/>
        <v>518.79057487545379</v>
      </c>
      <c r="X139">
        <f t="shared" si="26"/>
        <v>2.6921082564670935</v>
      </c>
      <c r="Y139">
        <f t="shared" si="27"/>
        <v>2.8813556839559316</v>
      </c>
      <c r="Z139">
        <f t="shared" si="28"/>
        <v>3.6202151236782059</v>
      </c>
    </row>
    <row r="140" spans="1:26" x14ac:dyDescent="0.25">
      <c r="A140" s="2">
        <v>44520.875</v>
      </c>
      <c r="B140" s="3">
        <v>1.17</v>
      </c>
      <c r="C140">
        <f t="shared" si="20"/>
        <v>117</v>
      </c>
      <c r="D140" s="3">
        <v>36.71</v>
      </c>
      <c r="E140" s="3">
        <v>39.18</v>
      </c>
      <c r="F140" s="3">
        <v>48.99</v>
      </c>
      <c r="K140">
        <f t="shared" si="21"/>
        <v>6.8941877794336914E-2</v>
      </c>
      <c r="L140">
        <f t="shared" si="22"/>
        <v>10.257690014903119</v>
      </c>
      <c r="M140">
        <f t="shared" si="23"/>
        <v>10.918360655737718</v>
      </c>
      <c r="N140">
        <f t="shared" si="24"/>
        <v>15.456974664679542</v>
      </c>
      <c r="P140">
        <f t="shared" si="25"/>
        <v>4.7529825138092853E-3</v>
      </c>
      <c r="Q140">
        <f t="shared" si="25"/>
        <v>105.22020444184315</v>
      </c>
      <c r="R140">
        <f t="shared" si="25"/>
        <v>119.21059940876138</v>
      </c>
      <c r="S140">
        <f t="shared" si="19"/>
        <v>238.91806578454526</v>
      </c>
      <c r="X140">
        <f t="shared" si="26"/>
        <v>0.70718441145964084</v>
      </c>
      <c r="Y140">
        <f t="shared" si="27"/>
        <v>0.75273228604236597</v>
      </c>
      <c r="Z140">
        <f t="shared" si="28"/>
        <v>1.0656328584024988</v>
      </c>
    </row>
    <row r="141" spans="1:26" x14ac:dyDescent="0.25">
      <c r="A141" s="2">
        <v>44520.916666666664</v>
      </c>
      <c r="B141" s="3">
        <v>1.1499999999999999</v>
      </c>
      <c r="C141">
        <f t="shared" si="20"/>
        <v>114.99999999999999</v>
      </c>
      <c r="D141" s="3">
        <v>30.39</v>
      </c>
      <c r="E141" s="3">
        <v>33.049999999999997</v>
      </c>
      <c r="F141" s="3">
        <v>41.39</v>
      </c>
      <c r="K141">
        <f t="shared" si="21"/>
        <v>4.8941877794336897E-2</v>
      </c>
      <c r="L141">
        <f t="shared" si="22"/>
        <v>3.9376900149031187</v>
      </c>
      <c r="M141">
        <f t="shared" si="23"/>
        <v>4.7883606557377156</v>
      </c>
      <c r="N141">
        <f t="shared" si="24"/>
        <v>7.8569746646795409</v>
      </c>
      <c r="P141">
        <f t="shared" si="25"/>
        <v>2.3953074020358072E-3</v>
      </c>
      <c r="Q141">
        <f t="shared" si="25"/>
        <v>15.505402653467723</v>
      </c>
      <c r="R141">
        <f t="shared" si="25"/>
        <v>22.928397769416925</v>
      </c>
      <c r="S141">
        <f t="shared" si="19"/>
        <v>61.732050881416185</v>
      </c>
      <c r="X141">
        <f t="shared" si="26"/>
        <v>0.19271794350136906</v>
      </c>
      <c r="Y141">
        <f t="shared" si="27"/>
        <v>0.23435136204832616</v>
      </c>
      <c r="Z141">
        <f t="shared" si="28"/>
        <v>0.38453509387194723</v>
      </c>
    </row>
    <row r="142" spans="1:26" x14ac:dyDescent="0.25">
      <c r="A142" s="2">
        <v>44520.958333333336</v>
      </c>
      <c r="B142" s="3">
        <v>1.24</v>
      </c>
      <c r="C142">
        <f t="shared" si="20"/>
        <v>124</v>
      </c>
      <c r="D142" s="3">
        <v>31.94</v>
      </c>
      <c r="E142" s="3">
        <v>34.94</v>
      </c>
      <c r="F142" s="3">
        <v>44.19</v>
      </c>
      <c r="K142">
        <f t="shared" si="21"/>
        <v>0.13894187779433698</v>
      </c>
      <c r="L142">
        <f t="shared" si="22"/>
        <v>5.4876900149031194</v>
      </c>
      <c r="M142">
        <f t="shared" si="23"/>
        <v>6.6783606557377162</v>
      </c>
      <c r="N142">
        <f t="shared" si="24"/>
        <v>10.656974664679538</v>
      </c>
      <c r="P142">
        <f t="shared" si="25"/>
        <v>1.9304845405016469E-2</v>
      </c>
      <c r="Q142">
        <f t="shared" si="25"/>
        <v>30.114741699667398</v>
      </c>
      <c r="R142">
        <f t="shared" si="25"/>
        <v>44.6005010481055</v>
      </c>
      <c r="S142">
        <f t="shared" si="19"/>
        <v>113.57110900362156</v>
      </c>
      <c r="X142">
        <f t="shared" si="26"/>
        <v>0.76246995542387253</v>
      </c>
      <c r="Y142">
        <f t="shared" si="27"/>
        <v>0.92790397009601788</v>
      </c>
      <c r="Z142">
        <f t="shared" si="28"/>
        <v>1.4807000715172496</v>
      </c>
    </row>
    <row r="143" spans="1:26" x14ac:dyDescent="0.25">
      <c r="A143" s="2">
        <v>44521</v>
      </c>
      <c r="B143" s="3">
        <v>1.2</v>
      </c>
      <c r="C143">
        <f t="shared" si="20"/>
        <v>120</v>
      </c>
      <c r="D143" s="3">
        <v>30.08</v>
      </c>
      <c r="E143" s="3">
        <v>33.06</v>
      </c>
      <c r="F143" s="3">
        <v>40.64</v>
      </c>
      <c r="K143">
        <f t="shared" si="21"/>
        <v>9.8941877794336941E-2</v>
      </c>
      <c r="L143">
        <f t="shared" si="22"/>
        <v>3.6276900149031164</v>
      </c>
      <c r="M143">
        <f t="shared" si="23"/>
        <v>4.7983606557377207</v>
      </c>
      <c r="N143">
        <f t="shared" si="24"/>
        <v>7.1069746646795409</v>
      </c>
      <c r="P143">
        <f t="shared" si="25"/>
        <v>9.7894951814695048E-3</v>
      </c>
      <c r="Q143">
        <f t="shared" si="25"/>
        <v>13.160134844227773</v>
      </c>
      <c r="R143">
        <f t="shared" si="25"/>
        <v>23.024264982531729</v>
      </c>
      <c r="S143">
        <f t="shared" si="19"/>
        <v>50.509088884396874</v>
      </c>
      <c r="X143">
        <f t="shared" si="26"/>
        <v>0.35893046213028051</v>
      </c>
      <c r="Y143">
        <f t="shared" si="27"/>
        <v>0.47475881361315603</v>
      </c>
      <c r="Z143">
        <f t="shared" si="28"/>
        <v>0.70317741876017192</v>
      </c>
    </row>
    <row r="144" spans="1:26" x14ac:dyDescent="0.25">
      <c r="A144" s="2">
        <v>44521.041666666664</v>
      </c>
      <c r="B144" s="3">
        <v>1.36</v>
      </c>
      <c r="C144">
        <f t="shared" si="20"/>
        <v>136</v>
      </c>
      <c r="D144" s="3">
        <v>32.479999999999997</v>
      </c>
      <c r="E144" s="3">
        <v>35.76</v>
      </c>
      <c r="F144" s="3">
        <v>44.68</v>
      </c>
      <c r="K144">
        <f t="shared" si="21"/>
        <v>0.25894187779433708</v>
      </c>
      <c r="L144">
        <f t="shared" si="22"/>
        <v>6.027690014903115</v>
      </c>
      <c r="M144">
        <f t="shared" si="23"/>
        <v>7.4983606557377165</v>
      </c>
      <c r="N144">
        <f t="shared" si="24"/>
        <v>11.14697466467954</v>
      </c>
      <c r="P144">
        <f t="shared" si="25"/>
        <v>6.7050896075657396E-2</v>
      </c>
      <c r="Q144">
        <f t="shared" si="25"/>
        <v>36.333046915762715</v>
      </c>
      <c r="R144">
        <f t="shared" si="25"/>
        <v>56.225412523515359</v>
      </c>
      <c r="S144">
        <f t="shared" si="19"/>
        <v>124.25504417500754</v>
      </c>
      <c r="X144">
        <f t="shared" si="26"/>
        <v>1.5608213712211882</v>
      </c>
      <c r="Y144">
        <f t="shared" si="27"/>
        <v>1.941639588575901</v>
      </c>
      <c r="Z144">
        <f t="shared" si="28"/>
        <v>2.8864185513980209</v>
      </c>
    </row>
    <row r="145" spans="1:26" x14ac:dyDescent="0.25">
      <c r="A145" s="2">
        <v>44521.083333333336</v>
      </c>
      <c r="B145" s="3">
        <v>1.36</v>
      </c>
      <c r="C145">
        <f t="shared" si="20"/>
        <v>136</v>
      </c>
      <c r="D145" s="3">
        <v>42.75</v>
      </c>
      <c r="E145" s="3">
        <v>46.06</v>
      </c>
      <c r="F145" s="3">
        <v>52.56</v>
      </c>
      <c r="K145">
        <f t="shared" si="21"/>
        <v>0.25894187779433708</v>
      </c>
      <c r="L145">
        <f t="shared" si="22"/>
        <v>16.297690014903118</v>
      </c>
      <c r="M145">
        <f t="shared" si="23"/>
        <v>17.798360655737721</v>
      </c>
      <c r="N145">
        <f t="shared" si="24"/>
        <v>19.026974664679543</v>
      </c>
      <c r="P145">
        <f t="shared" si="25"/>
        <v>6.7050896075657396E-2</v>
      </c>
      <c r="Q145">
        <f t="shared" si="25"/>
        <v>265.61469982187282</v>
      </c>
      <c r="R145">
        <f t="shared" si="25"/>
        <v>316.78164203171247</v>
      </c>
      <c r="S145">
        <f t="shared" si="19"/>
        <v>362.02576489035721</v>
      </c>
      <c r="X145">
        <f t="shared" si="26"/>
        <v>4.2201544561690305</v>
      </c>
      <c r="Y145">
        <f t="shared" si="27"/>
        <v>4.6087409298575741</v>
      </c>
      <c r="Z145">
        <f t="shared" si="28"/>
        <v>4.9268805484173983</v>
      </c>
    </row>
    <row r="146" spans="1:26" x14ac:dyDescent="0.25">
      <c r="A146" s="2">
        <v>44521.125</v>
      </c>
      <c r="B146" s="3">
        <v>1.63</v>
      </c>
      <c r="C146">
        <f t="shared" si="20"/>
        <v>163</v>
      </c>
      <c r="D146" s="3">
        <v>61.83</v>
      </c>
      <c r="E146" s="3">
        <v>65.13</v>
      </c>
      <c r="F146" s="3">
        <v>71.63</v>
      </c>
      <c r="K146">
        <f t="shared" si="21"/>
        <v>0.52894187779433688</v>
      </c>
      <c r="L146">
        <f t="shared" si="22"/>
        <v>35.377690014903116</v>
      </c>
      <c r="M146">
        <f t="shared" si="23"/>
        <v>36.868360655737717</v>
      </c>
      <c r="N146">
        <f t="shared" si="24"/>
        <v>38.096974664679536</v>
      </c>
      <c r="P146">
        <f t="shared" si="25"/>
        <v>0.27977951008459923</v>
      </c>
      <c r="Q146">
        <f t="shared" si="25"/>
        <v>1251.5809507905756</v>
      </c>
      <c r="R146">
        <f t="shared" si="25"/>
        <v>1359.2760174415489</v>
      </c>
      <c r="S146">
        <f t="shared" si="19"/>
        <v>1451.3794786012345</v>
      </c>
      <c r="X146">
        <f t="shared" si="26"/>
        <v>18.712741788508815</v>
      </c>
      <c r="Y146">
        <f t="shared" si="27"/>
        <v>19.501219916444757</v>
      </c>
      <c r="Z146">
        <f t="shared" si="28"/>
        <v>20.151085317418872</v>
      </c>
    </row>
    <row r="147" spans="1:26" x14ac:dyDescent="0.25">
      <c r="A147" s="2">
        <v>44521.166666666664</v>
      </c>
      <c r="B147" s="3">
        <v>1.55</v>
      </c>
      <c r="C147">
        <f t="shared" si="20"/>
        <v>155</v>
      </c>
      <c r="D147" s="3">
        <v>55.67</v>
      </c>
      <c r="E147" s="3">
        <v>58.63</v>
      </c>
      <c r="F147" s="3">
        <v>65.53</v>
      </c>
      <c r="K147">
        <f t="shared" si="21"/>
        <v>0.44894187779433703</v>
      </c>
      <c r="L147">
        <f t="shared" si="22"/>
        <v>29.21769001490312</v>
      </c>
      <c r="M147">
        <f t="shared" si="23"/>
        <v>30.368360655737721</v>
      </c>
      <c r="N147">
        <f t="shared" si="24"/>
        <v>31.996974664679541</v>
      </c>
      <c r="P147">
        <f t="shared" si="25"/>
        <v>0.20154880963750543</v>
      </c>
      <c r="Q147">
        <f t="shared" si="25"/>
        <v>853.67340980696952</v>
      </c>
      <c r="R147">
        <f t="shared" si="25"/>
        <v>922.23732891695875</v>
      </c>
      <c r="S147">
        <f t="shared" si="19"/>
        <v>1023.8063876921444</v>
      </c>
      <c r="X147">
        <f t="shared" si="26"/>
        <v>13.117044620103458</v>
      </c>
      <c r="Y147">
        <f t="shared" si="27"/>
        <v>13.633628858322556</v>
      </c>
      <c r="Z147">
        <f t="shared" si="28"/>
        <v>14.36478188969906</v>
      </c>
    </row>
    <row r="148" spans="1:26" x14ac:dyDescent="0.25">
      <c r="A148" s="2">
        <v>44521.208333333336</v>
      </c>
      <c r="B148" s="3">
        <v>1.29</v>
      </c>
      <c r="C148">
        <f t="shared" si="20"/>
        <v>129</v>
      </c>
      <c r="D148" s="3">
        <v>41.65</v>
      </c>
      <c r="E148" s="3">
        <v>43.56</v>
      </c>
      <c r="F148" s="3">
        <v>47.45</v>
      </c>
      <c r="K148">
        <f t="shared" si="21"/>
        <v>0.18894187779433702</v>
      </c>
      <c r="L148">
        <f t="shared" si="22"/>
        <v>15.197690014903117</v>
      </c>
      <c r="M148">
        <f t="shared" si="23"/>
        <v>15.298360655737721</v>
      </c>
      <c r="N148">
        <f t="shared" si="24"/>
        <v>13.916974664679543</v>
      </c>
      <c r="P148">
        <f t="shared" si="25"/>
        <v>3.5699033184450182E-2</v>
      </c>
      <c r="Q148">
        <f t="shared" si="25"/>
        <v>230.96978178908589</v>
      </c>
      <c r="R148">
        <f t="shared" si="25"/>
        <v>234.03983875302387</v>
      </c>
      <c r="S148">
        <f t="shared" si="19"/>
        <v>193.68218381733229</v>
      </c>
      <c r="X148">
        <f t="shared" si="26"/>
        <v>2.8714800895520405</v>
      </c>
      <c r="Y148">
        <f t="shared" si="27"/>
        <v>2.8905009894700902</v>
      </c>
      <c r="Z148">
        <f t="shared" si="28"/>
        <v>2.6294993263607669</v>
      </c>
    </row>
    <row r="149" spans="1:26" x14ac:dyDescent="0.25">
      <c r="A149" s="2">
        <v>44521.25</v>
      </c>
      <c r="B149" s="3">
        <v>1.2</v>
      </c>
      <c r="C149">
        <f t="shared" si="20"/>
        <v>120</v>
      </c>
      <c r="D149" s="3">
        <v>34.25</v>
      </c>
      <c r="E149" s="3">
        <v>36.18</v>
      </c>
      <c r="F149" s="3">
        <v>40.67</v>
      </c>
      <c r="K149">
        <f t="shared" si="21"/>
        <v>9.8941877794336941E-2</v>
      </c>
      <c r="L149">
        <f t="shared" si="22"/>
        <v>7.7976900149031181</v>
      </c>
      <c r="M149">
        <f t="shared" si="23"/>
        <v>7.9183606557377182</v>
      </c>
      <c r="N149">
        <f t="shared" si="24"/>
        <v>7.136974664679542</v>
      </c>
      <c r="P149">
        <f t="shared" si="25"/>
        <v>9.7894951814695048E-3</v>
      </c>
      <c r="Q149">
        <f t="shared" si="25"/>
        <v>60.80396956851979</v>
      </c>
      <c r="R149">
        <f t="shared" si="25"/>
        <v>62.700435474335066</v>
      </c>
      <c r="S149">
        <f t="shared" si="19"/>
        <v>50.936407364277663</v>
      </c>
      <c r="X149">
        <f t="shared" si="26"/>
        <v>0.77151809253266568</v>
      </c>
      <c r="Y149">
        <f t="shared" si="27"/>
        <v>0.78345747233148699</v>
      </c>
      <c r="Z149">
        <f t="shared" si="28"/>
        <v>0.70614567509400206</v>
      </c>
    </row>
    <row r="150" spans="1:26" x14ac:dyDescent="0.25">
      <c r="A150" s="2">
        <v>44521.291666666664</v>
      </c>
      <c r="B150" s="3">
        <v>1.25</v>
      </c>
      <c r="C150">
        <f t="shared" si="20"/>
        <v>125</v>
      </c>
      <c r="D150" s="3">
        <v>28.98</v>
      </c>
      <c r="E150" s="3">
        <v>32.4</v>
      </c>
      <c r="F150" s="3">
        <v>42.61</v>
      </c>
      <c r="K150">
        <f t="shared" si="21"/>
        <v>0.14894187779433699</v>
      </c>
      <c r="L150">
        <f t="shared" si="22"/>
        <v>2.5276900149031185</v>
      </c>
      <c r="M150">
        <f t="shared" si="23"/>
        <v>4.1383606557377171</v>
      </c>
      <c r="N150">
        <f t="shared" si="24"/>
        <v>9.0769746646795397</v>
      </c>
      <c r="P150">
        <f t="shared" si="25"/>
        <v>2.2183682960903214E-2</v>
      </c>
      <c r="Q150">
        <f t="shared" si="25"/>
        <v>6.3892168114409271</v>
      </c>
      <c r="R150">
        <f t="shared" si="25"/>
        <v>17.126028916957907</v>
      </c>
      <c r="S150">
        <f t="shared" si="19"/>
        <v>82.39146906323424</v>
      </c>
      <c r="X150">
        <f t="shared" si="26"/>
        <v>0.37647889730166612</v>
      </c>
      <c r="Y150">
        <f t="shared" si="27"/>
        <v>0.61637520705577931</v>
      </c>
      <c r="Z150">
        <f t="shared" si="28"/>
        <v>1.351941651248993</v>
      </c>
    </row>
    <row r="151" spans="1:26" x14ac:dyDescent="0.25">
      <c r="A151" s="2">
        <v>44521.333333333336</v>
      </c>
      <c r="B151" s="3">
        <v>0.81</v>
      </c>
      <c r="C151">
        <f t="shared" si="20"/>
        <v>81</v>
      </c>
      <c r="D151" s="3">
        <v>24.98</v>
      </c>
      <c r="E151" s="3">
        <v>26.15</v>
      </c>
      <c r="F151" s="3">
        <v>28.02</v>
      </c>
      <c r="K151">
        <f t="shared" si="21"/>
        <v>-0.29105812220566296</v>
      </c>
      <c r="L151">
        <f t="shared" si="22"/>
        <v>-1.4723099850968815</v>
      </c>
      <c r="M151">
        <f t="shared" si="23"/>
        <v>-2.1116393442622829</v>
      </c>
      <c r="N151">
        <f t="shared" si="24"/>
        <v>-5.5130253353204601</v>
      </c>
      <c r="P151">
        <f t="shared" si="25"/>
        <v>8.4714830501886634E-2</v>
      </c>
      <c r="Q151">
        <f t="shared" si="25"/>
        <v>2.1676966922159795</v>
      </c>
      <c r="R151">
        <f t="shared" si="25"/>
        <v>4.4590207202364445</v>
      </c>
      <c r="S151">
        <f t="shared" si="19"/>
        <v>30.393448347885272</v>
      </c>
      <c r="X151">
        <f t="shared" si="26"/>
        <v>0.42852777956694593</v>
      </c>
      <c r="Y151">
        <f t="shared" si="27"/>
        <v>0.61460978231657759</v>
      </c>
      <c r="Z151">
        <f t="shared" si="28"/>
        <v>1.6046108017706184</v>
      </c>
    </row>
    <row r="152" spans="1:26" x14ac:dyDescent="0.25">
      <c r="A152" s="2">
        <v>44521.375</v>
      </c>
      <c r="B152" s="3">
        <v>0.76</v>
      </c>
      <c r="C152">
        <f t="shared" si="20"/>
        <v>76</v>
      </c>
      <c r="D152" s="3">
        <v>24.65</v>
      </c>
      <c r="E152" s="3">
        <v>25.54</v>
      </c>
      <c r="F152" s="3">
        <v>27.16</v>
      </c>
      <c r="K152">
        <f t="shared" si="21"/>
        <v>-0.34105812220566301</v>
      </c>
      <c r="L152">
        <f t="shared" si="22"/>
        <v>-1.8023099850968833</v>
      </c>
      <c r="M152">
        <f t="shared" si="23"/>
        <v>-2.7216393442622824</v>
      </c>
      <c r="N152">
        <f t="shared" si="24"/>
        <v>-6.3730253353204596</v>
      </c>
      <c r="P152">
        <f t="shared" si="25"/>
        <v>0.11632064272245296</v>
      </c>
      <c r="Q152">
        <f t="shared" si="25"/>
        <v>3.2483212823799277</v>
      </c>
      <c r="R152">
        <f t="shared" si="25"/>
        <v>7.4073207202364264</v>
      </c>
      <c r="S152">
        <f t="shared" si="19"/>
        <v>40.615451924636453</v>
      </c>
      <c r="X152">
        <f t="shared" si="26"/>
        <v>0.61469245914965953</v>
      </c>
      <c r="Y152">
        <f t="shared" si="27"/>
        <v>0.92823720407514598</v>
      </c>
      <c r="Z152">
        <f t="shared" si="28"/>
        <v>2.1735720536335119</v>
      </c>
    </row>
    <row r="153" spans="1:26" x14ac:dyDescent="0.25">
      <c r="A153" s="2">
        <v>44521.416666666664</v>
      </c>
      <c r="B153" s="3">
        <v>0.75</v>
      </c>
      <c r="C153">
        <f t="shared" si="20"/>
        <v>75</v>
      </c>
      <c r="D153" s="3">
        <v>22.85</v>
      </c>
      <c r="E153" s="3">
        <v>23.87</v>
      </c>
      <c r="F153" s="3">
        <v>26.02</v>
      </c>
      <c r="K153">
        <f t="shared" si="21"/>
        <v>-0.35105812220566301</v>
      </c>
      <c r="L153">
        <f t="shared" si="22"/>
        <v>-3.6023099850968805</v>
      </c>
      <c r="M153">
        <f t="shared" si="23"/>
        <v>-4.3916393442622805</v>
      </c>
      <c r="N153">
        <f t="shared" si="24"/>
        <v>-7.5130253353204601</v>
      </c>
      <c r="P153">
        <f t="shared" si="25"/>
        <v>0.12324180516656623</v>
      </c>
      <c r="Q153">
        <f t="shared" si="25"/>
        <v>12.976637228728688</v>
      </c>
      <c r="R153">
        <f t="shared" si="25"/>
        <v>19.286496130072432</v>
      </c>
      <c r="S153">
        <f t="shared" si="19"/>
        <v>56.445549689167109</v>
      </c>
      <c r="X153">
        <f t="shared" si="26"/>
        <v>1.2646201789708207</v>
      </c>
      <c r="Y153">
        <f t="shared" si="27"/>
        <v>1.5417206616012256</v>
      </c>
      <c r="Z153">
        <f t="shared" si="28"/>
        <v>2.6375085663011726</v>
      </c>
    </row>
    <row r="154" spans="1:26" x14ac:dyDescent="0.25">
      <c r="A154" s="2">
        <v>44521.458333333336</v>
      </c>
      <c r="B154" s="3">
        <v>0.77</v>
      </c>
      <c r="C154">
        <f t="shared" si="20"/>
        <v>77</v>
      </c>
      <c r="D154" s="3">
        <v>21.66</v>
      </c>
      <c r="E154" s="3">
        <v>22.86</v>
      </c>
      <c r="F154" s="3">
        <v>25.99</v>
      </c>
      <c r="K154">
        <f t="shared" si="21"/>
        <v>-0.331058122205663</v>
      </c>
      <c r="L154">
        <f t="shared" si="22"/>
        <v>-4.7923099850968818</v>
      </c>
      <c r="M154">
        <f t="shared" si="23"/>
        <v>-5.4016393442622821</v>
      </c>
      <c r="N154">
        <f t="shared" si="24"/>
        <v>-7.5430253353204613</v>
      </c>
      <c r="P154">
        <f t="shared" si="25"/>
        <v>0.1095994802783397</v>
      </c>
      <c r="Q154">
        <f t="shared" si="25"/>
        <v>22.966234993259274</v>
      </c>
      <c r="R154">
        <f t="shared" si="25"/>
        <v>29.177707605482258</v>
      </c>
      <c r="S154">
        <f t="shared" si="19"/>
        <v>56.89723120928636</v>
      </c>
      <c r="X154">
        <f t="shared" si="26"/>
        <v>1.5865331446936226</v>
      </c>
      <c r="Y154">
        <f t="shared" si="27"/>
        <v>1.7882565781436999</v>
      </c>
      <c r="Z154">
        <f t="shared" si="28"/>
        <v>2.4971798032609334</v>
      </c>
    </row>
    <row r="155" spans="1:26" x14ac:dyDescent="0.25">
      <c r="A155" s="2">
        <v>44521.541666666664</v>
      </c>
      <c r="B155" s="3">
        <v>0.82</v>
      </c>
      <c r="C155">
        <f t="shared" si="20"/>
        <v>82</v>
      </c>
      <c r="D155" s="3">
        <v>22.55</v>
      </c>
      <c r="E155" s="3">
        <v>24.52</v>
      </c>
      <c r="F155" s="3">
        <v>32.32</v>
      </c>
      <c r="K155">
        <f t="shared" si="21"/>
        <v>-0.28105812220566306</v>
      </c>
      <c r="L155">
        <f t="shared" si="22"/>
        <v>-3.9023099850968812</v>
      </c>
      <c r="M155">
        <f t="shared" si="23"/>
        <v>-3.741639344262282</v>
      </c>
      <c r="N155">
        <f t="shared" si="24"/>
        <v>-1.2130253353204594</v>
      </c>
      <c r="P155">
        <f t="shared" si="25"/>
        <v>7.8993668057773428E-2</v>
      </c>
      <c r="Q155">
        <f t="shared" si="25"/>
        <v>15.228023219786822</v>
      </c>
      <c r="R155">
        <f t="shared" si="25"/>
        <v>13.999864982531479</v>
      </c>
      <c r="S155">
        <f t="shared" si="19"/>
        <v>1.471430464129313</v>
      </c>
      <c r="X155">
        <f t="shared" si="26"/>
        <v>1.0967759166757385</v>
      </c>
      <c r="Y155">
        <f t="shared" si="27"/>
        <v>1.0516181280691854</v>
      </c>
      <c r="Z155">
        <f t="shared" si="28"/>
        <v>0.34093062293306309</v>
      </c>
    </row>
    <row r="156" spans="1:26" x14ac:dyDescent="0.25">
      <c r="A156" s="2">
        <v>44521.583333333336</v>
      </c>
      <c r="B156" s="3">
        <v>0.85</v>
      </c>
      <c r="C156">
        <f t="shared" si="20"/>
        <v>85</v>
      </c>
      <c r="D156" s="3">
        <v>22.58</v>
      </c>
      <c r="E156" s="3">
        <v>24.37</v>
      </c>
      <c r="F156" s="3">
        <v>31.17</v>
      </c>
      <c r="K156">
        <f t="shared" si="21"/>
        <v>-0.25105812220566304</v>
      </c>
      <c r="L156">
        <f t="shared" si="22"/>
        <v>-3.8723099850968836</v>
      </c>
      <c r="M156">
        <f t="shared" si="23"/>
        <v>-3.8916393442622805</v>
      </c>
      <c r="N156">
        <f t="shared" si="24"/>
        <v>-2.363025335320458</v>
      </c>
      <c r="P156">
        <f t="shared" si="25"/>
        <v>6.3030180725433635E-2</v>
      </c>
      <c r="Q156">
        <f t="shared" si="25"/>
        <v>14.994784620681028</v>
      </c>
      <c r="R156">
        <f t="shared" si="25"/>
        <v>15.144856785810152</v>
      </c>
      <c r="S156">
        <f t="shared" si="19"/>
        <v>5.5838887353663633</v>
      </c>
      <c r="X156">
        <f t="shared" si="26"/>
        <v>0.97217487345666265</v>
      </c>
      <c r="Y156">
        <f t="shared" si="27"/>
        <v>0.97702766607216596</v>
      </c>
      <c r="Z156">
        <f t="shared" si="28"/>
        <v>0.59325670340996139</v>
      </c>
    </row>
    <row r="157" spans="1:26" x14ac:dyDescent="0.25">
      <c r="A157" s="2">
        <v>44521.625</v>
      </c>
      <c r="B157" s="3">
        <v>0.89</v>
      </c>
      <c r="C157">
        <f t="shared" si="20"/>
        <v>89</v>
      </c>
      <c r="D157" s="3">
        <v>24.89</v>
      </c>
      <c r="E157" s="3">
        <v>26.88</v>
      </c>
      <c r="F157" s="3">
        <v>35.04</v>
      </c>
      <c r="K157">
        <f t="shared" si="21"/>
        <v>-0.211058122205663</v>
      </c>
      <c r="L157">
        <f t="shared" si="22"/>
        <v>-1.5623099850968813</v>
      </c>
      <c r="M157">
        <f t="shared" si="23"/>
        <v>-1.3816393442622825</v>
      </c>
      <c r="N157">
        <f t="shared" si="24"/>
        <v>1.5069746646795394</v>
      </c>
      <c r="P157">
        <f t="shared" si="25"/>
        <v>4.4545530948980575E-2</v>
      </c>
      <c r="Q157">
        <f t="shared" si="25"/>
        <v>2.4408124895334176</v>
      </c>
      <c r="R157">
        <f t="shared" si="25"/>
        <v>1.90892727761351</v>
      </c>
      <c r="S157">
        <f t="shared" si="19"/>
        <v>2.2709726399860104</v>
      </c>
      <c r="X157">
        <f t="shared" si="26"/>
        <v>0.32973821175770512</v>
      </c>
      <c r="Y157">
        <f t="shared" si="27"/>
        <v>0.29160620556546091</v>
      </c>
      <c r="Z157">
        <f t="shared" si="28"/>
        <v>-0.31805924293877225</v>
      </c>
    </row>
    <row r="158" spans="1:26" x14ac:dyDescent="0.25">
      <c r="A158" s="2">
        <v>44521.666666666664</v>
      </c>
      <c r="B158" s="3">
        <v>1.08</v>
      </c>
      <c r="C158">
        <f t="shared" si="20"/>
        <v>108</v>
      </c>
      <c r="D158" s="3">
        <v>32.06</v>
      </c>
      <c r="E158" s="3">
        <v>34.729999999999997</v>
      </c>
      <c r="F158" s="3">
        <v>40.950000000000003</v>
      </c>
      <c r="K158">
        <f t="shared" si="21"/>
        <v>-2.1058122205662944E-2</v>
      </c>
      <c r="L158">
        <f t="shared" si="22"/>
        <v>5.6076900149031204</v>
      </c>
      <c r="M158">
        <f t="shared" si="23"/>
        <v>6.4683606557377153</v>
      </c>
      <c r="N158">
        <f t="shared" si="24"/>
        <v>7.4169746646795431</v>
      </c>
      <c r="P158">
        <f t="shared" si="25"/>
        <v>4.4344451082863474E-4</v>
      </c>
      <c r="Q158">
        <f t="shared" si="25"/>
        <v>31.446187303244159</v>
      </c>
      <c r="R158">
        <f t="shared" si="25"/>
        <v>41.839689572695647</v>
      </c>
      <c r="S158">
        <f t="shared" si="19"/>
        <v>55.011513176498219</v>
      </c>
      <c r="X158">
        <f t="shared" si="26"/>
        <v>-0.11808742162530576</v>
      </c>
      <c r="Y158">
        <f t="shared" si="27"/>
        <v>-0.13621152915882689</v>
      </c>
      <c r="Z158">
        <f t="shared" si="28"/>
        <v>-0.15618755888512775</v>
      </c>
    </row>
    <row r="159" spans="1:26" x14ac:dyDescent="0.25">
      <c r="A159" s="2">
        <v>44521.708333333336</v>
      </c>
      <c r="B159" s="3">
        <v>1.63</v>
      </c>
      <c r="C159">
        <f t="shared" si="20"/>
        <v>163</v>
      </c>
      <c r="D159" s="3">
        <v>47.64</v>
      </c>
      <c r="E159" s="3">
        <v>52.18</v>
      </c>
      <c r="F159" s="3">
        <v>69.67</v>
      </c>
      <c r="K159">
        <f t="shared" si="21"/>
        <v>0.52894187779433688</v>
      </c>
      <c r="L159">
        <f t="shared" si="22"/>
        <v>21.187690014903119</v>
      </c>
      <c r="M159">
        <f t="shared" si="23"/>
        <v>23.918360655737718</v>
      </c>
      <c r="N159">
        <f t="shared" si="24"/>
        <v>36.136974664679542</v>
      </c>
      <c r="P159">
        <f t="shared" si="25"/>
        <v>0.27977951008459923</v>
      </c>
      <c r="Q159">
        <f t="shared" si="25"/>
        <v>448.91820816762532</v>
      </c>
      <c r="R159">
        <f t="shared" si="25"/>
        <v>572.08797645794209</v>
      </c>
      <c r="S159">
        <f t="shared" si="19"/>
        <v>1305.880937915691</v>
      </c>
      <c r="X159">
        <f t="shared" si="26"/>
        <v>11.207056542607177</v>
      </c>
      <c r="Y159">
        <f t="shared" si="27"/>
        <v>12.651422599008095</v>
      </c>
      <c r="Z159">
        <f t="shared" si="28"/>
        <v>19.114359236941976</v>
      </c>
    </row>
    <row r="160" spans="1:26" x14ac:dyDescent="0.25">
      <c r="A160" s="2">
        <v>44521.75</v>
      </c>
      <c r="B160" s="3">
        <v>1.65</v>
      </c>
      <c r="C160">
        <f t="shared" si="20"/>
        <v>165</v>
      </c>
      <c r="D160" s="3">
        <v>50.82</v>
      </c>
      <c r="E160" s="3">
        <v>55.51</v>
      </c>
      <c r="F160" s="3">
        <v>71.599999999999994</v>
      </c>
      <c r="K160">
        <f t="shared" si="21"/>
        <v>0.5489418777943369</v>
      </c>
      <c r="L160">
        <f t="shared" si="22"/>
        <v>24.367690014903118</v>
      </c>
      <c r="M160">
        <f t="shared" si="23"/>
        <v>27.248360655737716</v>
      </c>
      <c r="N160">
        <f t="shared" si="24"/>
        <v>38.066974664679535</v>
      </c>
      <c r="P160">
        <f t="shared" si="25"/>
        <v>0.3013371851963727</v>
      </c>
      <c r="Q160">
        <f t="shared" si="25"/>
        <v>593.78431666240908</v>
      </c>
      <c r="R160">
        <f t="shared" si="25"/>
        <v>742.47315842515513</v>
      </c>
      <c r="S160">
        <f t="shared" si="19"/>
        <v>1449.0945601213537</v>
      </c>
      <c r="X160">
        <f t="shared" si="26"/>
        <v>13.37644551429123</v>
      </c>
      <c r="Y160">
        <f t="shared" si="27"/>
        <v>14.957766265177991</v>
      </c>
      <c r="Z160">
        <f t="shared" si="28"/>
        <v>20.89655655437863</v>
      </c>
    </row>
    <row r="161" spans="1:26" x14ac:dyDescent="0.25">
      <c r="A161" s="2">
        <v>44521.791666666664</v>
      </c>
      <c r="B161" s="3">
        <v>1.69</v>
      </c>
      <c r="C161">
        <f t="shared" si="20"/>
        <v>169</v>
      </c>
      <c r="D161" s="3">
        <v>44.55</v>
      </c>
      <c r="E161" s="3">
        <v>48.69</v>
      </c>
      <c r="F161" s="3">
        <v>62.81</v>
      </c>
      <c r="K161">
        <f t="shared" si="21"/>
        <v>0.58894187779433693</v>
      </c>
      <c r="L161">
        <f t="shared" si="22"/>
        <v>18.097690014903115</v>
      </c>
      <c r="M161">
        <f t="shared" si="23"/>
        <v>20.428360655737716</v>
      </c>
      <c r="N161">
        <f t="shared" si="24"/>
        <v>29.276974664679543</v>
      </c>
      <c r="P161">
        <f t="shared" si="25"/>
        <v>0.34685253541991967</v>
      </c>
      <c r="Q161">
        <f t="shared" si="25"/>
        <v>327.52638387552395</v>
      </c>
      <c r="R161">
        <f t="shared" si="25"/>
        <v>417.31791908089269</v>
      </c>
      <c r="S161">
        <f t="shared" si="19"/>
        <v>857.14124551628777</v>
      </c>
      <c r="X161">
        <f t="shared" si="26"/>
        <v>10.658487541116862</v>
      </c>
      <c r="Y161">
        <f t="shared" si="27"/>
        <v>12.031117084850123</v>
      </c>
      <c r="Z161">
        <f t="shared" si="28"/>
        <v>17.242436435153596</v>
      </c>
    </row>
    <row r="162" spans="1:26" x14ac:dyDescent="0.25">
      <c r="A162" s="2">
        <v>44521.833333333336</v>
      </c>
      <c r="B162" s="3">
        <v>1.6</v>
      </c>
      <c r="C162">
        <f t="shared" si="20"/>
        <v>160</v>
      </c>
      <c r="D162" s="3">
        <v>46.52</v>
      </c>
      <c r="E162" s="3">
        <v>51.02</v>
      </c>
      <c r="F162" s="3">
        <v>64.42</v>
      </c>
      <c r="K162">
        <f t="shared" si="21"/>
        <v>0.49894187779433707</v>
      </c>
      <c r="L162">
        <f t="shared" si="22"/>
        <v>20.067690014903121</v>
      </c>
      <c r="M162">
        <f t="shared" si="23"/>
        <v>22.758360655737722</v>
      </c>
      <c r="N162">
        <f t="shared" si="24"/>
        <v>30.886974664679542</v>
      </c>
      <c r="P162">
        <f t="shared" si="25"/>
        <v>0.2489429974169392</v>
      </c>
      <c r="Q162">
        <f t="shared" si="25"/>
        <v>402.71218253424246</v>
      </c>
      <c r="R162">
        <f t="shared" si="25"/>
        <v>517.94297973663072</v>
      </c>
      <c r="S162">
        <f t="shared" si="19"/>
        <v>954.00520393655586</v>
      </c>
      <c r="X162">
        <f t="shared" si="26"/>
        <v>10.012610939030431</v>
      </c>
      <c r="Y162">
        <f t="shared" si="27"/>
        <v>11.355099201094539</v>
      </c>
      <c r="Z162">
        <f t="shared" si="28"/>
        <v>15.410805138581326</v>
      </c>
    </row>
    <row r="163" spans="1:26" x14ac:dyDescent="0.25">
      <c r="A163" s="2">
        <v>44521.875</v>
      </c>
      <c r="B163" s="3">
        <v>1.85</v>
      </c>
      <c r="C163">
        <f t="shared" si="20"/>
        <v>185</v>
      </c>
      <c r="D163" s="3">
        <v>58.91</v>
      </c>
      <c r="E163" s="3">
        <v>63.82</v>
      </c>
      <c r="F163" s="3">
        <v>78.989999999999995</v>
      </c>
      <c r="K163">
        <f t="shared" si="21"/>
        <v>0.74894187779433707</v>
      </c>
      <c r="L163">
        <f t="shared" si="22"/>
        <v>32.457690014903115</v>
      </c>
      <c r="M163">
        <f t="shared" si="23"/>
        <v>35.558360655737715</v>
      </c>
      <c r="N163">
        <f t="shared" si="24"/>
        <v>45.456974664679535</v>
      </c>
      <c r="P163">
        <f t="shared" si="25"/>
        <v>0.56091393631410769</v>
      </c>
      <c r="Q163">
        <f t="shared" si="25"/>
        <v>1053.5016411035413</v>
      </c>
      <c r="R163">
        <f t="shared" si="25"/>
        <v>1264.397012523516</v>
      </c>
      <c r="S163">
        <f t="shared" si="19"/>
        <v>2066.3365456653173</v>
      </c>
      <c r="X163">
        <f t="shared" si="26"/>
        <v>24.308923308628042</v>
      </c>
      <c r="Y163">
        <f t="shared" si="27"/>
        <v>26.631145400796481</v>
      </c>
      <c r="Z163">
        <f t="shared" si="28"/>
        <v>34.044631964214695</v>
      </c>
    </row>
    <row r="164" spans="1:26" x14ac:dyDescent="0.25">
      <c r="A164" s="2">
        <v>44521.916666666664</v>
      </c>
      <c r="B164" s="3">
        <v>2.11</v>
      </c>
      <c r="C164">
        <f t="shared" si="20"/>
        <v>211</v>
      </c>
      <c r="D164" s="3">
        <v>65.69</v>
      </c>
      <c r="E164" s="3">
        <v>71.78</v>
      </c>
      <c r="F164" s="3">
        <v>89.65</v>
      </c>
      <c r="K164">
        <f t="shared" si="21"/>
        <v>1.0089418777943369</v>
      </c>
      <c r="L164">
        <f t="shared" si="22"/>
        <v>39.237690014903116</v>
      </c>
      <c r="M164">
        <f t="shared" si="23"/>
        <v>43.518360655737723</v>
      </c>
      <c r="N164">
        <f t="shared" si="24"/>
        <v>56.116974664679546</v>
      </c>
      <c r="P164">
        <f t="shared" si="25"/>
        <v>1.0179637127671626</v>
      </c>
      <c r="Q164">
        <f t="shared" si="25"/>
        <v>1539.5963177056276</v>
      </c>
      <c r="R164">
        <f t="shared" si="25"/>
        <v>1893.8477141628609</v>
      </c>
      <c r="S164">
        <f t="shared" si="19"/>
        <v>3149.1148455162861</v>
      </c>
      <c r="X164">
        <f t="shared" si="26"/>
        <v>39.58854864394845</v>
      </c>
      <c r="Y164">
        <f t="shared" si="27"/>
        <v>43.907496518531204</v>
      </c>
      <c r="Z164">
        <f t="shared" si="28"/>
        <v>56.61876579431901</v>
      </c>
    </row>
    <row r="165" spans="1:26" x14ac:dyDescent="0.25">
      <c r="A165" s="2">
        <v>44521.958333333336</v>
      </c>
      <c r="B165" s="3">
        <v>2.36</v>
      </c>
      <c r="C165">
        <f t="shared" si="20"/>
        <v>236</v>
      </c>
      <c r="D165" s="3">
        <v>91.94</v>
      </c>
      <c r="E165" s="3">
        <v>98.71</v>
      </c>
      <c r="F165" s="3">
        <v>113.59</v>
      </c>
      <c r="K165">
        <f t="shared" si="21"/>
        <v>1.2589418777943369</v>
      </c>
      <c r="L165">
        <f t="shared" si="22"/>
        <v>65.487690014903109</v>
      </c>
      <c r="M165">
        <f t="shared" si="23"/>
        <v>70.448360655737716</v>
      </c>
      <c r="N165">
        <f t="shared" si="24"/>
        <v>80.056974664679544</v>
      </c>
      <c r="P165">
        <f t="shared" si="25"/>
        <v>1.584934651664331</v>
      </c>
      <c r="Q165">
        <f t="shared" si="25"/>
        <v>4288.6375434880401</v>
      </c>
      <c r="R165">
        <f t="shared" si="25"/>
        <v>4962.9715190808938</v>
      </c>
      <c r="S165">
        <f t="shared" si="19"/>
        <v>6409.1191924611421</v>
      </c>
      <c r="X165">
        <f t="shared" si="26"/>
        <v>82.44519543977556</v>
      </c>
      <c r="Y165">
        <f t="shared" si="27"/>
        <v>88.690391451467121</v>
      </c>
      <c r="Z165">
        <f t="shared" si="28"/>
        <v>100.78707801488531</v>
      </c>
    </row>
    <row r="166" spans="1:26" x14ac:dyDescent="0.25">
      <c r="A166" s="2">
        <v>44522</v>
      </c>
      <c r="B166" s="3">
        <v>1.87</v>
      </c>
      <c r="C166">
        <f t="shared" si="20"/>
        <v>187</v>
      </c>
      <c r="D166" s="3">
        <v>85.29</v>
      </c>
      <c r="E166" s="3">
        <v>89.22</v>
      </c>
      <c r="F166" s="3">
        <v>97.65</v>
      </c>
      <c r="K166">
        <f t="shared" si="21"/>
        <v>0.76894187779433709</v>
      </c>
      <c r="L166">
        <f t="shared" si="22"/>
        <v>58.837690014903124</v>
      </c>
      <c r="M166">
        <f t="shared" si="23"/>
        <v>60.958360655737721</v>
      </c>
      <c r="N166">
        <f t="shared" si="24"/>
        <v>64.116974664679546</v>
      </c>
      <c r="P166">
        <f t="shared" si="25"/>
        <v>0.59127161142588125</v>
      </c>
      <c r="Q166">
        <f t="shared" si="25"/>
        <v>3461.8737662898307</v>
      </c>
      <c r="R166">
        <f t="shared" si="25"/>
        <v>3715.9217338349927</v>
      </c>
      <c r="S166">
        <f t="shared" si="19"/>
        <v>4110.9864401511586</v>
      </c>
      <c r="X166">
        <f t="shared" si="26"/>
        <v>45.242763845140729</v>
      </c>
      <c r="Y166">
        <f t="shared" si="27"/>
        <v>46.873436309887403</v>
      </c>
      <c r="Z166">
        <f t="shared" si="28"/>
        <v>49.302226897150625</v>
      </c>
    </row>
    <row r="167" spans="1:26" x14ac:dyDescent="0.25">
      <c r="A167" s="2">
        <v>44522.041666666664</v>
      </c>
      <c r="B167" s="3">
        <v>1.3</v>
      </c>
      <c r="C167">
        <f t="shared" si="20"/>
        <v>130</v>
      </c>
      <c r="D167" s="3">
        <v>65.41</v>
      </c>
      <c r="E167" s="3">
        <v>68.11</v>
      </c>
      <c r="F167" s="3">
        <v>72.97</v>
      </c>
      <c r="K167">
        <f t="shared" si="21"/>
        <v>0.19894187779433703</v>
      </c>
      <c r="L167">
        <f t="shared" si="22"/>
        <v>38.957690014903115</v>
      </c>
      <c r="M167">
        <f t="shared" si="23"/>
        <v>39.848360655737721</v>
      </c>
      <c r="N167">
        <f t="shared" si="24"/>
        <v>39.436974664679539</v>
      </c>
      <c r="P167">
        <f t="shared" si="25"/>
        <v>3.9577870740336932E-2</v>
      </c>
      <c r="Q167">
        <f t="shared" si="25"/>
        <v>1517.7016112972819</v>
      </c>
      <c r="R167">
        <f t="shared" si="25"/>
        <v>1587.891846949746</v>
      </c>
      <c r="S167">
        <f t="shared" si="19"/>
        <v>1555.274970702576</v>
      </c>
      <c r="X167">
        <f t="shared" si="26"/>
        <v>7.7503160060945193</v>
      </c>
      <c r="Y167">
        <f t="shared" si="27"/>
        <v>7.9275076958784414</v>
      </c>
      <c r="Z167">
        <f t="shared" si="28"/>
        <v>7.8456657943190429</v>
      </c>
    </row>
    <row r="168" spans="1:26" x14ac:dyDescent="0.25">
      <c r="A168" s="2">
        <v>44522.083333333336</v>
      </c>
      <c r="B168" s="3">
        <v>1.36</v>
      </c>
      <c r="C168">
        <f t="shared" si="20"/>
        <v>136</v>
      </c>
      <c r="D168" s="3">
        <v>56.7</v>
      </c>
      <c r="E168" s="3">
        <v>59.23</v>
      </c>
      <c r="F168" s="3">
        <v>65.05</v>
      </c>
      <c r="K168">
        <f t="shared" si="21"/>
        <v>0.25894187779433708</v>
      </c>
      <c r="L168">
        <f t="shared" si="22"/>
        <v>30.247690014903121</v>
      </c>
      <c r="M168">
        <f t="shared" si="23"/>
        <v>30.968360655737715</v>
      </c>
      <c r="N168">
        <f t="shared" si="24"/>
        <v>31.516974664679537</v>
      </c>
      <c r="P168">
        <f t="shared" si="25"/>
        <v>6.7050896075657396E-2</v>
      </c>
      <c r="Q168">
        <f t="shared" si="25"/>
        <v>914.92275123767001</v>
      </c>
      <c r="R168">
        <f t="shared" si="25"/>
        <v>959.03936170384372</v>
      </c>
      <c r="S168">
        <f t="shared" si="19"/>
        <v>993.31969201405184</v>
      </c>
      <c r="X168">
        <f t="shared" si="26"/>
        <v>7.8323936514000341</v>
      </c>
      <c r="Y168">
        <f t="shared" si="27"/>
        <v>8.0190054604089926</v>
      </c>
      <c r="Z168">
        <f t="shared" si="28"/>
        <v>8.1610646020686666</v>
      </c>
    </row>
    <row r="169" spans="1:26" x14ac:dyDescent="0.25">
      <c r="A169" s="2">
        <v>44522.125</v>
      </c>
      <c r="B169" s="3">
        <v>1.36</v>
      </c>
      <c r="C169">
        <f t="shared" si="20"/>
        <v>136</v>
      </c>
      <c r="D169" s="3">
        <v>52.45</v>
      </c>
      <c r="E169" s="3">
        <v>55.07</v>
      </c>
      <c r="F169" s="3">
        <v>62.16</v>
      </c>
      <c r="K169">
        <f t="shared" si="21"/>
        <v>0.25894187779433708</v>
      </c>
      <c r="L169">
        <f t="shared" si="22"/>
        <v>25.997690014903121</v>
      </c>
      <c r="M169">
        <f t="shared" si="23"/>
        <v>26.808360655737719</v>
      </c>
      <c r="N169">
        <f t="shared" si="24"/>
        <v>28.626974664679537</v>
      </c>
      <c r="P169">
        <f t="shared" si="25"/>
        <v>6.7050896075657396E-2</v>
      </c>
      <c r="Q169">
        <f t="shared" si="25"/>
        <v>675.87988611099343</v>
      </c>
      <c r="R169">
        <f t="shared" si="25"/>
        <v>718.68820104810607</v>
      </c>
      <c r="S169">
        <f t="shared" si="19"/>
        <v>819.5036784522041</v>
      </c>
      <c r="X169">
        <f t="shared" si="26"/>
        <v>6.7318906707741011</v>
      </c>
      <c r="Y169">
        <f t="shared" si="27"/>
        <v>6.941807248784551</v>
      </c>
      <c r="Z169">
        <f t="shared" si="28"/>
        <v>7.4127225752430324</v>
      </c>
    </row>
    <row r="170" spans="1:26" x14ac:dyDescent="0.25">
      <c r="A170" s="2">
        <v>44522.166666666664</v>
      </c>
      <c r="B170" s="3">
        <v>1.1000000000000001</v>
      </c>
      <c r="C170">
        <f t="shared" si="20"/>
        <v>110.00000000000001</v>
      </c>
      <c r="D170" s="3">
        <v>35.450000000000003</v>
      </c>
      <c r="E170" s="3">
        <v>37.340000000000003</v>
      </c>
      <c r="F170" s="3">
        <v>42.7</v>
      </c>
      <c r="K170">
        <f t="shared" si="21"/>
        <v>-1.0581222056629258E-3</v>
      </c>
      <c r="L170">
        <f t="shared" si="22"/>
        <v>8.9976900149031209</v>
      </c>
      <c r="M170">
        <f t="shared" si="23"/>
        <v>9.0783606557377219</v>
      </c>
      <c r="N170">
        <f t="shared" si="24"/>
        <v>9.1669746646795431</v>
      </c>
      <c r="P170">
        <f t="shared" si="25"/>
        <v>1.1196226021169751E-6</v>
      </c>
      <c r="Q170">
        <f t="shared" si="25"/>
        <v>80.958425604287328</v>
      </c>
      <c r="R170">
        <f t="shared" si="25"/>
        <v>82.416632195646642</v>
      </c>
      <c r="S170">
        <f t="shared" si="19"/>
        <v>84.033424502876628</v>
      </c>
      <c r="X170">
        <f t="shared" si="26"/>
        <v>-9.5206556044405734E-3</v>
      </c>
      <c r="Y170">
        <f t="shared" si="27"/>
        <v>-9.6060150008527231E-3</v>
      </c>
      <c r="Z170">
        <f t="shared" si="28"/>
        <v>-9.6997794514468785E-3</v>
      </c>
    </row>
    <row r="171" spans="1:26" x14ac:dyDescent="0.25">
      <c r="A171" s="2">
        <v>44522.208333333336</v>
      </c>
      <c r="B171" s="3">
        <v>1.19</v>
      </c>
      <c r="C171">
        <f t="shared" si="20"/>
        <v>119</v>
      </c>
      <c r="D171" s="3">
        <v>35.74</v>
      </c>
      <c r="E171" s="3">
        <v>38.479999999999997</v>
      </c>
      <c r="F171" s="3">
        <v>45.33</v>
      </c>
      <c r="K171">
        <f t="shared" si="21"/>
        <v>8.8941877794336932E-2</v>
      </c>
      <c r="L171">
        <f t="shared" si="22"/>
        <v>9.2876900149031201</v>
      </c>
      <c r="M171">
        <f t="shared" si="23"/>
        <v>10.218360655737715</v>
      </c>
      <c r="N171">
        <f t="shared" si="24"/>
        <v>11.796974664679539</v>
      </c>
      <c r="P171">
        <f t="shared" si="25"/>
        <v>7.9106576255827659E-3</v>
      </c>
      <c r="Q171">
        <f t="shared" si="25"/>
        <v>86.261185812931117</v>
      </c>
      <c r="R171">
        <f t="shared" si="25"/>
        <v>104.41489449072851</v>
      </c>
      <c r="S171">
        <f t="shared" si="19"/>
        <v>139.16861123909092</v>
      </c>
      <c r="X171">
        <f t="shared" si="26"/>
        <v>0.8260645902971967</v>
      </c>
      <c r="Y171">
        <f t="shared" si="27"/>
        <v>0.90884018470108452</v>
      </c>
      <c r="Z171">
        <f t="shared" si="28"/>
        <v>1.0492450789688164</v>
      </c>
    </row>
    <row r="172" spans="1:26" x14ac:dyDescent="0.25">
      <c r="A172" s="2">
        <v>44522.25</v>
      </c>
      <c r="B172" s="3">
        <v>1.43</v>
      </c>
      <c r="C172">
        <f t="shared" si="20"/>
        <v>143</v>
      </c>
      <c r="D172" s="3">
        <v>49.18</v>
      </c>
      <c r="E172" s="3">
        <v>51.68</v>
      </c>
      <c r="F172" s="3">
        <v>58.95</v>
      </c>
      <c r="K172">
        <f t="shared" si="21"/>
        <v>0.32894187779433692</v>
      </c>
      <c r="L172">
        <f t="shared" si="22"/>
        <v>22.727690014903118</v>
      </c>
      <c r="M172">
        <f t="shared" si="23"/>
        <v>23.418360655737718</v>
      </c>
      <c r="N172">
        <f t="shared" si="24"/>
        <v>25.416974664679543</v>
      </c>
      <c r="P172">
        <f t="shared" si="25"/>
        <v>0.10820275896686449</v>
      </c>
      <c r="Q172">
        <f t="shared" si="25"/>
        <v>516.54789341352694</v>
      </c>
      <c r="R172">
        <f t="shared" si="25"/>
        <v>548.41961580220436</v>
      </c>
      <c r="S172">
        <f t="shared" si="19"/>
        <v>646.02260110496172</v>
      </c>
      <c r="X172">
        <f t="shared" si="26"/>
        <v>7.4760890314298329</v>
      </c>
      <c r="Y172">
        <f t="shared" si="27"/>
        <v>7.7032795289633844</v>
      </c>
      <c r="Z172">
        <f t="shared" si="28"/>
        <v>8.3607073740507758</v>
      </c>
    </row>
    <row r="173" spans="1:26" x14ac:dyDescent="0.25">
      <c r="A173" s="2">
        <v>44522.291666666664</v>
      </c>
      <c r="B173" s="3">
        <v>1.83</v>
      </c>
      <c r="C173">
        <f t="shared" si="20"/>
        <v>183</v>
      </c>
      <c r="D173" s="3">
        <v>48.46</v>
      </c>
      <c r="E173" s="3">
        <v>52.41</v>
      </c>
      <c r="F173" s="3">
        <v>65.61</v>
      </c>
      <c r="K173">
        <f t="shared" si="21"/>
        <v>0.72894187779433706</v>
      </c>
      <c r="L173">
        <f t="shared" si="22"/>
        <v>22.007690014903119</v>
      </c>
      <c r="M173">
        <f t="shared" si="23"/>
        <v>24.148360655737715</v>
      </c>
      <c r="N173">
        <f t="shared" si="24"/>
        <v>32.07697466467954</v>
      </c>
      <c r="P173">
        <f t="shared" si="25"/>
        <v>0.53135626120233426</v>
      </c>
      <c r="Q173">
        <f t="shared" si="25"/>
        <v>484.33841979206642</v>
      </c>
      <c r="R173">
        <f t="shared" si="25"/>
        <v>583.14332235958125</v>
      </c>
      <c r="S173">
        <f t="shared" si="19"/>
        <v>1028.9323036384931</v>
      </c>
      <c r="X173">
        <f t="shared" si="26"/>
        <v>16.042326885379161</v>
      </c>
      <c r="Y173">
        <f t="shared" si="27"/>
        <v>17.602751362048338</v>
      </c>
      <c r="Z173">
        <f t="shared" si="28"/>
        <v>23.382250146032877</v>
      </c>
    </row>
    <row r="174" spans="1:26" x14ac:dyDescent="0.25">
      <c r="A174" s="2">
        <v>44522.333333333336</v>
      </c>
      <c r="B174" s="3">
        <v>1.54</v>
      </c>
      <c r="C174">
        <f t="shared" si="20"/>
        <v>154</v>
      </c>
      <c r="D174" s="3">
        <v>55.51</v>
      </c>
      <c r="E174" s="3">
        <v>59.58</v>
      </c>
      <c r="F174" s="3">
        <v>71.260000000000005</v>
      </c>
      <c r="K174">
        <f t="shared" si="21"/>
        <v>0.43894187779433702</v>
      </c>
      <c r="L174">
        <f t="shared" si="22"/>
        <v>29.057690014903116</v>
      </c>
      <c r="M174">
        <f t="shared" si="23"/>
        <v>31.318360655737717</v>
      </c>
      <c r="N174">
        <f t="shared" si="24"/>
        <v>37.726974664679545</v>
      </c>
      <c r="P174">
        <f t="shared" si="25"/>
        <v>0.19266997208161871</v>
      </c>
      <c r="Q174">
        <f t="shared" si="25"/>
        <v>844.34934900220026</v>
      </c>
      <c r="R174">
        <f t="shared" si="25"/>
        <v>980.83971416286022</v>
      </c>
      <c r="S174">
        <f t="shared" si="19"/>
        <v>1423.3246173493724</v>
      </c>
      <c r="X174">
        <f t="shared" si="26"/>
        <v>12.754637019507332</v>
      </c>
      <c r="Y174">
        <f t="shared" si="27"/>
        <v>13.746940035669798</v>
      </c>
      <c r="Z174">
        <f t="shared" si="28"/>
        <v>16.559949102813817</v>
      </c>
    </row>
    <row r="175" spans="1:26" x14ac:dyDescent="0.25">
      <c r="A175" s="2">
        <v>44522.375</v>
      </c>
      <c r="B175" s="3">
        <v>1.39</v>
      </c>
      <c r="C175">
        <f t="shared" si="20"/>
        <v>139</v>
      </c>
      <c r="D175" s="3">
        <v>63.53</v>
      </c>
      <c r="E175" s="3">
        <v>67.73</v>
      </c>
      <c r="F175" s="3">
        <v>87.76</v>
      </c>
      <c r="K175">
        <f t="shared" si="21"/>
        <v>0.28894187779433689</v>
      </c>
      <c r="L175">
        <f t="shared" si="22"/>
        <v>37.077690014903119</v>
      </c>
      <c r="M175">
        <f t="shared" si="23"/>
        <v>39.468360655737726</v>
      </c>
      <c r="N175">
        <f t="shared" si="24"/>
        <v>54.226974664679545</v>
      </c>
      <c r="P175">
        <f t="shared" si="25"/>
        <v>8.3487408743317518E-2</v>
      </c>
      <c r="Q175">
        <f t="shared" si="25"/>
        <v>1374.7550968412465</v>
      </c>
      <c r="R175">
        <f t="shared" si="25"/>
        <v>1557.7514928513856</v>
      </c>
      <c r="S175">
        <f t="shared" si="19"/>
        <v>2940.5647812837974</v>
      </c>
      <c r="X175">
        <f t="shared" si="26"/>
        <v>10.713297377182442</v>
      </c>
      <c r="Y175">
        <f t="shared" si="27"/>
        <v>11.404062241332984</v>
      </c>
      <c r="Z175">
        <f t="shared" si="28"/>
        <v>15.668443886718439</v>
      </c>
    </row>
    <row r="176" spans="1:26" x14ac:dyDescent="0.25">
      <c r="A176" s="2">
        <v>44522.416666666664</v>
      </c>
      <c r="B176" s="3">
        <v>1.37</v>
      </c>
      <c r="C176">
        <f t="shared" si="20"/>
        <v>137</v>
      </c>
      <c r="D176" s="3">
        <v>66.89</v>
      </c>
      <c r="E176" s="3">
        <v>70.5</v>
      </c>
      <c r="F176" s="3">
        <v>83.69</v>
      </c>
      <c r="K176">
        <f t="shared" si="21"/>
        <v>0.26894187779433709</v>
      </c>
      <c r="L176">
        <f t="shared" si="22"/>
        <v>40.437690014903119</v>
      </c>
      <c r="M176">
        <f t="shared" si="23"/>
        <v>42.238360655737722</v>
      </c>
      <c r="N176">
        <f t="shared" si="24"/>
        <v>50.156974664679538</v>
      </c>
      <c r="P176">
        <f t="shared" si="25"/>
        <v>7.2329733631544144E-2</v>
      </c>
      <c r="Q176">
        <f t="shared" si="25"/>
        <v>1635.2067737413954</v>
      </c>
      <c r="R176">
        <f t="shared" si="25"/>
        <v>1784.0791108841725</v>
      </c>
      <c r="S176">
        <f t="shared" si="19"/>
        <v>2515.7221075133052</v>
      </c>
      <c r="X176">
        <f t="shared" si="26"/>
        <v>10.87538828627336</v>
      </c>
      <c r="Y176">
        <f t="shared" si="27"/>
        <v>11.359664029708551</v>
      </c>
      <c r="Z176">
        <f t="shared" si="28"/>
        <v>13.489310950801906</v>
      </c>
    </row>
    <row r="177" spans="1:26" x14ac:dyDescent="0.25">
      <c r="A177" s="2">
        <v>44522.458333333336</v>
      </c>
      <c r="B177" s="3">
        <v>1.3</v>
      </c>
      <c r="C177">
        <f t="shared" si="20"/>
        <v>130</v>
      </c>
      <c r="D177" s="3">
        <v>65.64</v>
      </c>
      <c r="E177" s="3">
        <v>68.95</v>
      </c>
      <c r="F177" s="3">
        <v>78.010000000000005</v>
      </c>
      <c r="K177">
        <f t="shared" si="21"/>
        <v>0.19894187779433703</v>
      </c>
      <c r="L177">
        <f t="shared" si="22"/>
        <v>39.187690014903119</v>
      </c>
      <c r="M177">
        <f t="shared" si="23"/>
        <v>40.688360655737725</v>
      </c>
      <c r="N177">
        <f t="shared" si="24"/>
        <v>44.476974664679545</v>
      </c>
      <c r="P177">
        <f t="shared" si="25"/>
        <v>3.9577870740336932E-2</v>
      </c>
      <c r="Q177">
        <f t="shared" si="25"/>
        <v>1535.6750487041377</v>
      </c>
      <c r="R177">
        <f t="shared" si="25"/>
        <v>1655.5426928513857</v>
      </c>
      <c r="S177">
        <f t="shared" si="19"/>
        <v>1978.2012753225461</v>
      </c>
      <c r="X177">
        <f t="shared" si="26"/>
        <v>7.7960726379872174</v>
      </c>
      <c r="Y177">
        <f t="shared" si="27"/>
        <v>8.0946188732256861</v>
      </c>
      <c r="Z177">
        <f t="shared" si="28"/>
        <v>8.8483328584025021</v>
      </c>
    </row>
    <row r="178" spans="1:26" x14ac:dyDescent="0.25">
      <c r="A178" s="2">
        <v>44522.5</v>
      </c>
      <c r="B178" s="3">
        <v>1.28</v>
      </c>
      <c r="C178">
        <f t="shared" si="20"/>
        <v>128</v>
      </c>
      <c r="D178" s="3">
        <v>63.54</v>
      </c>
      <c r="E178" s="3">
        <v>67.790000000000006</v>
      </c>
      <c r="F178" s="3">
        <v>74.36</v>
      </c>
      <c r="K178">
        <f t="shared" si="21"/>
        <v>0.17894187779433701</v>
      </c>
      <c r="L178">
        <f t="shared" si="22"/>
        <v>37.087690014903117</v>
      </c>
      <c r="M178">
        <f t="shared" si="23"/>
        <v>39.528360655737728</v>
      </c>
      <c r="N178">
        <f t="shared" si="24"/>
        <v>40.82697466467954</v>
      </c>
      <c r="P178">
        <f t="shared" si="25"/>
        <v>3.2020195628563439E-2</v>
      </c>
      <c r="Q178">
        <f t="shared" si="25"/>
        <v>1375.4967506415444</v>
      </c>
      <c r="R178">
        <f t="shared" si="25"/>
        <v>1562.4912961300745</v>
      </c>
      <c r="S178">
        <f t="shared" si="19"/>
        <v>1666.841860270385</v>
      </c>
      <c r="X178">
        <f t="shared" si="26"/>
        <v>6.6365408943210467</v>
      </c>
      <c r="Y178">
        <f t="shared" si="27"/>
        <v>7.0732790818694999</v>
      </c>
      <c r="Z178">
        <f t="shared" si="28"/>
        <v>7.3056555111595793</v>
      </c>
    </row>
    <row r="179" spans="1:26" x14ac:dyDescent="0.25">
      <c r="A179" s="2">
        <v>44522.541666666664</v>
      </c>
      <c r="B179" s="3">
        <v>1.1499999999999999</v>
      </c>
      <c r="C179">
        <f t="shared" si="20"/>
        <v>114.99999999999999</v>
      </c>
      <c r="D179" s="3">
        <v>54.93</v>
      </c>
      <c r="E179" s="3">
        <v>57.63</v>
      </c>
      <c r="F179" s="3">
        <v>63.21</v>
      </c>
      <c r="K179">
        <f t="shared" si="21"/>
        <v>4.8941877794336897E-2</v>
      </c>
      <c r="L179">
        <f t="shared" si="22"/>
        <v>28.477690014903118</v>
      </c>
      <c r="M179">
        <f t="shared" si="23"/>
        <v>29.368360655737721</v>
      </c>
      <c r="N179">
        <f t="shared" si="24"/>
        <v>29.676974664679541</v>
      </c>
      <c r="P179">
        <f t="shared" si="25"/>
        <v>2.3953074020358072E-3</v>
      </c>
      <c r="Q179">
        <f t="shared" si="25"/>
        <v>810.97882858491278</v>
      </c>
      <c r="R179">
        <f t="shared" si="25"/>
        <v>862.50060760548331</v>
      </c>
      <c r="S179">
        <f t="shared" si="19"/>
        <v>880.72282524803131</v>
      </c>
      <c r="X179">
        <f t="shared" si="26"/>
        <v>1.3937516245743964</v>
      </c>
      <c r="Y179">
        <f t="shared" si="27"/>
        <v>1.4373427182331273</v>
      </c>
      <c r="Z179">
        <f t="shared" si="28"/>
        <v>1.4524468673443782</v>
      </c>
    </row>
    <row r="180" spans="1:26" x14ac:dyDescent="0.25">
      <c r="A180" s="2">
        <v>44522.583333333336</v>
      </c>
      <c r="B180" s="3">
        <v>1.3</v>
      </c>
      <c r="C180">
        <f t="shared" si="20"/>
        <v>130</v>
      </c>
      <c r="D180" s="3">
        <v>58.12</v>
      </c>
      <c r="E180" s="3">
        <v>62.14</v>
      </c>
      <c r="F180" s="3">
        <v>73.569999999999993</v>
      </c>
      <c r="K180">
        <f t="shared" si="21"/>
        <v>0.19894187779433703</v>
      </c>
      <c r="L180">
        <f t="shared" si="22"/>
        <v>31.667690014903116</v>
      </c>
      <c r="M180">
        <f t="shared" si="23"/>
        <v>33.878360655737723</v>
      </c>
      <c r="N180">
        <f t="shared" si="24"/>
        <v>40.036974664679533</v>
      </c>
      <c r="P180">
        <f t="shared" si="25"/>
        <v>3.9577870740336932E-2</v>
      </c>
      <c r="Q180">
        <f t="shared" si="25"/>
        <v>1002.8425908799945</v>
      </c>
      <c r="R180">
        <f t="shared" si="25"/>
        <v>1147.7433207202378</v>
      </c>
      <c r="S180">
        <f t="shared" si="19"/>
        <v>1602.9593403001909</v>
      </c>
      <c r="X180">
        <f t="shared" si="26"/>
        <v>6.3000297169738024</v>
      </c>
      <c r="Y180">
        <f t="shared" si="27"/>
        <v>6.7398246854462496</v>
      </c>
      <c r="Z180">
        <f t="shared" si="28"/>
        <v>7.9650309209956438</v>
      </c>
    </row>
    <row r="181" spans="1:26" x14ac:dyDescent="0.25">
      <c r="A181" s="2">
        <v>44522.625</v>
      </c>
      <c r="B181" s="3">
        <v>1.35</v>
      </c>
      <c r="C181">
        <f t="shared" si="20"/>
        <v>135</v>
      </c>
      <c r="D181" s="3">
        <v>59.71</v>
      </c>
      <c r="E181" s="3">
        <v>63.34</v>
      </c>
      <c r="F181" s="3">
        <v>76.67</v>
      </c>
      <c r="K181">
        <f t="shared" si="21"/>
        <v>0.24894187779433707</v>
      </c>
      <c r="L181">
        <f t="shared" si="22"/>
        <v>33.257690014903119</v>
      </c>
      <c r="M181">
        <f t="shared" si="23"/>
        <v>35.078360655737725</v>
      </c>
      <c r="N181">
        <f t="shared" si="24"/>
        <v>43.136974664679542</v>
      </c>
      <c r="P181">
        <f t="shared" si="25"/>
        <v>6.1972058519770654E-2</v>
      </c>
      <c r="Q181">
        <f t="shared" si="25"/>
        <v>1106.0739451273867</v>
      </c>
      <c r="R181">
        <f t="shared" si="25"/>
        <v>1230.4913862940084</v>
      </c>
      <c r="S181">
        <f t="shared" si="19"/>
        <v>1860.7985832212046</v>
      </c>
      <c r="X181">
        <f t="shared" si="26"/>
        <v>8.2792318034119567</v>
      </c>
      <c r="Y181">
        <f t="shared" si="27"/>
        <v>8.7324729715863434</v>
      </c>
      <c r="Z181">
        <f t="shared" si="28"/>
        <v>10.738599475392069</v>
      </c>
    </row>
    <row r="182" spans="1:26" x14ac:dyDescent="0.25">
      <c r="A182" s="2">
        <v>44522.666666666664</v>
      </c>
      <c r="B182" s="3">
        <v>1.32</v>
      </c>
      <c r="C182">
        <f t="shared" si="20"/>
        <v>132</v>
      </c>
      <c r="D182" s="3">
        <v>56.52</v>
      </c>
      <c r="E182" s="3">
        <v>59.63</v>
      </c>
      <c r="F182" s="3">
        <v>70.45</v>
      </c>
      <c r="K182">
        <f t="shared" si="21"/>
        <v>0.21894187779433705</v>
      </c>
      <c r="L182">
        <f t="shared" si="22"/>
        <v>30.067690014903121</v>
      </c>
      <c r="M182">
        <f t="shared" si="23"/>
        <v>31.368360655737721</v>
      </c>
      <c r="N182">
        <f t="shared" si="24"/>
        <v>36.916974664679543</v>
      </c>
      <c r="P182">
        <f t="shared" si="25"/>
        <v>4.793554585211042E-2</v>
      </c>
      <c r="Q182">
        <f t="shared" si="25"/>
        <v>904.06598283230483</v>
      </c>
      <c r="R182">
        <f t="shared" si="25"/>
        <v>983.97405022843418</v>
      </c>
      <c r="S182">
        <f t="shared" si="19"/>
        <v>1362.8630183925914</v>
      </c>
      <c r="X182">
        <f t="shared" si="26"/>
        <v>6.5830765128009272</v>
      </c>
      <c r="Y182">
        <f t="shared" si="27"/>
        <v>6.8678477852972186</v>
      </c>
      <c r="Z182">
        <f t="shared" si="28"/>
        <v>8.0826717555709049</v>
      </c>
    </row>
    <row r="183" spans="1:26" x14ac:dyDescent="0.25">
      <c r="A183" s="2">
        <v>44522.708333333336</v>
      </c>
      <c r="B183" s="3">
        <v>1.3</v>
      </c>
      <c r="C183">
        <f t="shared" si="20"/>
        <v>130</v>
      </c>
      <c r="D183" s="3">
        <v>50.05</v>
      </c>
      <c r="E183" s="3">
        <v>52.19</v>
      </c>
      <c r="F183" s="3">
        <v>58.46</v>
      </c>
      <c r="K183">
        <f t="shared" si="21"/>
        <v>0.19894187779433703</v>
      </c>
      <c r="L183">
        <f t="shared" si="22"/>
        <v>23.597690014903115</v>
      </c>
      <c r="M183">
        <f t="shared" si="23"/>
        <v>23.928360655737716</v>
      </c>
      <c r="N183">
        <f t="shared" si="24"/>
        <v>24.926974664679541</v>
      </c>
      <c r="P183">
        <f t="shared" si="25"/>
        <v>3.9577870740336932E-2</v>
      </c>
      <c r="Q183">
        <f t="shared" si="25"/>
        <v>556.85097403945815</v>
      </c>
      <c r="R183">
        <f t="shared" si="25"/>
        <v>572.56644367105673</v>
      </c>
      <c r="S183">
        <f t="shared" si="19"/>
        <v>621.35406593357573</v>
      </c>
      <c r="X183">
        <f t="shared" si="26"/>
        <v>4.6945687631735025</v>
      </c>
      <c r="Y183">
        <f t="shared" si="27"/>
        <v>4.7603530013925948</v>
      </c>
      <c r="Z183">
        <f t="shared" si="28"/>
        <v>4.9590191475232128</v>
      </c>
    </row>
    <row r="184" spans="1:26" x14ac:dyDescent="0.25">
      <c r="A184" s="2">
        <v>44522.75</v>
      </c>
      <c r="B184" s="3">
        <v>1.1599999999999999</v>
      </c>
      <c r="C184">
        <f t="shared" si="20"/>
        <v>115.99999999999999</v>
      </c>
      <c r="D184" s="3">
        <v>45.84</v>
      </c>
      <c r="E184" s="3">
        <v>47.33</v>
      </c>
      <c r="F184" s="3">
        <v>48.79</v>
      </c>
      <c r="K184">
        <f t="shared" si="21"/>
        <v>5.8941877794336905E-2</v>
      </c>
      <c r="L184">
        <f t="shared" si="22"/>
        <v>19.387690014903121</v>
      </c>
      <c r="M184">
        <f t="shared" si="23"/>
        <v>19.068360655737717</v>
      </c>
      <c r="N184">
        <f t="shared" si="24"/>
        <v>15.256974664679539</v>
      </c>
      <c r="P184">
        <f t="shared" si="25"/>
        <v>3.4741449579225462E-3</v>
      </c>
      <c r="Q184">
        <f t="shared" si="25"/>
        <v>375.88252411397423</v>
      </c>
      <c r="R184">
        <f t="shared" si="25"/>
        <v>363.60237809728613</v>
      </c>
      <c r="S184">
        <f t="shared" si="19"/>
        <v>232.77527591867334</v>
      </c>
      <c r="X184">
        <f t="shared" si="26"/>
        <v>1.1427468555729057</v>
      </c>
      <c r="Y184">
        <f t="shared" si="27"/>
        <v>1.1239249835088345</v>
      </c>
      <c r="Z184">
        <f t="shared" si="28"/>
        <v>0.89927473619683573</v>
      </c>
    </row>
    <row r="185" spans="1:26" x14ac:dyDescent="0.25">
      <c r="A185" s="2">
        <v>44522.791666666664</v>
      </c>
      <c r="B185" s="3">
        <v>1.1200000000000001</v>
      </c>
      <c r="C185">
        <f t="shared" si="20"/>
        <v>112.00000000000001</v>
      </c>
      <c r="D185" s="3">
        <v>43.71</v>
      </c>
      <c r="E185" s="3">
        <v>45.08</v>
      </c>
      <c r="F185" s="3">
        <v>46.39</v>
      </c>
      <c r="K185">
        <f t="shared" si="21"/>
        <v>1.8941877794337092E-2</v>
      </c>
      <c r="L185">
        <f t="shared" si="22"/>
        <v>17.257690014903119</v>
      </c>
      <c r="M185">
        <f t="shared" si="23"/>
        <v>16.818360655737717</v>
      </c>
      <c r="N185">
        <f t="shared" si="24"/>
        <v>12.856974664679541</v>
      </c>
      <c r="P185">
        <f t="shared" si="25"/>
        <v>3.5879473437560059E-4</v>
      </c>
      <c r="Q185">
        <f t="shared" si="25"/>
        <v>297.82786465048679</v>
      </c>
      <c r="R185">
        <f t="shared" si="25"/>
        <v>282.8572551464664</v>
      </c>
      <c r="S185">
        <f t="shared" si="19"/>
        <v>165.30179752821158</v>
      </c>
      <c r="X185">
        <f t="shared" si="26"/>
        <v>0.32689305527484636</v>
      </c>
      <c r="Y185">
        <f t="shared" si="27"/>
        <v>0.31857133224207085</v>
      </c>
      <c r="Z185">
        <f t="shared" si="28"/>
        <v>0.24353524290324796</v>
      </c>
    </row>
    <row r="186" spans="1:26" x14ac:dyDescent="0.25">
      <c r="A186" s="2">
        <v>44522.833333333336</v>
      </c>
      <c r="B186" s="3">
        <v>1.1200000000000001</v>
      </c>
      <c r="C186">
        <f t="shared" si="20"/>
        <v>112.00000000000001</v>
      </c>
      <c r="D186" s="3">
        <v>40.590000000000003</v>
      </c>
      <c r="E186" s="3">
        <v>42.08</v>
      </c>
      <c r="F186" s="3">
        <v>43.63</v>
      </c>
      <c r="K186">
        <f t="shared" si="21"/>
        <v>1.8941877794337092E-2</v>
      </c>
      <c r="L186">
        <f t="shared" si="22"/>
        <v>14.137690014903121</v>
      </c>
      <c r="M186">
        <f t="shared" si="23"/>
        <v>13.818360655737717</v>
      </c>
      <c r="N186">
        <f t="shared" si="24"/>
        <v>10.096974664679543</v>
      </c>
      <c r="P186">
        <f t="shared" si="25"/>
        <v>3.5879473437560059E-4</v>
      </c>
      <c r="Q186">
        <f t="shared" si="25"/>
        <v>199.87427895749141</v>
      </c>
      <c r="R186">
        <f t="shared" si="25"/>
        <v>190.94709121204011</v>
      </c>
      <c r="S186">
        <f t="shared" si="19"/>
        <v>101.94889737918056</v>
      </c>
      <c r="X186">
        <f t="shared" si="26"/>
        <v>0.26779439655651466</v>
      </c>
      <c r="Y186">
        <f t="shared" si="27"/>
        <v>0.26174569885905957</v>
      </c>
      <c r="Z186">
        <f t="shared" si="28"/>
        <v>0.19125566019087764</v>
      </c>
    </row>
    <row r="187" spans="1:26" x14ac:dyDescent="0.25">
      <c r="A187" s="2">
        <v>44522.875</v>
      </c>
      <c r="B187" s="3">
        <v>1.02</v>
      </c>
      <c r="C187">
        <f t="shared" si="20"/>
        <v>102</v>
      </c>
      <c r="D187" s="3">
        <v>39.74</v>
      </c>
      <c r="E187" s="3">
        <v>40.869999999999997</v>
      </c>
      <c r="F187" s="3">
        <v>41.82</v>
      </c>
      <c r="K187">
        <f t="shared" si="21"/>
        <v>-8.1058122205662997E-2</v>
      </c>
      <c r="L187">
        <f t="shared" si="22"/>
        <v>13.28769001490312</v>
      </c>
      <c r="M187">
        <f t="shared" si="23"/>
        <v>12.608360655737716</v>
      </c>
      <c r="N187">
        <f t="shared" si="24"/>
        <v>8.2869746646795406</v>
      </c>
      <c r="P187">
        <f t="shared" si="25"/>
        <v>6.5704191755081966E-3</v>
      </c>
      <c r="Q187">
        <f t="shared" si="25"/>
        <v>176.56270593215609</v>
      </c>
      <c r="R187">
        <f t="shared" si="25"/>
        <v>158.9707584251548</v>
      </c>
      <c r="S187">
        <f t="shared" si="19"/>
        <v>68.673949093040591</v>
      </c>
      <c r="X187">
        <f t="shared" si="26"/>
        <v>-1.077075201058985</v>
      </c>
      <c r="Y187">
        <f t="shared" si="27"/>
        <v>-1.0220100388458611</v>
      </c>
      <c r="Z187">
        <f t="shared" si="28"/>
        <v>-0.67172660508482729</v>
      </c>
    </row>
    <row r="188" spans="1:26" x14ac:dyDescent="0.25">
      <c r="A188" s="2">
        <v>44522.916666666664</v>
      </c>
      <c r="B188" s="3">
        <v>0.99</v>
      </c>
      <c r="C188">
        <f t="shared" si="20"/>
        <v>99</v>
      </c>
      <c r="D188" s="3">
        <v>37.520000000000003</v>
      </c>
      <c r="E188" s="3">
        <v>38.75</v>
      </c>
      <c r="F188" s="3">
        <v>39.590000000000003</v>
      </c>
      <c r="K188">
        <f t="shared" si="21"/>
        <v>-0.11105812220566302</v>
      </c>
      <c r="L188">
        <f t="shared" si="22"/>
        <v>11.067690014903121</v>
      </c>
      <c r="M188">
        <f t="shared" si="23"/>
        <v>10.488360655737718</v>
      </c>
      <c r="N188">
        <f t="shared" si="24"/>
        <v>6.0569746646795437</v>
      </c>
      <c r="P188">
        <f t="shared" si="25"/>
        <v>1.2333906507847983E-2</v>
      </c>
      <c r="Q188">
        <f t="shared" si="25"/>
        <v>122.49376226598625</v>
      </c>
      <c r="R188">
        <f t="shared" si="25"/>
        <v>110.00570924482695</v>
      </c>
      <c r="S188">
        <f t="shared" si="19"/>
        <v>36.686942088569872</v>
      </c>
      <c r="X188">
        <f t="shared" si="26"/>
        <v>-1.2291568702095073</v>
      </c>
      <c r="Y188">
        <f t="shared" si="27"/>
        <v>-1.1648176394419876</v>
      </c>
      <c r="Z188">
        <f t="shared" si="28"/>
        <v>-0.67267623250658559</v>
      </c>
    </row>
    <row r="189" spans="1:26" x14ac:dyDescent="0.25">
      <c r="A189" s="2">
        <v>44522.958333333336</v>
      </c>
      <c r="B189" s="3">
        <v>0.95</v>
      </c>
      <c r="C189">
        <f t="shared" si="20"/>
        <v>95</v>
      </c>
      <c r="D189" s="3">
        <v>33.79</v>
      </c>
      <c r="E189" s="3">
        <v>34.659999999999997</v>
      </c>
      <c r="F189" s="3">
        <v>35.18</v>
      </c>
      <c r="K189">
        <f t="shared" si="21"/>
        <v>-0.15105812220566306</v>
      </c>
      <c r="L189">
        <f t="shared" si="22"/>
        <v>7.3376900149031172</v>
      </c>
      <c r="M189">
        <f t="shared" si="23"/>
        <v>6.3983606557377151</v>
      </c>
      <c r="N189">
        <f t="shared" si="24"/>
        <v>1.64697466467954</v>
      </c>
      <c r="P189">
        <f t="shared" si="25"/>
        <v>2.2818556284301034E-2</v>
      </c>
      <c r="Q189">
        <f t="shared" si="25"/>
        <v>53.841694754808906</v>
      </c>
      <c r="R189">
        <f t="shared" si="25"/>
        <v>40.939019080892365</v>
      </c>
      <c r="S189">
        <f t="shared" si="19"/>
        <v>2.7125255460962832</v>
      </c>
      <c r="X189">
        <f t="shared" si="26"/>
        <v>-1.1084176749785086</v>
      </c>
      <c r="Y189">
        <f t="shared" si="27"/>
        <v>-0.9665243458503342</v>
      </c>
      <c r="Z189">
        <f t="shared" si="28"/>
        <v>-0.24878890016679289</v>
      </c>
    </row>
    <row r="190" spans="1:26" x14ac:dyDescent="0.25">
      <c r="A190" s="2">
        <v>44523</v>
      </c>
      <c r="B190" s="3">
        <v>0.95</v>
      </c>
      <c r="C190">
        <f t="shared" si="20"/>
        <v>95</v>
      </c>
      <c r="D190" s="3">
        <v>34.520000000000003</v>
      </c>
      <c r="E190" s="3">
        <v>35.450000000000003</v>
      </c>
      <c r="F190" s="3">
        <v>36.020000000000003</v>
      </c>
      <c r="K190">
        <f t="shared" si="21"/>
        <v>-0.15105812220566306</v>
      </c>
      <c r="L190">
        <f t="shared" si="22"/>
        <v>8.0676900149031212</v>
      </c>
      <c r="M190">
        <f t="shared" si="23"/>
        <v>7.1883606557377213</v>
      </c>
      <c r="N190">
        <f t="shared" si="24"/>
        <v>2.4869746646795434</v>
      </c>
      <c r="P190">
        <f t="shared" si="25"/>
        <v>2.2818556284301034E-2</v>
      </c>
      <c r="Q190">
        <f t="shared" si="25"/>
        <v>65.087622176567521</v>
      </c>
      <c r="R190">
        <f t="shared" si="25"/>
        <v>51.672528916958044</v>
      </c>
      <c r="S190">
        <f t="shared" si="19"/>
        <v>6.1850429827579276</v>
      </c>
      <c r="X190">
        <f t="shared" si="26"/>
        <v>-1.2186901041886433</v>
      </c>
      <c r="Y190">
        <f t="shared" si="27"/>
        <v>-1.0858602623928089</v>
      </c>
      <c r="Z190">
        <f t="shared" si="28"/>
        <v>-0.37567772281955036</v>
      </c>
    </row>
    <row r="191" spans="1:26" x14ac:dyDescent="0.25">
      <c r="A191" s="2">
        <v>44523.041666666664</v>
      </c>
      <c r="B191" s="3">
        <v>0.91</v>
      </c>
      <c r="C191">
        <f t="shared" si="20"/>
        <v>91</v>
      </c>
      <c r="D191" s="3">
        <v>33.53</v>
      </c>
      <c r="E191" s="3">
        <v>34.450000000000003</v>
      </c>
      <c r="F191" s="3">
        <v>35.53</v>
      </c>
      <c r="K191">
        <f t="shared" si="21"/>
        <v>-0.19105812220566298</v>
      </c>
      <c r="L191">
        <f t="shared" si="22"/>
        <v>7.0776900149031192</v>
      </c>
      <c r="M191">
        <f t="shared" si="23"/>
        <v>6.1883606557377213</v>
      </c>
      <c r="N191">
        <f t="shared" si="24"/>
        <v>1.9969746646795414</v>
      </c>
      <c r="P191">
        <f t="shared" si="25"/>
        <v>3.6503206060754051E-2</v>
      </c>
      <c r="Q191">
        <f t="shared" si="25"/>
        <v>50.093695947059317</v>
      </c>
      <c r="R191">
        <f t="shared" si="25"/>
        <v>38.295807605482601</v>
      </c>
      <c r="S191">
        <f t="shared" si="19"/>
        <v>3.9879078113719668</v>
      </c>
      <c r="X191">
        <f t="shared" si="26"/>
        <v>-1.3522501638011608</v>
      </c>
      <c r="Y191">
        <f t="shared" si="27"/>
        <v>-1.1823365664166543</v>
      </c>
      <c r="Z191">
        <f t="shared" si="28"/>
        <v>-0.38153822952595667</v>
      </c>
    </row>
    <row r="192" spans="1:26" x14ac:dyDescent="0.25">
      <c r="A192" s="2">
        <v>44523.083333333336</v>
      </c>
      <c r="B192" s="3">
        <v>0.88</v>
      </c>
      <c r="C192">
        <f t="shared" si="20"/>
        <v>88</v>
      </c>
      <c r="D192" s="3">
        <v>30.53</v>
      </c>
      <c r="E192" s="3">
        <v>31.3</v>
      </c>
      <c r="F192" s="3">
        <v>32.35</v>
      </c>
      <c r="K192">
        <f t="shared" si="21"/>
        <v>-0.22105812220566301</v>
      </c>
      <c r="L192">
        <f t="shared" si="22"/>
        <v>4.0776900149031192</v>
      </c>
      <c r="M192">
        <f t="shared" si="23"/>
        <v>3.0383606557377192</v>
      </c>
      <c r="N192">
        <f t="shared" si="24"/>
        <v>-1.1830253353204583</v>
      </c>
      <c r="P192">
        <f t="shared" si="25"/>
        <v>4.8866693393093845E-2</v>
      </c>
      <c r="Q192">
        <f t="shared" si="25"/>
        <v>16.627555857640601</v>
      </c>
      <c r="R192">
        <f t="shared" si="25"/>
        <v>9.2316354743349436</v>
      </c>
      <c r="S192">
        <f t="shared" si="19"/>
        <v>1.3995489440100828</v>
      </c>
      <c r="X192">
        <f t="shared" si="26"/>
        <v>-0.90140649763126557</v>
      </c>
      <c r="Y192">
        <f t="shared" si="27"/>
        <v>-0.67165430114094715</v>
      </c>
      <c r="Z192">
        <f t="shared" si="28"/>
        <v>0.26151735914766533</v>
      </c>
    </row>
    <row r="193" spans="1:26" x14ac:dyDescent="0.25">
      <c r="A193" s="2">
        <v>44523.125</v>
      </c>
      <c r="B193" s="3">
        <v>0.86</v>
      </c>
      <c r="C193">
        <f t="shared" si="20"/>
        <v>86</v>
      </c>
      <c r="D193" s="3">
        <v>29.77</v>
      </c>
      <c r="E193" s="3">
        <v>30.52</v>
      </c>
      <c r="F193" s="3">
        <v>31.43</v>
      </c>
      <c r="K193">
        <f t="shared" si="21"/>
        <v>-0.24105812220566303</v>
      </c>
      <c r="L193">
        <f t="shared" si="22"/>
        <v>3.3176900149031177</v>
      </c>
      <c r="M193">
        <f t="shared" si="23"/>
        <v>2.258360655737718</v>
      </c>
      <c r="N193">
        <f t="shared" si="24"/>
        <v>-2.10302533532046</v>
      </c>
      <c r="P193">
        <f t="shared" si="25"/>
        <v>5.8109018281320368E-2</v>
      </c>
      <c r="Q193">
        <f t="shared" si="25"/>
        <v>11.007067034987848</v>
      </c>
      <c r="R193">
        <f t="shared" si="25"/>
        <v>5.1001928513840955</v>
      </c>
      <c r="S193">
        <f t="shared" si="19"/>
        <v>4.4227155609997331</v>
      </c>
      <c r="X193">
        <f t="shared" si="26"/>
        <v>-0.79975612505302374</v>
      </c>
      <c r="Y193">
        <f t="shared" si="27"/>
        <v>-0.54439617893528414</v>
      </c>
      <c r="Z193">
        <f t="shared" si="28"/>
        <v>0.50695133828328487</v>
      </c>
    </row>
    <row r="194" spans="1:26" x14ac:dyDescent="0.25">
      <c r="A194" s="2">
        <v>44523.166666666664</v>
      </c>
      <c r="B194" s="3">
        <v>0.87</v>
      </c>
      <c r="C194">
        <f t="shared" si="20"/>
        <v>87</v>
      </c>
      <c r="D194" s="3">
        <v>31.8</v>
      </c>
      <c r="E194" s="3">
        <v>32.75</v>
      </c>
      <c r="F194" s="3">
        <v>34.26</v>
      </c>
      <c r="K194">
        <f t="shared" si="21"/>
        <v>-0.23105812220566302</v>
      </c>
      <c r="L194">
        <f t="shared" si="22"/>
        <v>5.3476900149031188</v>
      </c>
      <c r="M194">
        <f t="shared" si="23"/>
        <v>4.4883606557377185</v>
      </c>
      <c r="N194">
        <f t="shared" si="24"/>
        <v>0.72697466467953831</v>
      </c>
      <c r="P194">
        <f t="shared" si="25"/>
        <v>5.3387855837207107E-2</v>
      </c>
      <c r="Q194">
        <f t="shared" si="25"/>
        <v>28.59778849549452</v>
      </c>
      <c r="R194">
        <f t="shared" si="25"/>
        <v>20.145381375974321</v>
      </c>
      <c r="S194">
        <f t="shared" si="25"/>
        <v>0.52849216308592717</v>
      </c>
      <c r="X194">
        <f t="shared" si="26"/>
        <v>-1.2356272129814887</v>
      </c>
      <c r="Y194">
        <f t="shared" si="27"/>
        <v>-1.0370721848965356</v>
      </c>
      <c r="Z194">
        <f t="shared" si="28"/>
        <v>-0.16797340091194565</v>
      </c>
    </row>
    <row r="195" spans="1:26" x14ac:dyDescent="0.25">
      <c r="A195" s="2">
        <v>44523.208333333336</v>
      </c>
      <c r="B195" s="3">
        <v>0.96</v>
      </c>
      <c r="C195">
        <f t="shared" ref="C195:C258" si="29">B195*100</f>
        <v>96</v>
      </c>
      <c r="D195" s="3">
        <v>31.07</v>
      </c>
      <c r="E195" s="3">
        <v>32</v>
      </c>
      <c r="F195" s="3">
        <v>33.299999999999997</v>
      </c>
      <c r="K195">
        <f t="shared" ref="K195:K258" si="30">B195-$I$2</f>
        <v>-0.14105812220566305</v>
      </c>
      <c r="L195">
        <f t="shared" ref="L195:L258" si="31">D195-$I$3</f>
        <v>4.6176900149031184</v>
      </c>
      <c r="M195">
        <f t="shared" ref="M195:M258" si="32">E195-$I$4</f>
        <v>3.7383606557377185</v>
      </c>
      <c r="N195">
        <f t="shared" ref="N195:N258" si="33">F195-$I$5</f>
        <v>-0.23302533532046255</v>
      </c>
      <c r="P195">
        <f t="shared" ref="P195:S258" si="34">K195^2</f>
        <v>1.9897393840187773E-2</v>
      </c>
      <c r="Q195">
        <f t="shared" si="34"/>
        <v>21.32306107373596</v>
      </c>
      <c r="R195">
        <f t="shared" si="34"/>
        <v>13.975340392367745</v>
      </c>
      <c r="S195">
        <f t="shared" si="34"/>
        <v>5.4300806901214006E-2</v>
      </c>
      <c r="X195">
        <f t="shared" ref="X195:X258" si="35">K195*L195</f>
        <v>-0.65136268243007411</v>
      </c>
      <c r="Y195">
        <f t="shared" ref="Y195:Y258" si="36">K195*M195</f>
        <v>-0.52732613422589369</v>
      </c>
      <c r="Z195">
        <f t="shared" ref="Z195:Z258" si="37">K195*N195</f>
        <v>3.2870116226649419E-2</v>
      </c>
    </row>
    <row r="196" spans="1:26" x14ac:dyDescent="0.25">
      <c r="A196" s="2">
        <v>44523.25</v>
      </c>
      <c r="B196" s="3">
        <v>1.1399999999999999</v>
      </c>
      <c r="C196">
        <f t="shared" si="29"/>
        <v>113.99999999999999</v>
      </c>
      <c r="D196" s="3">
        <v>30.38</v>
      </c>
      <c r="E196" s="3">
        <v>31.44</v>
      </c>
      <c r="F196" s="3">
        <v>33.08</v>
      </c>
      <c r="K196">
        <f t="shared" si="30"/>
        <v>3.8941877794336888E-2</v>
      </c>
      <c r="L196">
        <f t="shared" si="31"/>
        <v>3.9276900149031171</v>
      </c>
      <c r="M196">
        <f t="shared" si="32"/>
        <v>3.1783606557377198</v>
      </c>
      <c r="N196">
        <f t="shared" si="33"/>
        <v>-0.45302533532046141</v>
      </c>
      <c r="P196">
        <f t="shared" si="34"/>
        <v>1.5164698461490685E-3</v>
      </c>
      <c r="Q196">
        <f t="shared" si="34"/>
        <v>15.426748853169649</v>
      </c>
      <c r="R196">
        <f t="shared" si="34"/>
        <v>10.101976457941507</v>
      </c>
      <c r="S196">
        <f t="shared" si="34"/>
        <v>0.20523195444221651</v>
      </c>
      <c r="X196">
        <f t="shared" si="35"/>
        <v>0.1529516245743944</v>
      </c>
      <c r="Y196">
        <f t="shared" si="36"/>
        <v>0.12377133224206674</v>
      </c>
      <c r="Z196">
        <f t="shared" si="37"/>
        <v>-1.7641657245787899E-2</v>
      </c>
    </row>
    <row r="197" spans="1:26" x14ac:dyDescent="0.25">
      <c r="A197" s="2">
        <v>44523.291666666664</v>
      </c>
      <c r="B197" s="3">
        <v>1.36</v>
      </c>
      <c r="C197">
        <f t="shared" si="29"/>
        <v>136</v>
      </c>
      <c r="D197" s="3">
        <v>31.12</v>
      </c>
      <c r="E197" s="3">
        <v>32.21</v>
      </c>
      <c r="F197" s="3">
        <v>34.04</v>
      </c>
      <c r="K197">
        <f t="shared" si="30"/>
        <v>0.25894187779433708</v>
      </c>
      <c r="L197">
        <f t="shared" si="31"/>
        <v>4.6676900149031191</v>
      </c>
      <c r="M197">
        <f t="shared" si="32"/>
        <v>3.9483606557377193</v>
      </c>
      <c r="N197">
        <f t="shared" si="33"/>
        <v>0.50697466467953944</v>
      </c>
      <c r="P197">
        <f t="shared" si="34"/>
        <v>6.7050896075657396E-2</v>
      </c>
      <c r="Q197">
        <f t="shared" si="34"/>
        <v>21.787330075226279</v>
      </c>
      <c r="R197">
        <f t="shared" si="34"/>
        <v>15.589551867777592</v>
      </c>
      <c r="S197">
        <f t="shared" si="34"/>
        <v>0.25702331062693146</v>
      </c>
      <c r="X197">
        <f t="shared" si="35"/>
        <v>1.2086604174208908</v>
      </c>
      <c r="Y197">
        <f t="shared" si="36"/>
        <v>1.0223959224060051</v>
      </c>
      <c r="Z197">
        <f t="shared" si="37"/>
        <v>0.13127697166627433</v>
      </c>
    </row>
    <row r="198" spans="1:26" x14ac:dyDescent="0.25">
      <c r="A198" s="2">
        <v>44523.333333333336</v>
      </c>
      <c r="B198" s="3">
        <v>1.1599999999999999</v>
      </c>
      <c r="C198">
        <f t="shared" si="29"/>
        <v>115.99999999999999</v>
      </c>
      <c r="D198" s="3">
        <v>30.41</v>
      </c>
      <c r="E198" s="3">
        <v>31.78</v>
      </c>
      <c r="F198" s="3">
        <v>34.369999999999997</v>
      </c>
      <c r="K198">
        <f t="shared" si="30"/>
        <v>5.8941877794336905E-2</v>
      </c>
      <c r="L198">
        <f t="shared" si="31"/>
        <v>3.9576900149031182</v>
      </c>
      <c r="M198">
        <f t="shared" si="32"/>
        <v>3.5183606557377196</v>
      </c>
      <c r="N198">
        <f t="shared" si="33"/>
        <v>0.83697466467953774</v>
      </c>
      <c r="P198">
        <f t="shared" si="34"/>
        <v>3.4741449579225462E-3</v>
      </c>
      <c r="Q198">
        <f t="shared" si="34"/>
        <v>15.663310254063845</v>
      </c>
      <c r="R198">
        <f t="shared" si="34"/>
        <v>12.378861703843157</v>
      </c>
      <c r="S198">
        <f t="shared" si="34"/>
        <v>0.70052658931542466</v>
      </c>
      <c r="X198">
        <f t="shared" si="35"/>
        <v>0.233273681206287</v>
      </c>
      <c r="Y198">
        <f t="shared" si="36"/>
        <v>0.20737878380689573</v>
      </c>
      <c r="Z198">
        <f t="shared" si="37"/>
        <v>4.9332858402497425E-2</v>
      </c>
    </row>
    <row r="199" spans="1:26" x14ac:dyDescent="0.25">
      <c r="A199" s="2">
        <v>44523.375</v>
      </c>
      <c r="B199" s="3">
        <v>1.05</v>
      </c>
      <c r="C199">
        <f t="shared" si="29"/>
        <v>105</v>
      </c>
      <c r="D199" s="3">
        <v>23.33</v>
      </c>
      <c r="E199" s="3">
        <v>24.32</v>
      </c>
      <c r="F199" s="3">
        <v>26.94</v>
      </c>
      <c r="K199">
        <f t="shared" si="30"/>
        <v>-5.105812220566297E-2</v>
      </c>
      <c r="L199">
        <f t="shared" si="31"/>
        <v>-3.1223099850968836</v>
      </c>
      <c r="M199">
        <f t="shared" si="32"/>
        <v>-3.9416393442622812</v>
      </c>
      <c r="N199">
        <f t="shared" si="33"/>
        <v>-6.5930253353204584</v>
      </c>
      <c r="P199">
        <f t="shared" si="34"/>
        <v>2.6069318431684143E-3</v>
      </c>
      <c r="Q199">
        <f t="shared" si="34"/>
        <v>9.7488196430357021</v>
      </c>
      <c r="R199">
        <f t="shared" si="34"/>
        <v>15.536520720236387</v>
      </c>
      <c r="S199">
        <f t="shared" si="34"/>
        <v>43.467983072177447</v>
      </c>
      <c r="X199">
        <f t="shared" si="35"/>
        <v>0.15941928478303841</v>
      </c>
      <c r="Y199">
        <f t="shared" si="36"/>
        <v>0.20125270332999282</v>
      </c>
      <c r="Z199">
        <f t="shared" si="37"/>
        <v>0.33662749327582403</v>
      </c>
    </row>
    <row r="200" spans="1:26" x14ac:dyDescent="0.25">
      <c r="A200" s="2">
        <v>44523.416666666664</v>
      </c>
      <c r="B200" s="3">
        <v>0.8</v>
      </c>
      <c r="C200">
        <f t="shared" si="29"/>
        <v>80</v>
      </c>
      <c r="D200" s="3">
        <v>14.17</v>
      </c>
      <c r="E200" s="3">
        <v>15.67</v>
      </c>
      <c r="F200" s="3">
        <v>19.850000000000001</v>
      </c>
      <c r="K200">
        <f t="shared" si="30"/>
        <v>-0.30105812220566297</v>
      </c>
      <c r="L200">
        <f t="shared" si="31"/>
        <v>-12.282309985096882</v>
      </c>
      <c r="M200">
        <f t="shared" si="32"/>
        <v>-12.591639344262282</v>
      </c>
      <c r="N200">
        <f t="shared" si="33"/>
        <v>-13.683025335320458</v>
      </c>
      <c r="P200">
        <f t="shared" si="34"/>
        <v>9.0635992945999902E-2</v>
      </c>
      <c r="Q200">
        <f t="shared" si="34"/>
        <v>150.85513857001058</v>
      </c>
      <c r="R200">
        <f t="shared" si="34"/>
        <v>158.54938137597387</v>
      </c>
      <c r="S200">
        <f t="shared" si="34"/>
        <v>187.22518232702154</v>
      </c>
      <c r="X200">
        <f t="shared" si="35"/>
        <v>3.6976891804611318</v>
      </c>
      <c r="Y200">
        <f t="shared" si="36"/>
        <v>3.7908152964745478</v>
      </c>
      <c r="Z200">
        <f t="shared" si="37"/>
        <v>4.1193859135440887</v>
      </c>
    </row>
    <row r="201" spans="1:26" x14ac:dyDescent="0.25">
      <c r="A201" s="2">
        <v>44523.458333333336</v>
      </c>
      <c r="B201" s="3">
        <v>0.81</v>
      </c>
      <c r="C201">
        <f t="shared" si="29"/>
        <v>81</v>
      </c>
      <c r="D201" s="3">
        <v>14.15</v>
      </c>
      <c r="E201" s="3">
        <v>16.16</v>
      </c>
      <c r="F201" s="3">
        <v>25.11</v>
      </c>
      <c r="K201">
        <f t="shared" si="30"/>
        <v>-0.29105812220566296</v>
      </c>
      <c r="L201">
        <f t="shared" si="31"/>
        <v>-12.302309985096882</v>
      </c>
      <c r="M201">
        <f t="shared" si="32"/>
        <v>-12.101639344262281</v>
      </c>
      <c r="N201">
        <f t="shared" si="33"/>
        <v>-8.4230253353204603</v>
      </c>
      <c r="P201">
        <f t="shared" si="34"/>
        <v>8.4714830501886634E-2</v>
      </c>
      <c r="Q201">
        <f t="shared" si="34"/>
        <v>151.34683096941444</v>
      </c>
      <c r="R201">
        <f t="shared" si="34"/>
        <v>146.44967481859683</v>
      </c>
      <c r="S201">
        <f t="shared" si="34"/>
        <v>70.947355799450349</v>
      </c>
      <c r="X201">
        <f t="shared" si="35"/>
        <v>3.580687243054276</v>
      </c>
      <c r="Y201">
        <f t="shared" si="36"/>
        <v>3.52228042315115</v>
      </c>
      <c r="Z201">
        <f t="shared" si="37"/>
        <v>2.4515899373890977</v>
      </c>
    </row>
    <row r="202" spans="1:26" x14ac:dyDescent="0.25">
      <c r="A202" s="2">
        <v>44523.5</v>
      </c>
      <c r="B202" s="3">
        <v>0.78</v>
      </c>
      <c r="C202">
        <f t="shared" si="29"/>
        <v>78</v>
      </c>
      <c r="D202" s="3">
        <v>13.05</v>
      </c>
      <c r="E202" s="3">
        <v>14.97</v>
      </c>
      <c r="F202" s="3">
        <v>23.96</v>
      </c>
      <c r="K202">
        <f t="shared" si="30"/>
        <v>-0.32105812220566299</v>
      </c>
      <c r="L202">
        <f t="shared" si="31"/>
        <v>-13.402309985096881</v>
      </c>
      <c r="M202">
        <f t="shared" si="32"/>
        <v>-13.291639344262281</v>
      </c>
      <c r="N202">
        <f t="shared" si="33"/>
        <v>-9.5730253353204589</v>
      </c>
      <c r="P202">
        <f t="shared" si="34"/>
        <v>0.10307831783422643</v>
      </c>
      <c r="Q202">
        <f t="shared" si="34"/>
        <v>179.62191293662755</v>
      </c>
      <c r="R202">
        <f t="shared" si="34"/>
        <v>176.66767645794104</v>
      </c>
      <c r="S202">
        <f t="shared" si="34"/>
        <v>91.642814070687379</v>
      </c>
      <c r="X202">
        <f t="shared" si="35"/>
        <v>4.3029204770334122</v>
      </c>
      <c r="Y202">
        <f t="shared" si="36"/>
        <v>4.267388768903758</v>
      </c>
      <c r="Z202">
        <f t="shared" si="37"/>
        <v>3.0734975379852236</v>
      </c>
    </row>
    <row r="203" spans="1:26" x14ac:dyDescent="0.25">
      <c r="A203" s="2">
        <v>44523.541666666664</v>
      </c>
      <c r="B203" s="3">
        <v>0.8</v>
      </c>
      <c r="C203">
        <f t="shared" si="29"/>
        <v>80</v>
      </c>
      <c r="D203" s="3">
        <v>11.18</v>
      </c>
      <c r="E203" s="3">
        <v>12.78</v>
      </c>
      <c r="F203" s="3">
        <v>19.82</v>
      </c>
      <c r="K203">
        <f t="shared" si="30"/>
        <v>-0.30105812220566297</v>
      </c>
      <c r="L203">
        <f t="shared" si="31"/>
        <v>-15.272309985096882</v>
      </c>
      <c r="M203">
        <f t="shared" si="32"/>
        <v>-15.481639344262282</v>
      </c>
      <c r="N203">
        <f t="shared" si="33"/>
        <v>-13.713025335320459</v>
      </c>
      <c r="P203">
        <f t="shared" si="34"/>
        <v>9.0635992945999902E-2</v>
      </c>
      <c r="Q203">
        <f t="shared" si="34"/>
        <v>233.24345228088993</v>
      </c>
      <c r="R203">
        <f t="shared" si="34"/>
        <v>239.68115678580986</v>
      </c>
      <c r="S203">
        <f t="shared" si="34"/>
        <v>188.04706384714081</v>
      </c>
      <c r="X203">
        <f t="shared" si="35"/>
        <v>4.5978529658560641</v>
      </c>
      <c r="Y203">
        <f t="shared" si="36"/>
        <v>4.6608732696489144</v>
      </c>
      <c r="Z203">
        <f t="shared" si="37"/>
        <v>4.1284176572102593</v>
      </c>
    </row>
    <row r="204" spans="1:26" x14ac:dyDescent="0.25">
      <c r="A204" s="2">
        <v>44523.583333333336</v>
      </c>
      <c r="B204" s="3">
        <v>0.82</v>
      </c>
      <c r="C204">
        <f t="shared" si="29"/>
        <v>82</v>
      </c>
      <c r="D204" s="3">
        <v>10.15</v>
      </c>
      <c r="E204" s="3">
        <v>12.05</v>
      </c>
      <c r="F204" s="3">
        <v>20.63</v>
      </c>
      <c r="K204">
        <f t="shared" si="30"/>
        <v>-0.28105812220566306</v>
      </c>
      <c r="L204">
        <f t="shared" si="31"/>
        <v>-16.302309985096883</v>
      </c>
      <c r="M204">
        <f t="shared" si="32"/>
        <v>-16.211639344262281</v>
      </c>
      <c r="N204">
        <f t="shared" si="33"/>
        <v>-12.903025335320461</v>
      </c>
      <c r="P204">
        <f t="shared" si="34"/>
        <v>7.8993668057773428E-2</v>
      </c>
      <c r="Q204">
        <f t="shared" si="34"/>
        <v>265.76531085018956</v>
      </c>
      <c r="R204">
        <f t="shared" si="34"/>
        <v>262.81725022843273</v>
      </c>
      <c r="S204">
        <f t="shared" si="34"/>
        <v>166.48806280392168</v>
      </c>
      <c r="X204">
        <f t="shared" si="35"/>
        <v>4.5818966320259609</v>
      </c>
      <c r="Y204">
        <f t="shared" si="36"/>
        <v>4.5564129119738039</v>
      </c>
      <c r="Z204">
        <f t="shared" si="37"/>
        <v>3.6265000715172646</v>
      </c>
    </row>
    <row r="205" spans="1:26" x14ac:dyDescent="0.25">
      <c r="A205" s="2">
        <v>44523.625</v>
      </c>
      <c r="B205" s="3">
        <v>1.05</v>
      </c>
      <c r="C205">
        <f t="shared" si="29"/>
        <v>105</v>
      </c>
      <c r="D205" s="3">
        <v>14.32</v>
      </c>
      <c r="E205" s="3">
        <v>17.809999999999999</v>
      </c>
      <c r="F205" s="3">
        <v>38.03</v>
      </c>
      <c r="K205">
        <f t="shared" si="30"/>
        <v>-5.105812220566297E-2</v>
      </c>
      <c r="L205">
        <f t="shared" si="31"/>
        <v>-12.132309985096882</v>
      </c>
      <c r="M205">
        <f t="shared" si="32"/>
        <v>-10.451639344262283</v>
      </c>
      <c r="N205">
        <f t="shared" si="33"/>
        <v>4.4969746646795414</v>
      </c>
      <c r="P205">
        <f t="shared" si="34"/>
        <v>2.6069318431684143E-3</v>
      </c>
      <c r="Q205">
        <f t="shared" si="34"/>
        <v>147.19294557448148</v>
      </c>
      <c r="R205">
        <f t="shared" si="34"/>
        <v>109.23676498253133</v>
      </c>
      <c r="S205">
        <f t="shared" si="34"/>
        <v>20.222781134769676</v>
      </c>
      <c r="X205">
        <f t="shared" si="35"/>
        <v>0.61945296585606169</v>
      </c>
      <c r="Y205">
        <f t="shared" si="36"/>
        <v>0.53364107888885881</v>
      </c>
      <c r="Z205">
        <f t="shared" si="37"/>
        <v>-0.22960708198497828</v>
      </c>
    </row>
    <row r="206" spans="1:26" x14ac:dyDescent="0.25">
      <c r="A206" s="2">
        <v>44523.666666666664</v>
      </c>
      <c r="B206" s="3">
        <v>1.28</v>
      </c>
      <c r="C206">
        <f t="shared" si="29"/>
        <v>128</v>
      </c>
      <c r="D206" s="3">
        <v>21.5</v>
      </c>
      <c r="E206" s="3">
        <v>26.61</v>
      </c>
      <c r="F206" s="3">
        <v>52.11</v>
      </c>
      <c r="K206">
        <f t="shared" si="30"/>
        <v>0.17894187779433701</v>
      </c>
      <c r="L206">
        <f t="shared" si="31"/>
        <v>-4.9523099850968819</v>
      </c>
      <c r="M206">
        <f t="shared" si="32"/>
        <v>-1.6516393442622821</v>
      </c>
      <c r="N206">
        <f t="shared" si="33"/>
        <v>18.57697466467954</v>
      </c>
      <c r="P206">
        <f t="shared" si="34"/>
        <v>3.2020195628563439E-2</v>
      </c>
      <c r="Q206">
        <f t="shared" si="34"/>
        <v>24.525374188490279</v>
      </c>
      <c r="R206">
        <f t="shared" si="34"/>
        <v>2.7279125235151414</v>
      </c>
      <c r="S206">
        <f t="shared" si="34"/>
        <v>345.10398769214549</v>
      </c>
      <c r="X206">
        <f t="shared" si="35"/>
        <v>-0.88617564815288119</v>
      </c>
      <c r="Y206">
        <f t="shared" si="36"/>
        <v>-0.2955474457013002</v>
      </c>
      <c r="Z206">
        <f t="shared" si="37"/>
        <v>3.3241987302355809</v>
      </c>
    </row>
    <row r="207" spans="1:26" x14ac:dyDescent="0.25">
      <c r="A207" s="2">
        <v>44523.708333333336</v>
      </c>
      <c r="B207" s="3">
        <v>1.2</v>
      </c>
      <c r="C207">
        <f t="shared" si="29"/>
        <v>120</v>
      </c>
      <c r="D207" s="3">
        <v>25.66</v>
      </c>
      <c r="E207" s="3">
        <v>31.05</v>
      </c>
      <c r="F207" s="3">
        <v>56.44</v>
      </c>
      <c r="K207">
        <f t="shared" si="30"/>
        <v>9.8941877794336941E-2</v>
      </c>
      <c r="L207">
        <f t="shared" si="31"/>
        <v>-0.79230998509688177</v>
      </c>
      <c r="M207">
        <f t="shared" si="32"/>
        <v>2.7883606557377192</v>
      </c>
      <c r="N207">
        <f t="shared" si="33"/>
        <v>22.906974664679538</v>
      </c>
      <c r="P207">
        <f t="shared" si="34"/>
        <v>9.7894951814695048E-3</v>
      </c>
      <c r="Q207">
        <f t="shared" si="34"/>
        <v>0.627755112484221</v>
      </c>
      <c r="R207">
        <f t="shared" si="34"/>
        <v>7.7749551464660831</v>
      </c>
      <c r="S207">
        <f t="shared" si="34"/>
        <v>524.7294882882702</v>
      </c>
      <c r="X207">
        <f t="shared" si="35"/>
        <v>-7.8392637720688593E-2</v>
      </c>
      <c r="Y207">
        <f t="shared" si="36"/>
        <v>0.27588563924653864</v>
      </c>
      <c r="Z207">
        <f t="shared" si="37"/>
        <v>2.2664590879106954</v>
      </c>
    </row>
    <row r="208" spans="1:26" x14ac:dyDescent="0.25">
      <c r="A208" s="2">
        <v>44523.75</v>
      </c>
      <c r="B208" s="3">
        <v>1.29</v>
      </c>
      <c r="C208">
        <f t="shared" si="29"/>
        <v>129</v>
      </c>
      <c r="D208" s="3">
        <v>34.659999999999997</v>
      </c>
      <c r="E208" s="3">
        <v>40.08</v>
      </c>
      <c r="F208" s="3">
        <v>56.25</v>
      </c>
      <c r="K208">
        <f t="shared" si="30"/>
        <v>0.18894187779433702</v>
      </c>
      <c r="L208">
        <f t="shared" si="31"/>
        <v>8.2076900149031147</v>
      </c>
      <c r="M208">
        <f t="shared" si="32"/>
        <v>11.818360655737717</v>
      </c>
      <c r="N208">
        <f t="shared" si="33"/>
        <v>22.71697466467954</v>
      </c>
      <c r="P208">
        <f t="shared" si="34"/>
        <v>3.5699033184450182E-2</v>
      </c>
      <c r="Q208">
        <f t="shared" si="34"/>
        <v>67.366175380740287</v>
      </c>
      <c r="R208">
        <f t="shared" si="34"/>
        <v>139.67364858908923</v>
      </c>
      <c r="S208">
        <f t="shared" si="34"/>
        <v>516.06093791569208</v>
      </c>
      <c r="X208">
        <f t="shared" si="35"/>
        <v>1.5507763637696246</v>
      </c>
      <c r="Y208">
        <f t="shared" si="36"/>
        <v>2.2329832547457964</v>
      </c>
      <c r="Z208">
        <f t="shared" si="37"/>
        <v>4.2921878509509321</v>
      </c>
    </row>
    <row r="209" spans="1:26" x14ac:dyDescent="0.25">
      <c r="A209" s="2">
        <v>44523.791666666664</v>
      </c>
      <c r="B209" s="3">
        <v>1.37</v>
      </c>
      <c r="C209">
        <f t="shared" si="29"/>
        <v>137</v>
      </c>
      <c r="D209" s="3">
        <v>50.33</v>
      </c>
      <c r="E209" s="3">
        <v>54.82</v>
      </c>
      <c r="F209" s="3">
        <v>68.48</v>
      </c>
      <c r="K209">
        <f t="shared" si="30"/>
        <v>0.26894187779433709</v>
      </c>
      <c r="L209">
        <f t="shared" si="31"/>
        <v>23.877690014903116</v>
      </c>
      <c r="M209">
        <f t="shared" si="32"/>
        <v>26.558360655737719</v>
      </c>
      <c r="N209">
        <f t="shared" si="33"/>
        <v>34.946974664679544</v>
      </c>
      <c r="P209">
        <f t="shared" si="34"/>
        <v>7.2329733631544144E-2</v>
      </c>
      <c r="Q209">
        <f t="shared" si="34"/>
        <v>570.14408044780396</v>
      </c>
      <c r="R209">
        <f t="shared" si="34"/>
        <v>705.34652072023721</v>
      </c>
      <c r="S209">
        <f t="shared" si="34"/>
        <v>1221.2910382137538</v>
      </c>
      <c r="X209">
        <f t="shared" si="35"/>
        <v>6.4217107899991372</v>
      </c>
      <c r="Y209">
        <f t="shared" si="36"/>
        <v>7.1426553858933435</v>
      </c>
      <c r="Z209">
        <f t="shared" si="37"/>
        <v>9.3987049895500405</v>
      </c>
    </row>
    <row r="210" spans="1:26" x14ac:dyDescent="0.25">
      <c r="A210" s="2">
        <v>44523.833333333336</v>
      </c>
      <c r="B210" s="3">
        <v>1.2</v>
      </c>
      <c r="C210">
        <f t="shared" si="29"/>
        <v>120</v>
      </c>
      <c r="D210" s="3">
        <v>40.54</v>
      </c>
      <c r="E210" s="3">
        <v>43.84</v>
      </c>
      <c r="F210" s="3">
        <v>55</v>
      </c>
      <c r="K210">
        <f t="shared" si="30"/>
        <v>9.8941877794336941E-2</v>
      </c>
      <c r="L210">
        <f t="shared" si="31"/>
        <v>14.087690014903117</v>
      </c>
      <c r="M210">
        <f t="shared" si="32"/>
        <v>15.578360655737722</v>
      </c>
      <c r="N210">
        <f t="shared" si="33"/>
        <v>21.46697466467954</v>
      </c>
      <c r="P210">
        <f t="shared" si="34"/>
        <v>9.7894951814695048E-3</v>
      </c>
      <c r="Q210">
        <f t="shared" si="34"/>
        <v>198.463009956001</v>
      </c>
      <c r="R210">
        <f t="shared" si="34"/>
        <v>242.68532072023703</v>
      </c>
      <c r="S210">
        <f t="shared" si="34"/>
        <v>460.83100125399324</v>
      </c>
      <c r="X210">
        <f t="shared" si="35"/>
        <v>1.3938625038590451</v>
      </c>
      <c r="Y210">
        <f t="shared" si="36"/>
        <v>1.5413522562361084</v>
      </c>
      <c r="Z210">
        <f t="shared" si="37"/>
        <v>2.1239827838868504</v>
      </c>
    </row>
    <row r="211" spans="1:26" x14ac:dyDescent="0.25">
      <c r="A211" s="2">
        <v>44523.875</v>
      </c>
      <c r="B211" s="3">
        <v>1.37</v>
      </c>
      <c r="C211">
        <f t="shared" si="29"/>
        <v>137</v>
      </c>
      <c r="D211" s="3">
        <v>42.76</v>
      </c>
      <c r="E211" s="3">
        <v>47.78</v>
      </c>
      <c r="F211" s="3">
        <v>63.91</v>
      </c>
      <c r="K211">
        <f t="shared" si="30"/>
        <v>0.26894187779433709</v>
      </c>
      <c r="L211">
        <f t="shared" si="31"/>
        <v>16.307690014903116</v>
      </c>
      <c r="M211">
        <f t="shared" si="32"/>
        <v>19.51836065573772</v>
      </c>
      <c r="N211">
        <f t="shared" si="33"/>
        <v>30.376974664679537</v>
      </c>
      <c r="P211">
        <f t="shared" si="34"/>
        <v>7.2329733631544144E-2</v>
      </c>
      <c r="Q211">
        <f t="shared" si="34"/>
        <v>265.9407536221708</v>
      </c>
      <c r="R211">
        <f t="shared" si="34"/>
        <v>380.96640268745017</v>
      </c>
      <c r="S211">
        <f t="shared" si="34"/>
        <v>922.76058977858247</v>
      </c>
      <c r="X211">
        <f t="shared" si="35"/>
        <v>4.385820775096005</v>
      </c>
      <c r="Y211">
        <f t="shared" si="36"/>
        <v>5.2493045662212108</v>
      </c>
      <c r="Z211">
        <f t="shared" si="37"/>
        <v>8.1696406080299173</v>
      </c>
    </row>
    <row r="212" spans="1:26" x14ac:dyDescent="0.25">
      <c r="A212" s="2">
        <v>44523.916666666664</v>
      </c>
      <c r="B212" s="3">
        <v>1.84</v>
      </c>
      <c r="C212">
        <f t="shared" si="29"/>
        <v>184</v>
      </c>
      <c r="D212" s="3">
        <v>62.52</v>
      </c>
      <c r="E212" s="3">
        <v>70</v>
      </c>
      <c r="F212" s="3">
        <v>93.41</v>
      </c>
      <c r="K212">
        <f t="shared" si="30"/>
        <v>0.73894187779433707</v>
      </c>
      <c r="L212">
        <f t="shared" si="31"/>
        <v>36.067690014903121</v>
      </c>
      <c r="M212">
        <f t="shared" si="32"/>
        <v>41.738360655737722</v>
      </c>
      <c r="N212">
        <f t="shared" si="33"/>
        <v>59.876974664679537</v>
      </c>
      <c r="P212">
        <f t="shared" si="34"/>
        <v>0.54603509875822098</v>
      </c>
      <c r="Q212">
        <f t="shared" si="34"/>
        <v>1300.8782630111423</v>
      </c>
      <c r="R212">
        <f t="shared" si="34"/>
        <v>1742.0907502284347</v>
      </c>
      <c r="S212">
        <f t="shared" si="34"/>
        <v>3585.2520949946752</v>
      </c>
      <c r="X212">
        <f t="shared" si="35"/>
        <v>26.651926587316574</v>
      </c>
      <c r="Y212">
        <f t="shared" si="36"/>
        <v>30.84222259900811</v>
      </c>
      <c r="Z212">
        <f t="shared" si="37"/>
        <v>44.245604095362246</v>
      </c>
    </row>
    <row r="213" spans="1:26" x14ac:dyDescent="0.25">
      <c r="A213" s="2">
        <v>44523.958333333336</v>
      </c>
      <c r="B213" s="3">
        <v>1.61</v>
      </c>
      <c r="C213">
        <f t="shared" si="29"/>
        <v>161</v>
      </c>
      <c r="D213" s="3">
        <v>52.15</v>
      </c>
      <c r="E213" s="3">
        <v>57.81</v>
      </c>
      <c r="F213" s="3">
        <v>75.739999999999995</v>
      </c>
      <c r="K213">
        <f t="shared" si="30"/>
        <v>0.50894187779433708</v>
      </c>
      <c r="L213">
        <f t="shared" si="31"/>
        <v>25.697690014903117</v>
      </c>
      <c r="M213">
        <f t="shared" si="32"/>
        <v>29.548360655737721</v>
      </c>
      <c r="N213">
        <f t="shared" si="33"/>
        <v>42.206974664679535</v>
      </c>
      <c r="P213">
        <f t="shared" si="34"/>
        <v>0.25902183497282594</v>
      </c>
      <c r="Q213">
        <f t="shared" si="34"/>
        <v>660.37127210205131</v>
      </c>
      <c r="R213">
        <f t="shared" si="34"/>
        <v>873.10561744154893</v>
      </c>
      <c r="S213">
        <f t="shared" si="34"/>
        <v>1781.4287103449001</v>
      </c>
      <c r="X213">
        <f t="shared" si="35"/>
        <v>13.078630611161579</v>
      </c>
      <c r="Y213">
        <f t="shared" si="36"/>
        <v>15.038398157875465</v>
      </c>
      <c r="Z213">
        <f t="shared" si="37"/>
        <v>21.480896941860014</v>
      </c>
    </row>
    <row r="214" spans="1:26" x14ac:dyDescent="0.25">
      <c r="A214" s="2">
        <v>44524</v>
      </c>
      <c r="B214" s="3">
        <v>1.44</v>
      </c>
      <c r="C214">
        <f t="shared" si="29"/>
        <v>144</v>
      </c>
      <c r="D214" s="3">
        <v>48.85</v>
      </c>
      <c r="E214" s="3">
        <v>52.1</v>
      </c>
      <c r="F214" s="3">
        <v>62.22</v>
      </c>
      <c r="K214">
        <f t="shared" si="30"/>
        <v>0.33894187779433693</v>
      </c>
      <c r="L214">
        <f t="shared" si="31"/>
        <v>22.39769001490312</v>
      </c>
      <c r="M214">
        <f t="shared" si="32"/>
        <v>23.83836065573772</v>
      </c>
      <c r="N214">
        <f t="shared" si="33"/>
        <v>28.686974664679539</v>
      </c>
      <c r="P214">
        <f t="shared" si="34"/>
        <v>0.11488159652275123</v>
      </c>
      <c r="Q214">
        <f t="shared" si="34"/>
        <v>501.65651800369091</v>
      </c>
      <c r="R214">
        <f t="shared" si="34"/>
        <v>568.26743875302407</v>
      </c>
      <c r="S214">
        <f t="shared" si="34"/>
        <v>822.94251541196581</v>
      </c>
      <c r="X214">
        <f t="shared" si="35"/>
        <v>7.5915151119067339</v>
      </c>
      <c r="Y214">
        <f t="shared" si="36"/>
        <v>8.079818724194384</v>
      </c>
      <c r="Z214">
        <f t="shared" si="37"/>
        <v>9.7232170610850517</v>
      </c>
    </row>
    <row r="215" spans="1:26" x14ac:dyDescent="0.25">
      <c r="A215" s="2">
        <v>44524.041666666664</v>
      </c>
      <c r="B215" s="3">
        <v>1.5</v>
      </c>
      <c r="C215">
        <f t="shared" si="29"/>
        <v>150</v>
      </c>
      <c r="D215" s="3">
        <v>48.16</v>
      </c>
      <c r="E215" s="3">
        <v>53.05</v>
      </c>
      <c r="F215" s="3">
        <v>68.13</v>
      </c>
      <c r="K215">
        <f t="shared" si="30"/>
        <v>0.39894187779433699</v>
      </c>
      <c r="L215">
        <f t="shared" si="31"/>
        <v>21.707690014903115</v>
      </c>
      <c r="M215">
        <f t="shared" si="32"/>
        <v>24.788360655737716</v>
      </c>
      <c r="N215">
        <f t="shared" si="33"/>
        <v>34.596974664679536</v>
      </c>
      <c r="P215">
        <f t="shared" si="34"/>
        <v>0.15915462185807169</v>
      </c>
      <c r="Q215">
        <f t="shared" si="34"/>
        <v>471.22380578312436</v>
      </c>
      <c r="R215">
        <f t="shared" si="34"/>
        <v>614.4628239989255</v>
      </c>
      <c r="S215">
        <f t="shared" si="34"/>
        <v>1196.9506559484778</v>
      </c>
      <c r="X215">
        <f t="shared" si="35"/>
        <v>8.6601066171228283</v>
      </c>
      <c r="Y215">
        <f t="shared" si="36"/>
        <v>9.8891151474432668</v>
      </c>
      <c r="Z215">
        <f t="shared" si="37"/>
        <v>13.802182038730356</v>
      </c>
    </row>
    <row r="216" spans="1:26" x14ac:dyDescent="0.25">
      <c r="A216" s="2">
        <v>44524.083333333336</v>
      </c>
      <c r="B216" s="3">
        <v>1.43</v>
      </c>
      <c r="C216">
        <f t="shared" si="29"/>
        <v>143</v>
      </c>
      <c r="D216" s="3">
        <v>45.64</v>
      </c>
      <c r="E216" s="3">
        <v>50.09</v>
      </c>
      <c r="F216" s="3">
        <v>63.93</v>
      </c>
      <c r="K216">
        <f t="shared" si="30"/>
        <v>0.32894187779433692</v>
      </c>
      <c r="L216">
        <f t="shared" si="31"/>
        <v>19.187690014903119</v>
      </c>
      <c r="M216">
        <f t="shared" si="32"/>
        <v>21.828360655737722</v>
      </c>
      <c r="N216">
        <f t="shared" si="33"/>
        <v>30.39697466467954</v>
      </c>
      <c r="P216">
        <f t="shared" si="34"/>
        <v>0.10820275896686449</v>
      </c>
      <c r="Q216">
        <f t="shared" si="34"/>
        <v>368.16744810801282</v>
      </c>
      <c r="R216">
        <f t="shared" si="34"/>
        <v>476.47732891695853</v>
      </c>
      <c r="S216">
        <f t="shared" si="34"/>
        <v>923.97606876516988</v>
      </c>
      <c r="X216">
        <f t="shared" si="35"/>
        <v>6.3116347840378806</v>
      </c>
      <c r="Y216">
        <f t="shared" si="36"/>
        <v>7.1802619432703896</v>
      </c>
      <c r="Z216">
        <f t="shared" si="37"/>
        <v>9.9988379254665727</v>
      </c>
    </row>
    <row r="217" spans="1:26" x14ac:dyDescent="0.25">
      <c r="A217" s="2">
        <v>44524.125</v>
      </c>
      <c r="B217" s="3">
        <v>1.26</v>
      </c>
      <c r="C217">
        <f t="shared" si="29"/>
        <v>126</v>
      </c>
      <c r="D217" s="3">
        <v>40.98</v>
      </c>
      <c r="E217" s="3">
        <v>42.91</v>
      </c>
      <c r="F217" s="3">
        <v>48.16</v>
      </c>
      <c r="K217">
        <f t="shared" si="30"/>
        <v>0.15894187779433699</v>
      </c>
      <c r="L217">
        <f t="shared" si="31"/>
        <v>14.527690014903115</v>
      </c>
      <c r="M217">
        <f t="shared" si="32"/>
        <v>14.648360655737715</v>
      </c>
      <c r="N217">
        <f t="shared" si="33"/>
        <v>14.626974664679537</v>
      </c>
      <c r="P217">
        <f t="shared" si="34"/>
        <v>2.5262520516789955E-2</v>
      </c>
      <c r="Q217">
        <f t="shared" si="34"/>
        <v>211.05377716911568</v>
      </c>
      <c r="R217">
        <f t="shared" si="34"/>
        <v>214.57446990056465</v>
      </c>
      <c r="S217">
        <f t="shared" si="34"/>
        <v>213.94838784117704</v>
      </c>
      <c r="X217">
        <f t="shared" si="35"/>
        <v>2.3090583309827406</v>
      </c>
      <c r="Y217">
        <f t="shared" si="36"/>
        <v>2.3282379492316378</v>
      </c>
      <c r="Z217">
        <f t="shared" si="37"/>
        <v>2.3248388196543583</v>
      </c>
    </row>
    <row r="218" spans="1:26" x14ac:dyDescent="0.25">
      <c r="A218" s="2">
        <v>44524.166666666664</v>
      </c>
      <c r="B218" s="3">
        <v>1.24</v>
      </c>
      <c r="C218">
        <f t="shared" si="29"/>
        <v>124</v>
      </c>
      <c r="D218" s="3">
        <v>37</v>
      </c>
      <c r="E218" s="3">
        <v>38.9</v>
      </c>
      <c r="F218" s="3">
        <v>43.73</v>
      </c>
      <c r="K218">
        <f t="shared" si="30"/>
        <v>0.13894187779433698</v>
      </c>
      <c r="L218">
        <f t="shared" si="31"/>
        <v>10.547690014903118</v>
      </c>
      <c r="M218">
        <f t="shared" si="32"/>
        <v>10.638360655737717</v>
      </c>
      <c r="N218">
        <f t="shared" si="33"/>
        <v>10.196974664679537</v>
      </c>
      <c r="P218">
        <f t="shared" si="34"/>
        <v>1.9304845405016469E-2</v>
      </c>
      <c r="Q218">
        <f t="shared" si="34"/>
        <v>111.25376465048694</v>
      </c>
      <c r="R218">
        <f t="shared" si="34"/>
        <v>113.17471744154822</v>
      </c>
      <c r="S218">
        <f t="shared" si="34"/>
        <v>103.97829231211637</v>
      </c>
      <c r="X218">
        <f t="shared" si="35"/>
        <v>1.4655158570632174</v>
      </c>
      <c r="Y218">
        <f t="shared" si="36"/>
        <v>1.4781138061615924</v>
      </c>
      <c r="Z218">
        <f t="shared" si="37"/>
        <v>1.4167868077318546</v>
      </c>
    </row>
    <row r="219" spans="1:26" x14ac:dyDescent="0.25">
      <c r="A219" s="2">
        <v>44524.208333333336</v>
      </c>
      <c r="B219" s="3">
        <v>1.0900000000000001</v>
      </c>
      <c r="C219">
        <f t="shared" si="29"/>
        <v>109.00000000000001</v>
      </c>
      <c r="D219" s="3">
        <v>32.19</v>
      </c>
      <c r="E219" s="3">
        <v>35.49</v>
      </c>
      <c r="F219" s="3">
        <v>43.78</v>
      </c>
      <c r="K219">
        <f t="shared" si="30"/>
        <v>-1.1058122205662935E-2</v>
      </c>
      <c r="L219">
        <f t="shared" si="31"/>
        <v>5.7376900149031158</v>
      </c>
      <c r="M219">
        <f t="shared" si="32"/>
        <v>7.2283606557377205</v>
      </c>
      <c r="N219">
        <f t="shared" si="33"/>
        <v>10.246974664679541</v>
      </c>
      <c r="P219">
        <f t="shared" si="34"/>
        <v>1.2228206671537569E-4</v>
      </c>
      <c r="Q219">
        <f t="shared" si="34"/>
        <v>32.921086707118917</v>
      </c>
      <c r="R219">
        <f t="shared" si="34"/>
        <v>52.249197769417052</v>
      </c>
      <c r="S219">
        <f t="shared" si="34"/>
        <v>105.0004897785844</v>
      </c>
      <c r="X219">
        <f t="shared" si="35"/>
        <v>-6.3448077363010641E-2</v>
      </c>
      <c r="Y219">
        <f t="shared" si="36"/>
        <v>-7.9932095477753581E-2</v>
      </c>
      <c r="Z219">
        <f t="shared" si="37"/>
        <v>-0.11331229808035834</v>
      </c>
    </row>
    <row r="220" spans="1:26" x14ac:dyDescent="0.25">
      <c r="A220" s="2">
        <v>44524.25</v>
      </c>
      <c r="B220" s="3">
        <v>1.31</v>
      </c>
      <c r="C220">
        <f t="shared" si="29"/>
        <v>131</v>
      </c>
      <c r="D220" s="3">
        <v>36.24</v>
      </c>
      <c r="E220" s="3">
        <v>40.369999999999997</v>
      </c>
      <c r="F220" s="3">
        <v>51.36</v>
      </c>
      <c r="K220">
        <f t="shared" si="30"/>
        <v>0.20894187779433704</v>
      </c>
      <c r="L220">
        <f t="shared" si="31"/>
        <v>9.7876900149031201</v>
      </c>
      <c r="M220">
        <f t="shared" si="32"/>
        <v>12.108360655737716</v>
      </c>
      <c r="N220">
        <f t="shared" si="33"/>
        <v>17.82697466467954</v>
      </c>
      <c r="P220">
        <f t="shared" si="34"/>
        <v>4.3656708296223673E-2</v>
      </c>
      <c r="Q220">
        <f t="shared" si="34"/>
        <v>95.798875827834237</v>
      </c>
      <c r="R220">
        <f t="shared" si="34"/>
        <v>146.6123977694171</v>
      </c>
      <c r="S220">
        <f t="shared" si="34"/>
        <v>317.80102569512621</v>
      </c>
      <c r="X220">
        <f t="shared" si="35"/>
        <v>2.0450583309827404</v>
      </c>
      <c r="Y220">
        <f t="shared" si="36"/>
        <v>2.5299436124209085</v>
      </c>
      <c r="Z220">
        <f t="shared" si="37"/>
        <v>3.724801561830215</v>
      </c>
    </row>
    <row r="221" spans="1:26" x14ac:dyDescent="0.25">
      <c r="A221" s="2">
        <v>44524.291666666664</v>
      </c>
      <c r="B221" s="3">
        <v>2.4500000000000002</v>
      </c>
      <c r="C221">
        <f t="shared" si="29"/>
        <v>245.00000000000003</v>
      </c>
      <c r="D221" s="3">
        <v>47.92</v>
      </c>
      <c r="E221" s="3">
        <v>56.28</v>
      </c>
      <c r="F221" s="3">
        <v>79.59</v>
      </c>
      <c r="K221">
        <f t="shared" si="30"/>
        <v>1.3489418777943372</v>
      </c>
      <c r="L221">
        <f t="shared" si="31"/>
        <v>21.46769001490312</v>
      </c>
      <c r="M221">
        <f t="shared" si="32"/>
        <v>28.01836065573772</v>
      </c>
      <c r="N221">
        <f t="shared" si="33"/>
        <v>46.056974664679544</v>
      </c>
      <c r="P221">
        <f t="shared" si="34"/>
        <v>1.8196441896673126</v>
      </c>
      <c r="Q221">
        <f t="shared" si="34"/>
        <v>460.86171457597112</v>
      </c>
      <c r="R221">
        <f t="shared" si="34"/>
        <v>785.02853383499144</v>
      </c>
      <c r="S221">
        <f t="shared" si="34"/>
        <v>2121.2449152629333</v>
      </c>
      <c r="X221">
        <f t="shared" si="35"/>
        <v>28.958666080610158</v>
      </c>
      <c r="Y221">
        <f t="shared" si="36"/>
        <v>37.795140035669817</v>
      </c>
      <c r="Z221">
        <f t="shared" si="37"/>
        <v>62.128181889699036</v>
      </c>
    </row>
    <row r="222" spans="1:26" x14ac:dyDescent="0.25">
      <c r="A222" s="2">
        <v>44524.333333333336</v>
      </c>
      <c r="B222" s="3">
        <v>1.44</v>
      </c>
      <c r="C222">
        <f t="shared" si="29"/>
        <v>144</v>
      </c>
      <c r="D222" s="3">
        <v>45.65</v>
      </c>
      <c r="E222" s="3">
        <v>49.7</v>
      </c>
      <c r="F222" s="3">
        <v>65.989999999999995</v>
      </c>
      <c r="K222">
        <f t="shared" si="30"/>
        <v>0.33894187779433693</v>
      </c>
      <c r="L222">
        <f t="shared" si="31"/>
        <v>19.197690014903117</v>
      </c>
      <c r="M222">
        <f t="shared" si="32"/>
        <v>21.438360655737721</v>
      </c>
      <c r="N222">
        <f t="shared" si="33"/>
        <v>32.456974664679535</v>
      </c>
      <c r="P222">
        <f t="shared" si="34"/>
        <v>0.11488159652275123</v>
      </c>
      <c r="Q222">
        <f t="shared" si="34"/>
        <v>368.55130190831085</v>
      </c>
      <c r="R222">
        <f t="shared" si="34"/>
        <v>459.60330760548311</v>
      </c>
      <c r="S222">
        <f t="shared" si="34"/>
        <v>1053.4552043836493</v>
      </c>
      <c r="X222">
        <f t="shared" si="35"/>
        <v>6.5069011029648545</v>
      </c>
      <c r="Y222">
        <f t="shared" si="36"/>
        <v>7.2663582174879755</v>
      </c>
      <c r="Z222">
        <f t="shared" si="37"/>
        <v>11.001027940369701</v>
      </c>
    </row>
    <row r="223" spans="1:26" x14ac:dyDescent="0.25">
      <c r="A223" s="2">
        <v>44524.375</v>
      </c>
      <c r="B223" s="3">
        <v>0.99</v>
      </c>
      <c r="C223">
        <f t="shared" si="29"/>
        <v>99</v>
      </c>
      <c r="D223" s="3">
        <v>29.96</v>
      </c>
      <c r="E223" s="3">
        <v>33.06</v>
      </c>
      <c r="F223" s="3">
        <v>43.27</v>
      </c>
      <c r="K223">
        <f t="shared" si="30"/>
        <v>-0.11105812220566302</v>
      </c>
      <c r="L223">
        <f t="shared" si="31"/>
        <v>3.5076900149031189</v>
      </c>
      <c r="M223">
        <f t="shared" si="32"/>
        <v>4.7983606557377207</v>
      </c>
      <c r="N223">
        <f t="shared" si="33"/>
        <v>9.7369746646795434</v>
      </c>
      <c r="P223">
        <f t="shared" si="34"/>
        <v>1.2333906507847983E-2</v>
      </c>
      <c r="Q223">
        <f t="shared" si="34"/>
        <v>12.303889240651042</v>
      </c>
      <c r="R223">
        <f t="shared" si="34"/>
        <v>23.024264982531729</v>
      </c>
      <c r="S223">
        <f t="shared" si="34"/>
        <v>94.808675620611311</v>
      </c>
      <c r="X223">
        <f t="shared" si="35"/>
        <v>-0.38955746633469451</v>
      </c>
      <c r="Y223">
        <f t="shared" si="36"/>
        <v>-0.53289692409176515</v>
      </c>
      <c r="Z223">
        <f t="shared" si="37"/>
        <v>-1.0813701222234255</v>
      </c>
    </row>
    <row r="224" spans="1:26" x14ac:dyDescent="0.25">
      <c r="A224" s="2">
        <v>44524.416666666664</v>
      </c>
      <c r="B224" s="3">
        <v>0.89</v>
      </c>
      <c r="C224">
        <f t="shared" si="29"/>
        <v>89</v>
      </c>
      <c r="D224" s="3">
        <v>27.1</v>
      </c>
      <c r="E224" s="3">
        <v>28.92</v>
      </c>
      <c r="F224" s="3">
        <v>35.31</v>
      </c>
      <c r="K224">
        <f t="shared" si="30"/>
        <v>-0.211058122205663</v>
      </c>
      <c r="L224">
        <f t="shared" si="31"/>
        <v>0.6476900149031195</v>
      </c>
      <c r="M224">
        <f t="shared" si="32"/>
        <v>0.65836065573772018</v>
      </c>
      <c r="N224">
        <f t="shared" si="33"/>
        <v>1.7769746646795426</v>
      </c>
      <c r="P224">
        <f t="shared" si="34"/>
        <v>4.4545530948980575E-2</v>
      </c>
      <c r="Q224">
        <f t="shared" si="34"/>
        <v>0.41950235540520314</v>
      </c>
      <c r="R224">
        <f t="shared" si="34"/>
        <v>0.4334387530234009</v>
      </c>
      <c r="S224">
        <f t="shared" si="34"/>
        <v>3.157638958912973</v>
      </c>
      <c r="X224">
        <f t="shared" si="35"/>
        <v>-0.13670023831681027</v>
      </c>
      <c r="Y224">
        <f t="shared" si="36"/>
        <v>-0.13895236373409217</v>
      </c>
      <c r="Z224">
        <f t="shared" si="37"/>
        <v>-0.37504493593430194</v>
      </c>
    </row>
    <row r="225" spans="1:26" x14ac:dyDescent="0.25">
      <c r="A225" s="2">
        <v>44524.458333333336</v>
      </c>
      <c r="B225" s="3">
        <v>0.82</v>
      </c>
      <c r="C225">
        <f t="shared" si="29"/>
        <v>82</v>
      </c>
      <c r="D225" s="3">
        <v>20.27</v>
      </c>
      <c r="E225" s="3">
        <v>21.5</v>
      </c>
      <c r="F225" s="3">
        <v>25.96</v>
      </c>
      <c r="K225">
        <f t="shared" si="30"/>
        <v>-0.28105812220566306</v>
      </c>
      <c r="L225">
        <f t="shared" si="31"/>
        <v>-6.1823099850968823</v>
      </c>
      <c r="M225">
        <f t="shared" si="32"/>
        <v>-6.7616393442622815</v>
      </c>
      <c r="N225">
        <f t="shared" si="33"/>
        <v>-7.5730253353204589</v>
      </c>
      <c r="P225">
        <f t="shared" si="34"/>
        <v>7.8993668057773428E-2</v>
      </c>
      <c r="Q225">
        <f t="shared" si="34"/>
        <v>38.220956751828616</v>
      </c>
      <c r="R225">
        <f t="shared" si="34"/>
        <v>45.719766621875657</v>
      </c>
      <c r="S225">
        <f t="shared" si="34"/>
        <v>57.350712729405551</v>
      </c>
      <c r="X225">
        <f t="shared" si="35"/>
        <v>1.7375884353046505</v>
      </c>
      <c r="Y225">
        <f t="shared" si="36"/>
        <v>1.9004136571302879</v>
      </c>
      <c r="Z225">
        <f t="shared" si="37"/>
        <v>2.1284602801610801</v>
      </c>
    </row>
    <row r="226" spans="1:26" x14ac:dyDescent="0.25">
      <c r="A226" s="2">
        <v>44524.5</v>
      </c>
      <c r="B226" s="3">
        <v>0.8</v>
      </c>
      <c r="C226">
        <f t="shared" si="29"/>
        <v>80</v>
      </c>
      <c r="D226" s="3">
        <v>19.46</v>
      </c>
      <c r="E226" s="3">
        <v>20.54</v>
      </c>
      <c r="F226" s="3">
        <v>23.43</v>
      </c>
      <c r="K226">
        <f t="shared" si="30"/>
        <v>-0.30105812220566297</v>
      </c>
      <c r="L226">
        <f t="shared" si="31"/>
        <v>-6.9923099850968811</v>
      </c>
      <c r="M226">
        <f t="shared" si="32"/>
        <v>-7.7216393442622824</v>
      </c>
      <c r="N226">
        <f t="shared" si="33"/>
        <v>-10.10302533532046</v>
      </c>
      <c r="P226">
        <f t="shared" si="34"/>
        <v>9.0635992945999902E-2</v>
      </c>
      <c r="Q226">
        <f t="shared" si="34"/>
        <v>48.892398927685548</v>
      </c>
      <c r="R226">
        <f t="shared" si="34"/>
        <v>59.623714162859251</v>
      </c>
      <c r="S226">
        <f t="shared" si="34"/>
        <v>102.07112092612709</v>
      </c>
      <c r="X226">
        <f t="shared" si="35"/>
        <v>2.1050917139931742</v>
      </c>
      <c r="Y226">
        <f t="shared" si="36"/>
        <v>2.3246622413329696</v>
      </c>
      <c r="Z226">
        <f t="shared" si="37"/>
        <v>3.0415978360478162</v>
      </c>
    </row>
    <row r="227" spans="1:26" x14ac:dyDescent="0.25">
      <c r="A227" s="2">
        <v>44524.583333333336</v>
      </c>
      <c r="B227" s="3">
        <v>0.83</v>
      </c>
      <c r="C227">
        <f t="shared" si="29"/>
        <v>83</v>
      </c>
      <c r="D227" s="3">
        <v>20.76</v>
      </c>
      <c r="E227" s="3">
        <v>21.71</v>
      </c>
      <c r="F227" s="3">
        <v>24.32</v>
      </c>
      <c r="K227">
        <f t="shared" si="30"/>
        <v>-0.27105812220566305</v>
      </c>
      <c r="L227">
        <f t="shared" si="31"/>
        <v>-5.6923099850968804</v>
      </c>
      <c r="M227">
        <f t="shared" si="32"/>
        <v>-6.5516393442622807</v>
      </c>
      <c r="N227">
        <f t="shared" si="33"/>
        <v>-9.2130253353204594</v>
      </c>
      <c r="P227">
        <f t="shared" si="34"/>
        <v>7.3472505613660172E-2</v>
      </c>
      <c r="Q227">
        <f t="shared" si="34"/>
        <v>32.402392966433645</v>
      </c>
      <c r="R227">
        <f t="shared" si="34"/>
        <v>42.923978097285485</v>
      </c>
      <c r="S227">
        <f t="shared" si="34"/>
        <v>84.879835829256663</v>
      </c>
      <c r="X227">
        <f t="shared" si="35"/>
        <v>1.5429468555729062</v>
      </c>
      <c r="Y227">
        <f t="shared" si="36"/>
        <v>1.7758750580244755</v>
      </c>
      <c r="Z227">
        <f t="shared" si="37"/>
        <v>2.4972653472251629</v>
      </c>
    </row>
    <row r="228" spans="1:26" x14ac:dyDescent="0.25">
      <c r="A228" s="2">
        <v>44524.625</v>
      </c>
      <c r="B228" s="3">
        <v>0.85</v>
      </c>
      <c r="C228">
        <f t="shared" si="29"/>
        <v>85</v>
      </c>
      <c r="D228" s="3">
        <v>21.34</v>
      </c>
      <c r="E228" s="3">
        <v>22.64</v>
      </c>
      <c r="F228" s="3">
        <v>26.05</v>
      </c>
      <c r="K228">
        <f t="shared" si="30"/>
        <v>-0.25105812220566304</v>
      </c>
      <c r="L228">
        <f t="shared" si="31"/>
        <v>-5.1123099850968821</v>
      </c>
      <c r="M228">
        <f t="shared" si="32"/>
        <v>-5.621639344262281</v>
      </c>
      <c r="N228">
        <f t="shared" si="33"/>
        <v>-7.483025335320459</v>
      </c>
      <c r="P228">
        <f t="shared" si="34"/>
        <v>6.3030180725433635E-2</v>
      </c>
      <c r="Q228">
        <f t="shared" si="34"/>
        <v>26.135713383721281</v>
      </c>
      <c r="R228">
        <f t="shared" si="34"/>
        <v>31.602828916957648</v>
      </c>
      <c r="S228">
        <f t="shared" si="34"/>
        <v>55.995668169047867</v>
      </c>
      <c r="X228">
        <f t="shared" si="35"/>
        <v>1.2834869449916844</v>
      </c>
      <c r="Y228">
        <f t="shared" si="36"/>
        <v>1.4113582174879631</v>
      </c>
      <c r="Z228">
        <f t="shared" si="37"/>
        <v>1.8786742891029564</v>
      </c>
    </row>
    <row r="229" spans="1:26" x14ac:dyDescent="0.25">
      <c r="A229" s="2">
        <v>44524.666666666664</v>
      </c>
      <c r="B229" s="3">
        <v>1.04</v>
      </c>
      <c r="C229">
        <f t="shared" si="29"/>
        <v>104</v>
      </c>
      <c r="D229" s="3">
        <v>26.02</v>
      </c>
      <c r="E229" s="3">
        <v>28.39</v>
      </c>
      <c r="F229" s="3">
        <v>39.090000000000003</v>
      </c>
      <c r="K229">
        <f t="shared" si="30"/>
        <v>-6.1058122205662979E-2</v>
      </c>
      <c r="L229">
        <f t="shared" si="31"/>
        <v>-0.43230998509688234</v>
      </c>
      <c r="M229">
        <f t="shared" si="32"/>
        <v>0.12836065573771904</v>
      </c>
      <c r="N229">
        <f t="shared" si="33"/>
        <v>5.5569746646795437</v>
      </c>
      <c r="P229">
        <f t="shared" si="34"/>
        <v>3.7280942872816745E-3</v>
      </c>
      <c r="Q229">
        <f t="shared" si="34"/>
        <v>0.18689192321446663</v>
      </c>
      <c r="R229">
        <f t="shared" si="34"/>
        <v>1.6476457941417225E-2</v>
      </c>
      <c r="S229">
        <f t="shared" si="34"/>
        <v>30.879967423890328</v>
      </c>
      <c r="X229">
        <f t="shared" si="35"/>
        <v>2.6396035900773784E-2</v>
      </c>
      <c r="Y229">
        <f t="shared" si="36"/>
        <v>-7.8374606044326837E-3</v>
      </c>
      <c r="Z229">
        <f t="shared" si="37"/>
        <v>-0.33929843816977662</v>
      </c>
    </row>
    <row r="230" spans="1:26" x14ac:dyDescent="0.25">
      <c r="A230" s="2">
        <v>44524.708333333336</v>
      </c>
      <c r="B230" s="3">
        <v>1.22</v>
      </c>
      <c r="C230">
        <f t="shared" si="29"/>
        <v>122</v>
      </c>
      <c r="D230" s="3">
        <v>35.24</v>
      </c>
      <c r="E230" s="3">
        <v>38.33</v>
      </c>
      <c r="F230" s="3">
        <v>59.29</v>
      </c>
      <c r="K230">
        <f t="shared" si="30"/>
        <v>0.11894187779433696</v>
      </c>
      <c r="L230">
        <f t="shared" si="31"/>
        <v>8.7876900149031201</v>
      </c>
      <c r="M230">
        <f t="shared" si="32"/>
        <v>10.068360655737717</v>
      </c>
      <c r="N230">
        <f t="shared" si="33"/>
        <v>25.756974664679539</v>
      </c>
      <c r="P230">
        <f t="shared" si="34"/>
        <v>1.4147170293242988E-2</v>
      </c>
      <c r="Q230">
        <f t="shared" si="34"/>
        <v>77.223495798027997</v>
      </c>
      <c r="R230">
        <f t="shared" si="34"/>
        <v>101.37188629400723</v>
      </c>
      <c r="S230">
        <f t="shared" si="34"/>
        <v>663.42174387694365</v>
      </c>
      <c r="X230">
        <f t="shared" si="35"/>
        <v>1.045224351847122</v>
      </c>
      <c r="Y230">
        <f t="shared" si="36"/>
        <v>1.1975497227040659</v>
      </c>
      <c r="Z230">
        <f t="shared" si="37"/>
        <v>3.063582932918147</v>
      </c>
    </row>
    <row r="231" spans="1:26" x14ac:dyDescent="0.25">
      <c r="A231" s="2">
        <v>44524.75</v>
      </c>
      <c r="B231" s="3">
        <v>1.08</v>
      </c>
      <c r="C231">
        <f t="shared" si="29"/>
        <v>108</v>
      </c>
      <c r="D231" s="3">
        <v>33.79</v>
      </c>
      <c r="E231" s="3">
        <v>35.58</v>
      </c>
      <c r="F231" s="3">
        <v>40.51</v>
      </c>
      <c r="K231">
        <f t="shared" si="30"/>
        <v>-2.1058122205662944E-2</v>
      </c>
      <c r="L231">
        <f t="shared" si="31"/>
        <v>7.3376900149031172</v>
      </c>
      <c r="M231">
        <f t="shared" si="32"/>
        <v>7.3183606557377168</v>
      </c>
      <c r="N231">
        <f t="shared" si="33"/>
        <v>6.9769746646795383</v>
      </c>
      <c r="P231">
        <f t="shared" si="34"/>
        <v>4.4344451082863474E-4</v>
      </c>
      <c r="Q231">
        <f t="shared" si="34"/>
        <v>53.841694754808906</v>
      </c>
      <c r="R231">
        <f t="shared" si="34"/>
        <v>53.558402687449785</v>
      </c>
      <c r="S231">
        <f t="shared" si="34"/>
        <v>48.678175471580154</v>
      </c>
      <c r="X231">
        <f t="shared" si="35"/>
        <v>-0.1545179730411026</v>
      </c>
      <c r="Y231">
        <f t="shared" si="36"/>
        <v>-0.15411093303364043</v>
      </c>
      <c r="Z231">
        <f t="shared" si="37"/>
        <v>-0.14692198511463594</v>
      </c>
    </row>
    <row r="232" spans="1:26" x14ac:dyDescent="0.25">
      <c r="A232" s="2">
        <v>44524.791666666664</v>
      </c>
      <c r="B232" s="3">
        <v>1.26</v>
      </c>
      <c r="C232">
        <f t="shared" si="29"/>
        <v>126</v>
      </c>
      <c r="D232" s="3">
        <v>47.32</v>
      </c>
      <c r="E232" s="3">
        <v>49.99</v>
      </c>
      <c r="F232" s="3">
        <v>57.2</v>
      </c>
      <c r="K232">
        <f t="shared" si="30"/>
        <v>0.15894187779433699</v>
      </c>
      <c r="L232">
        <f t="shared" si="31"/>
        <v>20.867690014903118</v>
      </c>
      <c r="M232">
        <f t="shared" si="32"/>
        <v>21.72836065573772</v>
      </c>
      <c r="N232">
        <f t="shared" si="33"/>
        <v>23.666974664679543</v>
      </c>
      <c r="P232">
        <f t="shared" si="34"/>
        <v>2.5262520516789955E-2</v>
      </c>
      <c r="Q232">
        <f t="shared" si="34"/>
        <v>435.46048655808733</v>
      </c>
      <c r="R232">
        <f t="shared" si="34"/>
        <v>472.12165678581096</v>
      </c>
      <c r="S232">
        <f t="shared" si="34"/>
        <v>560.12568977858336</v>
      </c>
      <c r="X232">
        <f t="shared" si="35"/>
        <v>3.3167498361988379</v>
      </c>
      <c r="Y232">
        <f t="shared" si="36"/>
        <v>3.453546444015545</v>
      </c>
      <c r="Z232">
        <f t="shared" si="37"/>
        <v>3.7616733949151655</v>
      </c>
    </row>
    <row r="233" spans="1:26" x14ac:dyDescent="0.25">
      <c r="A233" s="2">
        <v>44524.833333333336</v>
      </c>
      <c r="B233" s="3">
        <v>1.31</v>
      </c>
      <c r="C233">
        <f t="shared" si="29"/>
        <v>131</v>
      </c>
      <c r="D233" s="3">
        <v>46.51</v>
      </c>
      <c r="E233" s="3">
        <v>48.42</v>
      </c>
      <c r="F233" s="3">
        <v>53.33</v>
      </c>
      <c r="K233">
        <f t="shared" si="30"/>
        <v>0.20894187779433704</v>
      </c>
      <c r="L233">
        <f t="shared" si="31"/>
        <v>20.057690014903116</v>
      </c>
      <c r="M233">
        <f t="shared" si="32"/>
        <v>20.15836065573772</v>
      </c>
      <c r="N233">
        <f t="shared" si="33"/>
        <v>19.796974664679539</v>
      </c>
      <c r="P233">
        <f t="shared" si="34"/>
        <v>4.3656708296223673E-2</v>
      </c>
      <c r="Q233">
        <f t="shared" si="34"/>
        <v>402.31092873394414</v>
      </c>
      <c r="R233">
        <f t="shared" si="34"/>
        <v>406.35950432679448</v>
      </c>
      <c r="S233">
        <f t="shared" si="34"/>
        <v>391.92020587396354</v>
      </c>
      <c r="X233">
        <f t="shared" si="35"/>
        <v>4.1908914159305812</v>
      </c>
      <c r="Y233">
        <f t="shared" si="36"/>
        <v>4.2119257286653227</v>
      </c>
      <c r="Z233">
        <f t="shared" si="37"/>
        <v>4.1364170610850586</v>
      </c>
    </row>
    <row r="234" spans="1:26" x14ac:dyDescent="0.25">
      <c r="A234" s="2">
        <v>44524.875</v>
      </c>
      <c r="B234" s="3">
        <v>1.28</v>
      </c>
      <c r="C234">
        <f t="shared" si="29"/>
        <v>128</v>
      </c>
      <c r="D234" s="3">
        <v>53.19</v>
      </c>
      <c r="E234" s="3">
        <v>55.28</v>
      </c>
      <c r="F234" s="3">
        <v>61.14</v>
      </c>
      <c r="K234">
        <f t="shared" si="30"/>
        <v>0.17894187779433701</v>
      </c>
      <c r="L234">
        <f t="shared" si="31"/>
        <v>26.737690014903116</v>
      </c>
      <c r="M234">
        <f t="shared" si="32"/>
        <v>27.01836065573772</v>
      </c>
      <c r="N234">
        <f t="shared" si="33"/>
        <v>27.606974664679541</v>
      </c>
      <c r="P234">
        <f t="shared" si="34"/>
        <v>3.2020195628563439E-2</v>
      </c>
      <c r="Q234">
        <f t="shared" si="34"/>
        <v>714.90406733304974</v>
      </c>
      <c r="R234">
        <f t="shared" si="34"/>
        <v>729.99181252351593</v>
      </c>
      <c r="S234">
        <f t="shared" si="34"/>
        <v>762.14505013625808</v>
      </c>
      <c r="X234">
        <f t="shared" si="35"/>
        <v>4.784492459149658</v>
      </c>
      <c r="Y234">
        <f t="shared" si="36"/>
        <v>4.8347161906623422</v>
      </c>
      <c r="Z234">
        <f t="shared" si="37"/>
        <v>4.9400438867184446</v>
      </c>
    </row>
    <row r="235" spans="1:26" x14ac:dyDescent="0.25">
      <c r="A235" s="2">
        <v>44524.916666666664</v>
      </c>
      <c r="B235" s="3">
        <v>1.1100000000000001</v>
      </c>
      <c r="C235">
        <f t="shared" si="29"/>
        <v>111.00000000000001</v>
      </c>
      <c r="D235" s="3">
        <v>37.14</v>
      </c>
      <c r="E235" s="3">
        <v>38.630000000000003</v>
      </c>
      <c r="F235" s="3">
        <v>42.37</v>
      </c>
      <c r="K235">
        <f t="shared" si="30"/>
        <v>8.9418777943370831E-3</v>
      </c>
      <c r="L235">
        <f t="shared" si="31"/>
        <v>10.687690014903119</v>
      </c>
      <c r="M235">
        <f t="shared" si="32"/>
        <v>10.368360655737721</v>
      </c>
      <c r="N235">
        <f t="shared" si="33"/>
        <v>8.8369746646795377</v>
      </c>
      <c r="P235">
        <f t="shared" si="34"/>
        <v>7.9957178488858615E-5</v>
      </c>
      <c r="Q235">
        <f t="shared" si="34"/>
        <v>114.22671785465982</v>
      </c>
      <c r="R235">
        <f t="shared" si="34"/>
        <v>107.50290268744995</v>
      </c>
      <c r="S235">
        <f t="shared" si="34"/>
        <v>78.092121224188034</v>
      </c>
      <c r="X235">
        <f t="shared" si="35"/>
        <v>9.5568018017020362E-2</v>
      </c>
      <c r="Y235">
        <f t="shared" si="36"/>
        <v>9.2712613911219405E-2</v>
      </c>
      <c r="Z235">
        <f t="shared" si="37"/>
        <v>7.9019147523217342E-2</v>
      </c>
    </row>
    <row r="236" spans="1:26" x14ac:dyDescent="0.25">
      <c r="A236" s="2">
        <v>44524.958333333336</v>
      </c>
      <c r="B236" s="3">
        <v>1</v>
      </c>
      <c r="C236">
        <f t="shared" si="29"/>
        <v>100</v>
      </c>
      <c r="D236" s="3">
        <v>33.9</v>
      </c>
      <c r="E236" s="3">
        <v>34.909999999999997</v>
      </c>
      <c r="F236" s="3">
        <v>36.200000000000003</v>
      </c>
      <c r="K236">
        <f t="shared" si="30"/>
        <v>-0.10105812220566301</v>
      </c>
      <c r="L236">
        <f t="shared" si="31"/>
        <v>7.4476900149031167</v>
      </c>
      <c r="M236">
        <f t="shared" si="32"/>
        <v>6.6483606557377151</v>
      </c>
      <c r="N236">
        <f t="shared" si="33"/>
        <v>2.6669746646795431</v>
      </c>
      <c r="P236">
        <f t="shared" si="34"/>
        <v>1.021274406373472E-2</v>
      </c>
      <c r="Q236">
        <f t="shared" si="34"/>
        <v>55.468086558087585</v>
      </c>
      <c r="R236">
        <f t="shared" si="34"/>
        <v>44.200699408761224</v>
      </c>
      <c r="S236">
        <f t="shared" si="34"/>
        <v>7.1127538620425614</v>
      </c>
      <c r="X236">
        <f t="shared" si="35"/>
        <v>-0.75264956767597535</v>
      </c>
      <c r="Y236">
        <f t="shared" si="36"/>
        <v>-0.67187084361486393</v>
      </c>
      <c r="Z236">
        <f t="shared" si="37"/>
        <v>-0.26951945158259238</v>
      </c>
    </row>
    <row r="237" spans="1:26" x14ac:dyDescent="0.25">
      <c r="A237" s="2">
        <v>44525</v>
      </c>
      <c r="B237" s="3">
        <v>1</v>
      </c>
      <c r="C237">
        <f t="shared" si="29"/>
        <v>100</v>
      </c>
      <c r="D237" s="3">
        <v>33.86</v>
      </c>
      <c r="E237" s="3">
        <v>35.020000000000003</v>
      </c>
      <c r="F237" s="3">
        <v>36.82</v>
      </c>
      <c r="K237">
        <f t="shared" si="30"/>
        <v>-0.10105812220566301</v>
      </c>
      <c r="L237">
        <f t="shared" si="31"/>
        <v>7.4076900149031175</v>
      </c>
      <c r="M237">
        <f t="shared" si="32"/>
        <v>6.7583606557377216</v>
      </c>
      <c r="N237">
        <f t="shared" si="33"/>
        <v>3.2869746646795406</v>
      </c>
      <c r="P237">
        <f t="shared" si="34"/>
        <v>1.021274406373472E-2</v>
      </c>
      <c r="Q237">
        <f t="shared" si="34"/>
        <v>54.87387135689535</v>
      </c>
      <c r="R237">
        <f t="shared" si="34"/>
        <v>45.675438753023606</v>
      </c>
      <c r="S237">
        <f t="shared" si="34"/>
        <v>10.804202446245178</v>
      </c>
      <c r="X237">
        <f t="shared" si="35"/>
        <v>-0.74860724278774893</v>
      </c>
      <c r="Y237">
        <f t="shared" si="36"/>
        <v>-0.68298723705748754</v>
      </c>
      <c r="Z237">
        <f t="shared" si="37"/>
        <v>-0.33217548735010322</v>
      </c>
    </row>
    <row r="238" spans="1:26" x14ac:dyDescent="0.25">
      <c r="A238" s="2">
        <v>44525.041666666664</v>
      </c>
      <c r="B238" s="3">
        <v>0.99</v>
      </c>
      <c r="C238">
        <f t="shared" si="29"/>
        <v>99</v>
      </c>
      <c r="D238" s="3">
        <v>31.94</v>
      </c>
      <c r="E238" s="3">
        <v>33.130000000000003</v>
      </c>
      <c r="F238" s="3">
        <v>34.270000000000003</v>
      </c>
      <c r="K238">
        <f t="shared" si="30"/>
        <v>-0.11105812220566302</v>
      </c>
      <c r="L238">
        <f t="shared" si="31"/>
        <v>5.4876900149031194</v>
      </c>
      <c r="M238">
        <f t="shared" si="32"/>
        <v>4.868360655737721</v>
      </c>
      <c r="N238">
        <f t="shared" si="33"/>
        <v>0.73697466467954342</v>
      </c>
      <c r="P238">
        <f t="shared" si="34"/>
        <v>1.2333906507847983E-2</v>
      </c>
      <c r="Q238">
        <f t="shared" si="34"/>
        <v>30.114741699667398</v>
      </c>
      <c r="R238">
        <f t="shared" si="34"/>
        <v>23.700935474335012</v>
      </c>
      <c r="S238">
        <f t="shared" si="34"/>
        <v>0.54313165637952543</v>
      </c>
      <c r="X238">
        <f t="shared" si="35"/>
        <v>-0.60945254830190732</v>
      </c>
      <c r="Y238">
        <f t="shared" si="36"/>
        <v>-0.54067099264616159</v>
      </c>
      <c r="Z238">
        <f t="shared" si="37"/>
        <v>-8.1847022372458264E-2</v>
      </c>
    </row>
    <row r="239" spans="1:26" x14ac:dyDescent="0.25">
      <c r="A239" s="2">
        <v>44525.083333333336</v>
      </c>
      <c r="B239" s="3">
        <v>0.95</v>
      </c>
      <c r="C239">
        <f t="shared" si="29"/>
        <v>95</v>
      </c>
      <c r="D239" s="3">
        <v>30.18</v>
      </c>
      <c r="E239" s="3">
        <v>31.29</v>
      </c>
      <c r="F239" s="3">
        <v>32.17</v>
      </c>
      <c r="K239">
        <f t="shared" si="30"/>
        <v>-0.15105812220566306</v>
      </c>
      <c r="L239">
        <f t="shared" si="31"/>
        <v>3.7276900149031178</v>
      </c>
      <c r="M239">
        <f t="shared" si="32"/>
        <v>3.0283606557377176</v>
      </c>
      <c r="N239">
        <f t="shared" si="33"/>
        <v>-1.363025335320458</v>
      </c>
      <c r="P239">
        <f t="shared" si="34"/>
        <v>2.2818556284301034E-2</v>
      </c>
      <c r="Q239">
        <f t="shared" si="34"/>
        <v>13.895672847208406</v>
      </c>
      <c r="R239">
        <f t="shared" si="34"/>
        <v>9.1709682612201799</v>
      </c>
      <c r="S239">
        <f t="shared" si="34"/>
        <v>1.8578380647254469</v>
      </c>
      <c r="X239">
        <f t="shared" si="35"/>
        <v>-0.56309785381606514</v>
      </c>
      <c r="Y239">
        <f t="shared" si="36"/>
        <v>-0.45745847401725004</v>
      </c>
      <c r="Z239">
        <f t="shared" si="37"/>
        <v>0.20589604767225261</v>
      </c>
    </row>
    <row r="240" spans="1:26" x14ac:dyDescent="0.25">
      <c r="A240" s="2">
        <v>44525.125</v>
      </c>
      <c r="B240" s="3">
        <v>0.94</v>
      </c>
      <c r="C240">
        <f t="shared" si="29"/>
        <v>94</v>
      </c>
      <c r="D240" s="3">
        <v>30.76</v>
      </c>
      <c r="E240" s="3">
        <v>32.159999999999997</v>
      </c>
      <c r="F240" s="3">
        <v>33.049999999999997</v>
      </c>
      <c r="K240">
        <f t="shared" si="30"/>
        <v>-0.16105812220566307</v>
      </c>
      <c r="L240">
        <f t="shared" si="31"/>
        <v>4.3076900149031196</v>
      </c>
      <c r="M240">
        <f t="shared" si="32"/>
        <v>3.8983606557377151</v>
      </c>
      <c r="N240">
        <f t="shared" si="33"/>
        <v>-0.48302533532046255</v>
      </c>
      <c r="P240">
        <f t="shared" si="34"/>
        <v>2.5939718728414298E-2</v>
      </c>
      <c r="Q240">
        <f t="shared" si="34"/>
        <v>18.556193264496038</v>
      </c>
      <c r="R240">
        <f t="shared" si="34"/>
        <v>15.197215802203788</v>
      </c>
      <c r="S240">
        <f t="shared" si="34"/>
        <v>0.23331347456144527</v>
      </c>
      <c r="X240">
        <f t="shared" si="35"/>
        <v>-0.69378846484438117</v>
      </c>
      <c r="Y240">
        <f t="shared" si="36"/>
        <v>-0.62786264689355376</v>
      </c>
      <c r="Z240">
        <f t="shared" si="37"/>
        <v>7.7795153484474439E-2</v>
      </c>
    </row>
    <row r="241" spans="1:26" x14ac:dyDescent="0.25">
      <c r="A241" s="2">
        <v>44525.166666666664</v>
      </c>
      <c r="B241" s="3">
        <v>0.94</v>
      </c>
      <c r="C241">
        <f t="shared" si="29"/>
        <v>94</v>
      </c>
      <c r="D241" s="3">
        <v>30.93</v>
      </c>
      <c r="E241" s="3">
        <v>32.42</v>
      </c>
      <c r="F241" s="3">
        <v>33.76</v>
      </c>
      <c r="K241">
        <f t="shared" si="30"/>
        <v>-0.16105812220566307</v>
      </c>
      <c r="L241">
        <f t="shared" si="31"/>
        <v>4.4776900149031178</v>
      </c>
      <c r="M241">
        <f t="shared" si="32"/>
        <v>4.1583606557377202</v>
      </c>
      <c r="N241">
        <f t="shared" si="33"/>
        <v>0.22697466467953831</v>
      </c>
      <c r="P241">
        <f t="shared" si="34"/>
        <v>2.5939718728414298E-2</v>
      </c>
      <c r="Q241">
        <f t="shared" si="34"/>
        <v>20.049707869563083</v>
      </c>
      <c r="R241">
        <f t="shared" si="34"/>
        <v>17.291963343187444</v>
      </c>
      <c r="S241">
        <f t="shared" si="34"/>
        <v>5.1517498406388855E-2</v>
      </c>
      <c r="X241">
        <f t="shared" si="35"/>
        <v>-0.72116834561934362</v>
      </c>
      <c r="Y241">
        <f t="shared" si="36"/>
        <v>-0.66973775866702689</v>
      </c>
      <c r="Z241">
        <f t="shared" si="37"/>
        <v>-3.6556113281546475E-2</v>
      </c>
    </row>
    <row r="242" spans="1:26" x14ac:dyDescent="0.25">
      <c r="A242" s="2">
        <v>44525.208333333336</v>
      </c>
      <c r="B242" s="3">
        <v>0.93</v>
      </c>
      <c r="C242">
        <f t="shared" si="29"/>
        <v>93</v>
      </c>
      <c r="D242" s="3">
        <v>27.66</v>
      </c>
      <c r="E242" s="3">
        <v>28.92</v>
      </c>
      <c r="F242" s="3">
        <v>30.31</v>
      </c>
      <c r="K242">
        <f t="shared" si="30"/>
        <v>-0.17105812220566297</v>
      </c>
      <c r="L242">
        <f t="shared" si="31"/>
        <v>1.2076900149031182</v>
      </c>
      <c r="M242">
        <f t="shared" si="32"/>
        <v>0.65836065573772018</v>
      </c>
      <c r="N242">
        <f t="shared" si="33"/>
        <v>-3.223025335320461</v>
      </c>
      <c r="P242">
        <f t="shared" si="34"/>
        <v>2.9260881172527526E-2</v>
      </c>
      <c r="Q242">
        <f t="shared" si="34"/>
        <v>1.458515172096694</v>
      </c>
      <c r="R242">
        <f t="shared" si="34"/>
        <v>0.4334387530234009</v>
      </c>
      <c r="S242">
        <f t="shared" si="34"/>
        <v>10.38789231211757</v>
      </c>
      <c r="X242">
        <f t="shared" si="35"/>
        <v>-0.20658518615585653</v>
      </c>
      <c r="Y242">
        <f t="shared" si="36"/>
        <v>-0.11261793750458335</v>
      </c>
      <c r="Z242">
        <f t="shared" si="37"/>
        <v>0.55132466168119532</v>
      </c>
    </row>
    <row r="243" spans="1:26" x14ac:dyDescent="0.25">
      <c r="A243" s="2">
        <v>44525.25</v>
      </c>
      <c r="B243" s="3">
        <v>1.31</v>
      </c>
      <c r="C243">
        <f t="shared" si="29"/>
        <v>131</v>
      </c>
      <c r="D243" s="3">
        <v>30.23</v>
      </c>
      <c r="E243" s="3">
        <v>33.22</v>
      </c>
      <c r="F243" s="3">
        <v>41.22</v>
      </c>
      <c r="K243">
        <f t="shared" si="30"/>
        <v>0.20894187779433704</v>
      </c>
      <c r="L243">
        <f t="shared" si="31"/>
        <v>3.7776900149031185</v>
      </c>
      <c r="M243">
        <f t="shared" si="32"/>
        <v>4.9583606557377173</v>
      </c>
      <c r="N243">
        <f t="shared" si="33"/>
        <v>7.6869746646795392</v>
      </c>
      <c r="P243">
        <f t="shared" si="34"/>
        <v>4.3656708296223673E-2</v>
      </c>
      <c r="Q243">
        <f t="shared" si="34"/>
        <v>14.270941848698724</v>
      </c>
      <c r="R243">
        <f t="shared" si="34"/>
        <v>24.585340392367765</v>
      </c>
      <c r="S243">
        <f t="shared" si="34"/>
        <v>59.089579495425113</v>
      </c>
      <c r="X243">
        <f t="shared" si="35"/>
        <v>0.7893176454387747</v>
      </c>
      <c r="Y243">
        <f t="shared" si="36"/>
        <v>1.0360091861913989</v>
      </c>
      <c r="Z243">
        <f t="shared" si="37"/>
        <v>1.6061309209956371</v>
      </c>
    </row>
    <row r="244" spans="1:26" x14ac:dyDescent="0.25">
      <c r="A244" s="2">
        <v>44525.291666666664</v>
      </c>
      <c r="B244" s="3">
        <v>2.8</v>
      </c>
      <c r="C244">
        <f t="shared" si="29"/>
        <v>280</v>
      </c>
      <c r="D244" s="3">
        <v>38.67</v>
      </c>
      <c r="E244" s="3">
        <v>43.53</v>
      </c>
      <c r="F244" s="3">
        <v>57.8</v>
      </c>
      <c r="K244">
        <f t="shared" si="30"/>
        <v>1.6989418777943368</v>
      </c>
      <c r="L244">
        <f t="shared" si="31"/>
        <v>12.21769001490312</v>
      </c>
      <c r="M244">
        <f t="shared" si="32"/>
        <v>15.26836065573772</v>
      </c>
      <c r="N244">
        <f t="shared" si="33"/>
        <v>24.266974664679537</v>
      </c>
      <c r="P244">
        <f t="shared" si="34"/>
        <v>2.8864035041233471</v>
      </c>
      <c r="Q244">
        <f t="shared" si="34"/>
        <v>149.2719493002634</v>
      </c>
      <c r="R244">
        <f t="shared" si="34"/>
        <v>233.12283711367957</v>
      </c>
      <c r="S244">
        <f t="shared" si="34"/>
        <v>588.88605937619855</v>
      </c>
      <c r="X244">
        <f t="shared" si="35"/>
        <v>20.757145216228626</v>
      </c>
      <c r="Y244">
        <f t="shared" si="36"/>
        <v>25.940057323300213</v>
      </c>
      <c r="Z244">
        <f t="shared" si="37"/>
        <v>41.228179505198248</v>
      </c>
    </row>
    <row r="245" spans="1:26" x14ac:dyDescent="0.25">
      <c r="A245" s="2">
        <v>44525.333333333336</v>
      </c>
      <c r="B245" s="3">
        <v>2.1</v>
      </c>
      <c r="C245">
        <f t="shared" si="29"/>
        <v>210</v>
      </c>
      <c r="D245" s="3">
        <v>46.91</v>
      </c>
      <c r="E245" s="3">
        <v>53.67</v>
      </c>
      <c r="F245" s="3">
        <v>75.959999999999994</v>
      </c>
      <c r="K245">
        <f t="shared" si="30"/>
        <v>0.99894187779433707</v>
      </c>
      <c r="L245">
        <f t="shared" si="31"/>
        <v>20.457690014903115</v>
      </c>
      <c r="M245">
        <f t="shared" si="32"/>
        <v>25.40836065573772</v>
      </c>
      <c r="N245">
        <f t="shared" si="33"/>
        <v>42.426974664679534</v>
      </c>
      <c r="P245">
        <f t="shared" si="34"/>
        <v>0.99788487521127622</v>
      </c>
      <c r="Q245">
        <f t="shared" si="34"/>
        <v>418.51708074586662</v>
      </c>
      <c r="R245">
        <f t="shared" si="34"/>
        <v>645.5847912120405</v>
      </c>
      <c r="S245">
        <f t="shared" si="34"/>
        <v>1800.0481791973591</v>
      </c>
      <c r="X245">
        <f t="shared" si="35"/>
        <v>20.436043278821778</v>
      </c>
      <c r="Y245">
        <f t="shared" si="36"/>
        <v>25.381475505118392</v>
      </c>
      <c r="Z245">
        <f t="shared" si="37"/>
        <v>42.382081740667736</v>
      </c>
    </row>
    <row r="246" spans="1:26" x14ac:dyDescent="0.25">
      <c r="A246" s="2">
        <v>44525.375</v>
      </c>
      <c r="B246" s="3">
        <v>2</v>
      </c>
      <c r="C246">
        <f t="shared" si="29"/>
        <v>200</v>
      </c>
      <c r="D246" s="3">
        <v>51.34</v>
      </c>
      <c r="E246" s="3">
        <v>59.48</v>
      </c>
      <c r="F246" s="3">
        <v>86.48</v>
      </c>
      <c r="K246">
        <f t="shared" si="30"/>
        <v>0.89894187779433699</v>
      </c>
      <c r="L246">
        <f t="shared" si="31"/>
        <v>24.887690014903121</v>
      </c>
      <c r="M246">
        <f t="shared" si="32"/>
        <v>31.218360655737715</v>
      </c>
      <c r="N246">
        <f t="shared" si="33"/>
        <v>52.946974664679544</v>
      </c>
      <c r="P246">
        <f t="shared" si="34"/>
        <v>0.80809649965240871</v>
      </c>
      <c r="Q246">
        <f t="shared" si="34"/>
        <v>619.39711427790849</v>
      </c>
      <c r="R246">
        <f t="shared" si="34"/>
        <v>974.58604203171251</v>
      </c>
      <c r="S246">
        <f t="shared" si="34"/>
        <v>2803.3821261422177</v>
      </c>
      <c r="X246">
        <f t="shared" si="35"/>
        <v>22.372586795960384</v>
      </c>
      <c r="Y246">
        <f t="shared" si="36"/>
        <v>28.06349174952971</v>
      </c>
      <c r="Z246">
        <f t="shared" si="37"/>
        <v>47.596252828596214</v>
      </c>
    </row>
    <row r="247" spans="1:26" x14ac:dyDescent="0.25">
      <c r="A247" s="2">
        <v>44525.416666666664</v>
      </c>
      <c r="B247" s="3">
        <v>1.75</v>
      </c>
      <c r="C247">
        <f t="shared" si="29"/>
        <v>175</v>
      </c>
      <c r="D247" s="3">
        <v>52.87</v>
      </c>
      <c r="E247" s="3">
        <v>59.19</v>
      </c>
      <c r="F247" s="3">
        <v>83.4</v>
      </c>
      <c r="K247">
        <f t="shared" si="30"/>
        <v>0.64894187779433699</v>
      </c>
      <c r="L247">
        <f t="shared" si="31"/>
        <v>26.417690014903116</v>
      </c>
      <c r="M247">
        <f t="shared" si="32"/>
        <v>30.928360655737716</v>
      </c>
      <c r="N247">
        <f t="shared" si="33"/>
        <v>49.866974664679546</v>
      </c>
      <c r="P247">
        <f t="shared" si="34"/>
        <v>0.42112556075524021</v>
      </c>
      <c r="Q247">
        <f t="shared" si="34"/>
        <v>697.89434572351172</v>
      </c>
      <c r="R247">
        <f t="shared" si="34"/>
        <v>956.56349285138469</v>
      </c>
      <c r="S247">
        <f t="shared" si="34"/>
        <v>2486.7151622077918</v>
      </c>
      <c r="X247">
        <f t="shared" si="35"/>
        <v>17.143545365259936</v>
      </c>
      <c r="Y247">
        <f t="shared" si="36"/>
        <v>20.070708441034924</v>
      </c>
      <c r="Z247">
        <f t="shared" si="37"/>
        <v>32.360768178819775</v>
      </c>
    </row>
    <row r="248" spans="1:26" x14ac:dyDescent="0.25">
      <c r="A248" s="2">
        <v>44525.458333333336</v>
      </c>
      <c r="B248" s="3">
        <v>1.65</v>
      </c>
      <c r="C248">
        <f t="shared" si="29"/>
        <v>165</v>
      </c>
      <c r="D248" s="3">
        <v>56.9</v>
      </c>
      <c r="E248" s="3">
        <v>63</v>
      </c>
      <c r="F248" s="3">
        <v>87.06</v>
      </c>
      <c r="K248">
        <f t="shared" si="30"/>
        <v>0.5489418777943369</v>
      </c>
      <c r="L248">
        <f t="shared" si="31"/>
        <v>30.447690014903117</v>
      </c>
      <c r="M248">
        <f t="shared" si="32"/>
        <v>34.738360655737722</v>
      </c>
      <c r="N248">
        <f t="shared" si="33"/>
        <v>53.526974664679543</v>
      </c>
      <c r="P248">
        <f t="shared" si="34"/>
        <v>0.3013371851963727</v>
      </c>
      <c r="Q248">
        <f t="shared" si="34"/>
        <v>927.061827243631</v>
      </c>
      <c r="R248">
        <f t="shared" si="34"/>
        <v>1206.7537010481064</v>
      </c>
      <c r="S248">
        <f t="shared" si="34"/>
        <v>2865.1370167532455</v>
      </c>
      <c r="X248">
        <f t="shared" si="35"/>
        <v>16.7140121312808</v>
      </c>
      <c r="Y248">
        <f t="shared" si="36"/>
        <v>19.069340929857578</v>
      </c>
      <c r="Z248">
        <f t="shared" si="37"/>
        <v>29.383197985079086</v>
      </c>
    </row>
    <row r="249" spans="1:26" x14ac:dyDescent="0.25">
      <c r="A249" s="2">
        <v>44525.5</v>
      </c>
      <c r="B249" s="3">
        <v>1.51</v>
      </c>
      <c r="C249">
        <f t="shared" si="29"/>
        <v>151</v>
      </c>
      <c r="D249" s="3">
        <v>59.29</v>
      </c>
      <c r="E249" s="3">
        <v>63.97</v>
      </c>
      <c r="F249" s="3">
        <v>81.62</v>
      </c>
      <c r="K249">
        <f t="shared" si="30"/>
        <v>0.40894187779433699</v>
      </c>
      <c r="L249">
        <f t="shared" si="31"/>
        <v>32.837690014903117</v>
      </c>
      <c r="M249">
        <f t="shared" si="32"/>
        <v>35.708360655737721</v>
      </c>
      <c r="N249">
        <f t="shared" si="33"/>
        <v>48.086974664679545</v>
      </c>
      <c r="P249">
        <f t="shared" si="34"/>
        <v>0.16723345941395845</v>
      </c>
      <c r="Q249">
        <f t="shared" si="34"/>
        <v>1078.3138855148679</v>
      </c>
      <c r="R249">
        <f t="shared" si="34"/>
        <v>1275.0870207202377</v>
      </c>
      <c r="S249">
        <f t="shared" si="34"/>
        <v>2312.3571324015325</v>
      </c>
      <c r="X249">
        <f t="shared" si="35"/>
        <v>13.428706617122831</v>
      </c>
      <c r="Y249">
        <f t="shared" si="36"/>
        <v>14.602644059514807</v>
      </c>
      <c r="Z249">
        <f t="shared" si="37"/>
        <v>19.664777716822762</v>
      </c>
    </row>
    <row r="250" spans="1:26" x14ac:dyDescent="0.25">
      <c r="A250" s="2">
        <v>44525.541666666664</v>
      </c>
      <c r="B250" s="3">
        <v>1.35</v>
      </c>
      <c r="C250">
        <f t="shared" si="29"/>
        <v>135</v>
      </c>
      <c r="D250" s="3">
        <v>48.72</v>
      </c>
      <c r="E250" s="3">
        <v>54.02</v>
      </c>
      <c r="F250" s="3">
        <v>72.319999999999993</v>
      </c>
      <c r="K250">
        <f t="shared" si="30"/>
        <v>0.24894187779433707</v>
      </c>
      <c r="L250">
        <f t="shared" si="31"/>
        <v>22.267690014903117</v>
      </c>
      <c r="M250">
        <f t="shared" si="32"/>
        <v>25.758360655737722</v>
      </c>
      <c r="N250">
        <f t="shared" si="33"/>
        <v>38.786974664679533</v>
      </c>
      <c r="P250">
        <f t="shared" si="34"/>
        <v>6.1972058519770654E-2</v>
      </c>
      <c r="Q250">
        <f t="shared" si="34"/>
        <v>495.850018599816</v>
      </c>
      <c r="R250">
        <f t="shared" si="34"/>
        <v>663.49314367105706</v>
      </c>
      <c r="S250">
        <f t="shared" si="34"/>
        <v>1504.429403638492</v>
      </c>
      <c r="X250">
        <f t="shared" si="35"/>
        <v>5.5433605664521917</v>
      </c>
      <c r="Y250">
        <f t="shared" si="36"/>
        <v>6.4123346705431201</v>
      </c>
      <c r="Z250">
        <f t="shared" si="37"/>
        <v>9.6557023069867007</v>
      </c>
    </row>
    <row r="251" spans="1:26" x14ac:dyDescent="0.25">
      <c r="A251" s="2">
        <v>44525.583333333336</v>
      </c>
      <c r="B251" s="3">
        <v>1.38</v>
      </c>
      <c r="C251">
        <f t="shared" si="29"/>
        <v>138</v>
      </c>
      <c r="D251" s="3">
        <v>54.5</v>
      </c>
      <c r="E251" s="3">
        <v>62.29</v>
      </c>
      <c r="F251" s="3">
        <v>87.38</v>
      </c>
      <c r="K251">
        <f t="shared" si="30"/>
        <v>0.27894187779433688</v>
      </c>
      <c r="L251">
        <f t="shared" si="31"/>
        <v>28.047690014903118</v>
      </c>
      <c r="M251">
        <f t="shared" si="32"/>
        <v>34.028360655737714</v>
      </c>
      <c r="N251">
        <f t="shared" si="33"/>
        <v>53.846974664679536</v>
      </c>
      <c r="P251">
        <f t="shared" si="34"/>
        <v>7.7808571187430772E-2</v>
      </c>
      <c r="Q251">
        <f t="shared" si="34"/>
        <v>786.67291517209605</v>
      </c>
      <c r="R251">
        <f t="shared" si="34"/>
        <v>1157.9293289169584</v>
      </c>
      <c r="S251">
        <f t="shared" si="34"/>
        <v>2899.4966805386398</v>
      </c>
      <c r="X251">
        <f t="shared" si="35"/>
        <v>7.8236753205505485</v>
      </c>
      <c r="Y251">
        <f t="shared" si="36"/>
        <v>9.4919348195744107</v>
      </c>
      <c r="Z251">
        <f t="shared" si="37"/>
        <v>15.020176226509793</v>
      </c>
    </row>
    <row r="252" spans="1:26" x14ac:dyDescent="0.25">
      <c r="A252" s="2">
        <v>44525.625</v>
      </c>
      <c r="B252" s="3">
        <v>1.75</v>
      </c>
      <c r="C252">
        <f t="shared" si="29"/>
        <v>175</v>
      </c>
      <c r="D252" s="3">
        <v>66.86</v>
      </c>
      <c r="E252" s="3">
        <v>75.97</v>
      </c>
      <c r="F252" s="3">
        <v>109.16</v>
      </c>
      <c r="K252">
        <f t="shared" si="30"/>
        <v>0.64894187779433699</v>
      </c>
      <c r="L252">
        <f t="shared" si="31"/>
        <v>40.407690014903118</v>
      </c>
      <c r="M252">
        <f t="shared" si="32"/>
        <v>47.708360655737721</v>
      </c>
      <c r="N252">
        <f t="shared" si="33"/>
        <v>75.626974664679537</v>
      </c>
      <c r="P252">
        <f t="shared" si="34"/>
        <v>0.42112556075524021</v>
      </c>
      <c r="Q252">
        <f t="shared" si="34"/>
        <v>1632.781412340501</v>
      </c>
      <c r="R252">
        <f t="shared" si="34"/>
        <v>2276.087676457943</v>
      </c>
      <c r="S252">
        <f t="shared" si="34"/>
        <v>5719.4392969320807</v>
      </c>
      <c r="X252">
        <f t="shared" si="35"/>
        <v>26.22224223560271</v>
      </c>
      <c r="Y252">
        <f t="shared" si="36"/>
        <v>30.959953150423903</v>
      </c>
      <c r="Z252">
        <f t="shared" si="37"/>
        <v>49.077510950801887</v>
      </c>
    </row>
    <row r="253" spans="1:26" x14ac:dyDescent="0.25">
      <c r="A253" s="2">
        <v>44525.666666666664</v>
      </c>
      <c r="B253" s="3">
        <v>1.31</v>
      </c>
      <c r="C253">
        <f t="shared" si="29"/>
        <v>131</v>
      </c>
      <c r="D253" s="3">
        <v>44.64</v>
      </c>
      <c r="E253" s="3">
        <v>47.9</v>
      </c>
      <c r="F253" s="3">
        <v>59.04</v>
      </c>
      <c r="K253">
        <f t="shared" si="30"/>
        <v>0.20894187779433704</v>
      </c>
      <c r="L253">
        <f t="shared" si="31"/>
        <v>18.187690014903119</v>
      </c>
      <c r="M253">
        <f t="shared" si="32"/>
        <v>19.638360655737717</v>
      </c>
      <c r="N253">
        <f t="shared" si="33"/>
        <v>25.506974664679539</v>
      </c>
      <c r="P253">
        <f t="shared" si="34"/>
        <v>4.3656708296223673E-2</v>
      </c>
      <c r="Q253">
        <f t="shared" si="34"/>
        <v>330.79206807820663</v>
      </c>
      <c r="R253">
        <f t="shared" si="34"/>
        <v>385.66520924482711</v>
      </c>
      <c r="S253">
        <f t="shared" si="34"/>
        <v>650.60575654460388</v>
      </c>
      <c r="X253">
        <f t="shared" si="35"/>
        <v>3.8001701044551712</v>
      </c>
      <c r="Y253">
        <f t="shared" si="36"/>
        <v>4.1032759522122664</v>
      </c>
      <c r="Z253">
        <f t="shared" si="37"/>
        <v>5.3294751832907235</v>
      </c>
    </row>
    <row r="254" spans="1:26" x14ac:dyDescent="0.25">
      <c r="A254" s="2">
        <v>44525.708333333336</v>
      </c>
      <c r="B254" s="3">
        <v>1.08</v>
      </c>
      <c r="C254">
        <f t="shared" si="29"/>
        <v>108</v>
      </c>
      <c r="D254" s="3">
        <v>32.880000000000003</v>
      </c>
      <c r="E254" s="3">
        <v>34.61</v>
      </c>
      <c r="F254" s="3">
        <v>41.64</v>
      </c>
      <c r="K254">
        <f t="shared" si="30"/>
        <v>-2.1058122205662944E-2</v>
      </c>
      <c r="L254">
        <f t="shared" si="31"/>
        <v>6.4276900149031206</v>
      </c>
      <c r="M254">
        <f t="shared" si="32"/>
        <v>6.3483606557377179</v>
      </c>
      <c r="N254">
        <f t="shared" si="33"/>
        <v>8.1069746646795409</v>
      </c>
      <c r="P254">
        <f t="shared" si="34"/>
        <v>4.4344451082863474E-4</v>
      </c>
      <c r="Q254">
        <f t="shared" si="34"/>
        <v>41.31519892768528</v>
      </c>
      <c r="R254">
        <f t="shared" si="34"/>
        <v>40.301683015318631</v>
      </c>
      <c r="S254">
        <f t="shared" si="34"/>
        <v>65.723038213755956</v>
      </c>
      <c r="X254">
        <f t="shared" si="35"/>
        <v>-0.13535508183394937</v>
      </c>
      <c r="Y254">
        <f t="shared" si="36"/>
        <v>-0.1336845544941474</v>
      </c>
      <c r="Z254">
        <f t="shared" si="37"/>
        <v>-0.17071766320703513</v>
      </c>
    </row>
    <row r="255" spans="1:26" x14ac:dyDescent="0.25">
      <c r="A255" s="2">
        <v>44525.75</v>
      </c>
      <c r="B255" s="3">
        <v>1.07</v>
      </c>
      <c r="C255">
        <f t="shared" si="29"/>
        <v>107</v>
      </c>
      <c r="D255" s="3">
        <v>29.7</v>
      </c>
      <c r="E255" s="3">
        <v>31.64</v>
      </c>
      <c r="F255" s="3">
        <v>39.299999999999997</v>
      </c>
      <c r="K255">
        <f t="shared" si="30"/>
        <v>-3.1058122205662952E-2</v>
      </c>
      <c r="L255">
        <f t="shared" si="31"/>
        <v>3.2476900149031174</v>
      </c>
      <c r="M255">
        <f t="shared" si="32"/>
        <v>3.378360655737719</v>
      </c>
      <c r="N255">
        <f t="shared" si="33"/>
        <v>5.7669746646795375</v>
      </c>
      <c r="P255">
        <f t="shared" si="34"/>
        <v>9.6460695494189413E-4</v>
      </c>
      <c r="Q255">
        <f t="shared" si="34"/>
        <v>10.547490432901411</v>
      </c>
      <c r="R255">
        <f t="shared" si="34"/>
        <v>11.413320720236591</v>
      </c>
      <c r="S255">
        <f t="shared" si="34"/>
        <v>33.257996783055667</v>
      </c>
      <c r="X255">
        <f t="shared" si="35"/>
        <v>-0.10086715336897235</v>
      </c>
      <c r="Y255">
        <f t="shared" si="36"/>
        <v>-0.10492553810070571</v>
      </c>
      <c r="Z255">
        <f t="shared" si="37"/>
        <v>-0.17911140389257921</v>
      </c>
    </row>
    <row r="256" spans="1:26" x14ac:dyDescent="0.25">
      <c r="A256" s="2">
        <v>44525.791666666664</v>
      </c>
      <c r="B256" s="3">
        <v>1.02</v>
      </c>
      <c r="C256">
        <f t="shared" si="29"/>
        <v>102</v>
      </c>
      <c r="D256" s="3">
        <v>29.45</v>
      </c>
      <c r="E256" s="3">
        <v>30.89</v>
      </c>
      <c r="F256" s="3">
        <v>35.15</v>
      </c>
      <c r="K256">
        <f t="shared" si="30"/>
        <v>-8.1058122205662997E-2</v>
      </c>
      <c r="L256">
        <f t="shared" si="31"/>
        <v>2.9976900149031174</v>
      </c>
      <c r="M256">
        <f t="shared" si="32"/>
        <v>2.628360655737719</v>
      </c>
      <c r="N256">
        <f t="shared" si="33"/>
        <v>1.6169746646795389</v>
      </c>
      <c r="P256">
        <f t="shared" si="34"/>
        <v>6.5704191755081966E-3</v>
      </c>
      <c r="Q256">
        <f t="shared" si="34"/>
        <v>8.9861454254498518</v>
      </c>
      <c r="R256">
        <f t="shared" si="34"/>
        <v>6.9082797366300124</v>
      </c>
      <c r="S256">
        <f t="shared" si="34"/>
        <v>2.6146070662155072</v>
      </c>
      <c r="X256">
        <f t="shared" si="35"/>
        <v>-0.24298712356271263</v>
      </c>
      <c r="Y256">
        <f t="shared" si="36"/>
        <v>-0.21304997923334457</v>
      </c>
      <c r="Z256">
        <f t="shared" si="37"/>
        <v>-0.131068929973055</v>
      </c>
    </row>
    <row r="257" spans="1:26" x14ac:dyDescent="0.25">
      <c r="A257" s="2">
        <v>44525.833333333336</v>
      </c>
      <c r="B257" s="3">
        <v>1</v>
      </c>
      <c r="C257">
        <f t="shared" si="29"/>
        <v>100</v>
      </c>
      <c r="D257" s="3">
        <v>27.76</v>
      </c>
      <c r="E257" s="3">
        <v>29.02</v>
      </c>
      <c r="F257" s="3">
        <v>32.39</v>
      </c>
      <c r="K257">
        <f t="shared" si="30"/>
        <v>-0.10105812220566301</v>
      </c>
      <c r="L257">
        <f t="shared" si="31"/>
        <v>1.3076900149031196</v>
      </c>
      <c r="M257">
        <f t="shared" si="32"/>
        <v>0.75836065573771805</v>
      </c>
      <c r="N257">
        <f t="shared" si="33"/>
        <v>-1.1430253353204591</v>
      </c>
      <c r="P257">
        <f t="shared" si="34"/>
        <v>1.021274406373472E-2</v>
      </c>
      <c r="Q257">
        <f t="shared" si="34"/>
        <v>1.7100531750773214</v>
      </c>
      <c r="R257">
        <f t="shared" si="34"/>
        <v>0.57511088417094169</v>
      </c>
      <c r="S257">
        <f t="shared" si="34"/>
        <v>1.3065069171844481</v>
      </c>
      <c r="X257">
        <f t="shared" si="35"/>
        <v>-0.13215269733320475</v>
      </c>
      <c r="Y257">
        <f t="shared" si="36"/>
        <v>-7.6638503823509049E-2</v>
      </c>
      <c r="Z257">
        <f t="shared" si="37"/>
        <v>0.1155119940209839</v>
      </c>
    </row>
    <row r="258" spans="1:26" x14ac:dyDescent="0.25">
      <c r="A258" s="2">
        <v>44525.875</v>
      </c>
      <c r="B258" s="3">
        <v>0.99</v>
      </c>
      <c r="C258">
        <f t="shared" si="29"/>
        <v>99</v>
      </c>
      <c r="D258" s="3">
        <v>26.56</v>
      </c>
      <c r="E258" s="3">
        <v>27.81</v>
      </c>
      <c r="F258" s="3">
        <v>30.93</v>
      </c>
      <c r="K258">
        <f t="shared" si="30"/>
        <v>-0.11105812220566302</v>
      </c>
      <c r="L258">
        <f t="shared" si="31"/>
        <v>0.1076900149031168</v>
      </c>
      <c r="M258">
        <f t="shared" si="32"/>
        <v>-0.4516393442622828</v>
      </c>
      <c r="N258">
        <f t="shared" si="33"/>
        <v>-2.60302533532046</v>
      </c>
      <c r="P258">
        <f t="shared" si="34"/>
        <v>1.2333906507847983E-2</v>
      </c>
      <c r="Q258">
        <f t="shared" si="34"/>
        <v>1.1597139309833519E-2</v>
      </c>
      <c r="R258">
        <f t="shared" si="34"/>
        <v>0.20397809728566479</v>
      </c>
      <c r="S258">
        <f t="shared" ref="S258:S321" si="38">N258^2</f>
        <v>6.7757408963201931</v>
      </c>
      <c r="X258">
        <f t="shared" si="35"/>
        <v>-1.1959850835440019E-2</v>
      </c>
      <c r="Y258">
        <f t="shared" si="36"/>
        <v>5.0158217487966117E-2</v>
      </c>
      <c r="Z258">
        <f t="shared" si="37"/>
        <v>0.28908710579445662</v>
      </c>
    </row>
    <row r="259" spans="1:26" x14ac:dyDescent="0.25">
      <c r="A259" s="2">
        <v>44525.916666666664</v>
      </c>
      <c r="B259" s="3">
        <v>0.99</v>
      </c>
      <c r="C259">
        <f t="shared" ref="C259:C322" si="39">B259*100</f>
        <v>99</v>
      </c>
      <c r="D259" s="3">
        <v>26.84</v>
      </c>
      <c r="E259" s="3">
        <v>27.99</v>
      </c>
      <c r="F259" s="3">
        <v>30.82</v>
      </c>
      <c r="K259">
        <f t="shared" ref="K259:K322" si="40">B259-$I$2</f>
        <v>-0.11105812220566302</v>
      </c>
      <c r="L259">
        <f t="shared" ref="L259:L322" si="41">D259-$I$3</f>
        <v>0.38769001490311794</v>
      </c>
      <c r="M259">
        <f t="shared" ref="M259:M322" si="42">E259-$I$4</f>
        <v>-0.27163934426228309</v>
      </c>
      <c r="N259">
        <f t="shared" ref="N259:N322" si="43">F259-$I$5</f>
        <v>-2.7130253353204594</v>
      </c>
      <c r="P259">
        <f t="shared" ref="P259:S322" si="44">K259^2</f>
        <v>1.2333906507847983E-2</v>
      </c>
      <c r="Q259">
        <f t="shared" si="44"/>
        <v>0.15030354765557982</v>
      </c>
      <c r="R259">
        <f t="shared" si="44"/>
        <v>7.3787933351243146E-2</v>
      </c>
      <c r="S259">
        <f t="shared" si="38"/>
        <v>7.3605064700906917</v>
      </c>
      <c r="X259">
        <f t="shared" ref="X259:X322" si="45">K259*L259</f>
        <v>-4.3056125053025793E-2</v>
      </c>
      <c r="Y259">
        <f t="shared" ref="Y259:Y322" si="46">K259*M259</f>
        <v>3.0167755490946805E-2</v>
      </c>
      <c r="Z259">
        <f t="shared" ref="Z259:Z322" si="47">K259*N259</f>
        <v>0.3013034992370795</v>
      </c>
    </row>
    <row r="260" spans="1:26" x14ac:dyDescent="0.25">
      <c r="A260" s="2">
        <v>44525.958333333336</v>
      </c>
      <c r="B260" s="3">
        <v>0.93</v>
      </c>
      <c r="C260">
        <f t="shared" si="39"/>
        <v>93</v>
      </c>
      <c r="D260" s="3">
        <v>25.01</v>
      </c>
      <c r="E260" s="3">
        <v>26.11</v>
      </c>
      <c r="F260" s="3">
        <v>28.77</v>
      </c>
      <c r="K260">
        <f t="shared" si="40"/>
        <v>-0.17105812220566297</v>
      </c>
      <c r="L260">
        <f t="shared" si="41"/>
        <v>-1.4423099850968804</v>
      </c>
      <c r="M260">
        <f t="shared" si="42"/>
        <v>-2.1516393442622821</v>
      </c>
      <c r="N260">
        <f t="shared" si="43"/>
        <v>-4.7630253353204601</v>
      </c>
      <c r="P260">
        <f t="shared" si="44"/>
        <v>2.9260881172527526E-2</v>
      </c>
      <c r="Q260">
        <f t="shared" si="44"/>
        <v>2.0802580931101633</v>
      </c>
      <c r="R260">
        <f t="shared" si="44"/>
        <v>4.6295518677774234</v>
      </c>
      <c r="S260">
        <f t="shared" si="38"/>
        <v>22.68641034490458</v>
      </c>
      <c r="X260">
        <f t="shared" si="45"/>
        <v>0.24671883768915009</v>
      </c>
      <c r="Y260">
        <f t="shared" si="46"/>
        <v>0.36805538589332998</v>
      </c>
      <c r="Z260">
        <f t="shared" si="47"/>
        <v>0.81475416987791605</v>
      </c>
    </row>
    <row r="261" spans="1:26" x14ac:dyDescent="0.25">
      <c r="A261" s="2">
        <v>44526</v>
      </c>
      <c r="B261" s="3">
        <v>0.93</v>
      </c>
      <c r="C261">
        <f t="shared" si="39"/>
        <v>93</v>
      </c>
      <c r="D261" s="3">
        <v>23.79</v>
      </c>
      <c r="E261" s="3">
        <v>24.66</v>
      </c>
      <c r="F261" s="3">
        <v>26.06</v>
      </c>
      <c r="K261">
        <f t="shared" si="40"/>
        <v>-0.17105812220566297</v>
      </c>
      <c r="L261">
        <f t="shared" si="41"/>
        <v>-2.6623099850968828</v>
      </c>
      <c r="M261">
        <f t="shared" si="42"/>
        <v>-3.6016393442622814</v>
      </c>
      <c r="N261">
        <f t="shared" si="43"/>
        <v>-7.473025335320461</v>
      </c>
      <c r="P261">
        <f t="shared" si="44"/>
        <v>2.9260881172527526E-2</v>
      </c>
      <c r="Q261">
        <f t="shared" si="44"/>
        <v>7.0878944567465645</v>
      </c>
      <c r="R261">
        <f t="shared" si="44"/>
        <v>12.971805966138037</v>
      </c>
      <c r="S261">
        <f t="shared" si="38"/>
        <v>55.846107662341488</v>
      </c>
      <c r="X261">
        <f t="shared" si="45"/>
        <v>0.4554097467800593</v>
      </c>
      <c r="Y261">
        <f t="shared" si="46"/>
        <v>0.61608966309154112</v>
      </c>
      <c r="Z261">
        <f t="shared" si="47"/>
        <v>1.2783216810552629</v>
      </c>
    </row>
    <row r="262" spans="1:26" x14ac:dyDescent="0.25">
      <c r="A262" s="2">
        <v>44526.041666666664</v>
      </c>
      <c r="B262" s="3">
        <v>0.88</v>
      </c>
      <c r="C262">
        <f t="shared" si="39"/>
        <v>88</v>
      </c>
      <c r="D262" s="3">
        <v>20.65</v>
      </c>
      <c r="E262" s="3">
        <v>21.5</v>
      </c>
      <c r="F262" s="3">
        <v>22.75</v>
      </c>
      <c r="K262">
        <f t="shared" si="40"/>
        <v>-0.22105812220566301</v>
      </c>
      <c r="L262">
        <f t="shared" si="41"/>
        <v>-5.8023099850968833</v>
      </c>
      <c r="M262">
        <f t="shared" si="42"/>
        <v>-6.7616393442622815</v>
      </c>
      <c r="N262">
        <f t="shared" si="43"/>
        <v>-10.78302533532046</v>
      </c>
      <c r="P262">
        <f t="shared" si="44"/>
        <v>4.8866693393093845E-2</v>
      </c>
      <c r="Q262">
        <f t="shared" si="44"/>
        <v>33.666801163154993</v>
      </c>
      <c r="R262">
        <f t="shared" si="44"/>
        <v>45.719766621875657</v>
      </c>
      <c r="S262">
        <f t="shared" si="38"/>
        <v>116.27363538216291</v>
      </c>
      <c r="X262">
        <f t="shared" si="45"/>
        <v>1.2826477497606856</v>
      </c>
      <c r="Y262">
        <f t="shared" si="46"/>
        <v>1.4947152964745505</v>
      </c>
      <c r="Z262">
        <f t="shared" si="47"/>
        <v>2.3836753323220305</v>
      </c>
    </row>
    <row r="263" spans="1:26" x14ac:dyDescent="0.25">
      <c r="A263" s="2">
        <v>44526.083333333336</v>
      </c>
      <c r="B263" s="3">
        <v>0.89</v>
      </c>
      <c r="C263">
        <f t="shared" si="39"/>
        <v>89</v>
      </c>
      <c r="D263" s="3">
        <v>19.61</v>
      </c>
      <c r="E263" s="3">
        <v>20.309999999999999</v>
      </c>
      <c r="F263" s="3">
        <v>21.28</v>
      </c>
      <c r="K263">
        <f t="shared" si="40"/>
        <v>-0.211058122205663</v>
      </c>
      <c r="L263">
        <f t="shared" si="41"/>
        <v>-6.8423099850968825</v>
      </c>
      <c r="M263">
        <f t="shared" si="42"/>
        <v>-7.9516393442622828</v>
      </c>
      <c r="N263">
        <f t="shared" si="43"/>
        <v>-12.253025335320459</v>
      </c>
      <c r="P263">
        <f t="shared" si="44"/>
        <v>4.4545530948980575E-2</v>
      </c>
      <c r="Q263">
        <f t="shared" si="44"/>
        <v>46.817205932156497</v>
      </c>
      <c r="R263">
        <f t="shared" si="44"/>
        <v>63.228568261219905</v>
      </c>
      <c r="S263">
        <f t="shared" si="38"/>
        <v>150.13662986800503</v>
      </c>
      <c r="X263">
        <f t="shared" si="45"/>
        <v>1.4441250970036059</v>
      </c>
      <c r="Y263">
        <f t="shared" si="46"/>
        <v>1.6782580684566668</v>
      </c>
      <c r="Z263">
        <f t="shared" si="47"/>
        <v>2.5861005186111501</v>
      </c>
    </row>
    <row r="264" spans="1:26" x14ac:dyDescent="0.25">
      <c r="A264" s="2">
        <v>44526.125</v>
      </c>
      <c r="B264" s="3">
        <v>0.86</v>
      </c>
      <c r="C264">
        <f t="shared" si="39"/>
        <v>86</v>
      </c>
      <c r="D264" s="3">
        <v>16.829999999999998</v>
      </c>
      <c r="E264" s="3">
        <v>17.57</v>
      </c>
      <c r="F264" s="3">
        <v>18.78</v>
      </c>
      <c r="K264">
        <f t="shared" si="40"/>
        <v>-0.24105812220566303</v>
      </c>
      <c r="L264">
        <f t="shared" si="41"/>
        <v>-9.6223099850968836</v>
      </c>
      <c r="M264">
        <f t="shared" si="42"/>
        <v>-10.691639344262281</v>
      </c>
      <c r="N264">
        <f t="shared" si="43"/>
        <v>-14.753025335320459</v>
      </c>
      <c r="P264">
        <f t="shared" si="44"/>
        <v>5.8109018281320368E-2</v>
      </c>
      <c r="Q264">
        <f t="shared" si="44"/>
        <v>92.588849449295182</v>
      </c>
      <c r="R264">
        <f t="shared" si="44"/>
        <v>114.31115186777718</v>
      </c>
      <c r="S264">
        <f t="shared" si="38"/>
        <v>217.65175654460734</v>
      </c>
      <c r="X264">
        <f t="shared" si="45"/>
        <v>2.3195359762882561</v>
      </c>
      <c r="Y264">
        <f t="shared" si="46"/>
        <v>2.5773065036280518</v>
      </c>
      <c r="Z264">
        <f t="shared" si="47"/>
        <v>3.5563365841849217</v>
      </c>
    </row>
    <row r="265" spans="1:26" x14ac:dyDescent="0.25">
      <c r="A265" s="2">
        <v>44526.166666666664</v>
      </c>
      <c r="B265" s="3">
        <v>0.83</v>
      </c>
      <c r="C265">
        <f t="shared" si="39"/>
        <v>83</v>
      </c>
      <c r="D265" s="3">
        <v>14.04</v>
      </c>
      <c r="E265" s="3">
        <v>14.85</v>
      </c>
      <c r="F265" s="3">
        <v>16.97</v>
      </c>
      <c r="K265">
        <f t="shared" si="40"/>
        <v>-0.27105812220566305</v>
      </c>
      <c r="L265">
        <f t="shared" si="41"/>
        <v>-12.412309985096883</v>
      </c>
      <c r="M265">
        <f t="shared" si="42"/>
        <v>-13.411639344262282</v>
      </c>
      <c r="N265">
        <f t="shared" si="43"/>
        <v>-16.563025335320461</v>
      </c>
      <c r="P265">
        <f t="shared" si="44"/>
        <v>7.3472505613660172E-2</v>
      </c>
      <c r="Q265">
        <f t="shared" si="44"/>
        <v>154.06543916613577</v>
      </c>
      <c r="R265">
        <f t="shared" si="44"/>
        <v>179.87206990056401</v>
      </c>
      <c r="S265">
        <f t="shared" si="38"/>
        <v>274.33380825846746</v>
      </c>
      <c r="X265">
        <f t="shared" si="45"/>
        <v>3.3644574367949627</v>
      </c>
      <c r="Y265">
        <f t="shared" si="46"/>
        <v>3.6353337763553242</v>
      </c>
      <c r="Z265">
        <f t="shared" si="47"/>
        <v>4.4895425454367865</v>
      </c>
    </row>
    <row r="266" spans="1:26" x14ac:dyDescent="0.25">
      <c r="A266" s="2">
        <v>44526.208333333336</v>
      </c>
      <c r="B266" s="3">
        <v>0.85</v>
      </c>
      <c r="C266">
        <f t="shared" si="39"/>
        <v>85</v>
      </c>
      <c r="D266" s="3">
        <v>15.76</v>
      </c>
      <c r="E266" s="3">
        <v>16.739999999999998</v>
      </c>
      <c r="F266" s="3">
        <v>19.45</v>
      </c>
      <c r="K266">
        <f t="shared" si="40"/>
        <v>-0.25105812220566304</v>
      </c>
      <c r="L266">
        <f t="shared" si="41"/>
        <v>-10.692309985096882</v>
      </c>
      <c r="M266">
        <f t="shared" si="42"/>
        <v>-11.521639344262283</v>
      </c>
      <c r="N266">
        <f t="shared" si="43"/>
        <v>-14.08302533532046</v>
      </c>
      <c r="P266">
        <f t="shared" si="44"/>
        <v>6.3030180725433635E-2</v>
      </c>
      <c r="Q266">
        <f t="shared" si="44"/>
        <v>114.32549281740249</v>
      </c>
      <c r="R266">
        <f t="shared" si="44"/>
        <v>132.7481731792526</v>
      </c>
      <c r="S266">
        <f t="shared" si="38"/>
        <v>198.33160259527796</v>
      </c>
      <c r="X266">
        <f t="shared" si="45"/>
        <v>2.6843912668992842</v>
      </c>
      <c r="Y266">
        <f t="shared" si="46"/>
        <v>2.8926011385013757</v>
      </c>
      <c r="Z266">
        <f t="shared" si="47"/>
        <v>3.5356578956603326</v>
      </c>
    </row>
    <row r="267" spans="1:26" x14ac:dyDescent="0.25">
      <c r="A267" s="2">
        <v>44526.25</v>
      </c>
      <c r="B267" s="3">
        <v>0.86</v>
      </c>
      <c r="C267">
        <f t="shared" si="39"/>
        <v>86</v>
      </c>
      <c r="D267" s="3">
        <v>17.420000000000002</v>
      </c>
      <c r="E267" s="3">
        <v>18.21</v>
      </c>
      <c r="F267" s="3">
        <v>19.7</v>
      </c>
      <c r="K267">
        <f t="shared" si="40"/>
        <v>-0.24105812220566303</v>
      </c>
      <c r="L267">
        <f t="shared" si="41"/>
        <v>-9.0323099850968802</v>
      </c>
      <c r="M267">
        <f t="shared" si="42"/>
        <v>-10.051639344262281</v>
      </c>
      <c r="N267">
        <f t="shared" si="43"/>
        <v>-13.83302533532046</v>
      </c>
      <c r="P267">
        <f t="shared" si="44"/>
        <v>5.8109018281320368E-2</v>
      </c>
      <c r="Q267">
        <f t="shared" si="44"/>
        <v>81.582623666880806</v>
      </c>
      <c r="R267">
        <f t="shared" si="44"/>
        <v>101.03545350712145</v>
      </c>
      <c r="S267">
        <f t="shared" si="38"/>
        <v>191.35258992761774</v>
      </c>
      <c r="X267">
        <f t="shared" si="45"/>
        <v>2.1773116841869142</v>
      </c>
      <c r="Y267">
        <f t="shared" si="46"/>
        <v>2.4230293054164274</v>
      </c>
      <c r="Z267">
        <f t="shared" si="47"/>
        <v>3.3345631117557124</v>
      </c>
    </row>
    <row r="268" spans="1:26" x14ac:dyDescent="0.25">
      <c r="A268" s="2">
        <v>44526.291666666664</v>
      </c>
      <c r="B268" s="3">
        <v>0.9</v>
      </c>
      <c r="C268">
        <f t="shared" si="39"/>
        <v>90</v>
      </c>
      <c r="D268" s="3">
        <v>16.57</v>
      </c>
      <c r="E268" s="3">
        <v>17.68</v>
      </c>
      <c r="F268" s="3">
        <v>19.989999999999998</v>
      </c>
      <c r="K268">
        <f t="shared" si="40"/>
        <v>-0.20105812220566299</v>
      </c>
      <c r="L268">
        <f t="shared" si="41"/>
        <v>-9.8823099850968816</v>
      </c>
      <c r="M268">
        <f t="shared" si="42"/>
        <v>-10.581639344262282</v>
      </c>
      <c r="N268">
        <f t="shared" si="43"/>
        <v>-13.543025335320461</v>
      </c>
      <c r="P268">
        <f t="shared" si="44"/>
        <v>4.0424368504867317E-2</v>
      </c>
      <c r="Q268">
        <f t="shared" si="44"/>
        <v>97.660050641545524</v>
      </c>
      <c r="R268">
        <f t="shared" si="44"/>
        <v>111.9710912120395</v>
      </c>
      <c r="S268">
        <f t="shared" si="38"/>
        <v>183.41353523313188</v>
      </c>
      <c r="X268">
        <f t="shared" si="45"/>
        <v>1.9869186886578525</v>
      </c>
      <c r="Y268">
        <f t="shared" si="46"/>
        <v>2.1275245364149376</v>
      </c>
      <c r="Z268">
        <f t="shared" si="47"/>
        <v>2.7229352429032514</v>
      </c>
    </row>
    <row r="269" spans="1:26" x14ac:dyDescent="0.25">
      <c r="A269" s="2">
        <v>44526.333333333336</v>
      </c>
      <c r="B269" s="3">
        <v>0.9</v>
      </c>
      <c r="C269">
        <f t="shared" si="39"/>
        <v>90</v>
      </c>
      <c r="D269" s="3">
        <v>15.97</v>
      </c>
      <c r="E269" s="3">
        <v>18.190000000000001</v>
      </c>
      <c r="F269" s="3">
        <v>30.06</v>
      </c>
      <c r="K269">
        <f t="shared" si="40"/>
        <v>-0.20105812220566299</v>
      </c>
      <c r="L269">
        <f t="shared" si="41"/>
        <v>-10.482309985096881</v>
      </c>
      <c r="M269">
        <f t="shared" si="42"/>
        <v>-10.07163934426228</v>
      </c>
      <c r="N269">
        <f t="shared" si="43"/>
        <v>-3.473025335320461</v>
      </c>
      <c r="P269">
        <f t="shared" si="44"/>
        <v>4.0424368504867317E-2</v>
      </c>
      <c r="Q269">
        <f t="shared" si="44"/>
        <v>109.87882262366178</v>
      </c>
      <c r="R269">
        <f t="shared" si="44"/>
        <v>101.43791908089193</v>
      </c>
      <c r="S269">
        <f t="shared" si="38"/>
        <v>12.0619049797778</v>
      </c>
      <c r="X269">
        <f t="shared" si="45"/>
        <v>2.1075535619812502</v>
      </c>
      <c r="Y269">
        <f t="shared" si="46"/>
        <v>2.024984894090049</v>
      </c>
      <c r="Z269">
        <f t="shared" si="47"/>
        <v>0.69827995229222495</v>
      </c>
    </row>
    <row r="270" spans="1:26" x14ac:dyDescent="0.25">
      <c r="A270" s="2">
        <v>44526.375</v>
      </c>
      <c r="B270" s="3">
        <v>0.88</v>
      </c>
      <c r="C270">
        <f t="shared" si="39"/>
        <v>88</v>
      </c>
      <c r="D270" s="3">
        <v>15.88</v>
      </c>
      <c r="E270" s="3">
        <v>20.11</v>
      </c>
      <c r="F270" s="3">
        <v>38.130000000000003</v>
      </c>
      <c r="K270">
        <f t="shared" si="40"/>
        <v>-0.22105812220566301</v>
      </c>
      <c r="L270">
        <f t="shared" si="41"/>
        <v>-10.572309985096881</v>
      </c>
      <c r="M270">
        <f t="shared" si="42"/>
        <v>-8.1516393442622821</v>
      </c>
      <c r="N270">
        <f t="shared" si="43"/>
        <v>4.5969746646795429</v>
      </c>
      <c r="P270">
        <f t="shared" si="44"/>
        <v>4.8866693393093845E-2</v>
      </c>
      <c r="Q270">
        <f t="shared" si="44"/>
        <v>111.77373842097921</v>
      </c>
      <c r="R270">
        <f t="shared" si="44"/>
        <v>66.449223998924808</v>
      </c>
      <c r="S270">
        <f t="shared" si="38"/>
        <v>21.132176067705597</v>
      </c>
      <c r="X270">
        <f t="shared" si="45"/>
        <v>2.3370949926816977</v>
      </c>
      <c r="Y270">
        <f t="shared" si="46"/>
        <v>1.8019860863404222</v>
      </c>
      <c r="Z270">
        <f t="shared" si="47"/>
        <v>-1.016198587201067</v>
      </c>
    </row>
    <row r="271" spans="1:26" x14ac:dyDescent="0.25">
      <c r="A271" s="2">
        <v>44526.416666666664</v>
      </c>
      <c r="B271" s="3">
        <v>0.89</v>
      </c>
      <c r="C271">
        <f t="shared" si="39"/>
        <v>89</v>
      </c>
      <c r="D271" s="3">
        <v>16.309999999999999</v>
      </c>
      <c r="E271" s="3">
        <v>17.3</v>
      </c>
      <c r="F271" s="3">
        <v>18.739999999999998</v>
      </c>
      <c r="K271">
        <f t="shared" si="40"/>
        <v>-0.211058122205663</v>
      </c>
      <c r="L271">
        <f t="shared" si="41"/>
        <v>-10.142309985096883</v>
      </c>
      <c r="M271">
        <f t="shared" si="42"/>
        <v>-10.961639344262281</v>
      </c>
      <c r="N271">
        <f t="shared" si="43"/>
        <v>-14.793025335320461</v>
      </c>
      <c r="P271">
        <f t="shared" si="44"/>
        <v>4.4545530948980575E-2</v>
      </c>
      <c r="Q271">
        <f t="shared" si="44"/>
        <v>102.86645183379594</v>
      </c>
      <c r="R271">
        <f t="shared" si="44"/>
        <v>120.1575371136788</v>
      </c>
      <c r="S271">
        <f t="shared" si="38"/>
        <v>218.83359857143304</v>
      </c>
      <c r="X271">
        <f t="shared" si="45"/>
        <v>2.1406169002822941</v>
      </c>
      <c r="Y271">
        <f t="shared" si="46"/>
        <v>2.313543016295712</v>
      </c>
      <c r="Z271">
        <f t="shared" si="47"/>
        <v>3.1221881490135348</v>
      </c>
    </row>
    <row r="272" spans="1:26" x14ac:dyDescent="0.25">
      <c r="A272" s="2">
        <v>44526.458333333336</v>
      </c>
      <c r="B272" s="3">
        <v>0.91</v>
      </c>
      <c r="C272">
        <f t="shared" si="39"/>
        <v>91</v>
      </c>
      <c r="D272" s="3">
        <v>16</v>
      </c>
      <c r="E272" s="3">
        <v>17.11</v>
      </c>
      <c r="F272" s="3">
        <v>19.5</v>
      </c>
      <c r="K272">
        <f t="shared" si="40"/>
        <v>-0.19105812220566298</v>
      </c>
      <c r="L272">
        <f t="shared" si="41"/>
        <v>-10.452309985096882</v>
      </c>
      <c r="M272">
        <f t="shared" si="42"/>
        <v>-11.151639344262282</v>
      </c>
      <c r="N272">
        <f t="shared" si="43"/>
        <v>-14.03302533532046</v>
      </c>
      <c r="P272">
        <f t="shared" si="44"/>
        <v>3.6503206060754051E-2</v>
      </c>
      <c r="Q272">
        <f t="shared" si="44"/>
        <v>109.25078402455598</v>
      </c>
      <c r="R272">
        <f t="shared" si="44"/>
        <v>124.35906006449851</v>
      </c>
      <c r="S272">
        <f t="shared" si="38"/>
        <v>196.92580006174589</v>
      </c>
      <c r="X272">
        <f t="shared" si="45"/>
        <v>1.9969987184641116</v>
      </c>
      <c r="Y272">
        <f t="shared" si="46"/>
        <v>2.1306112726295425</v>
      </c>
      <c r="Z272">
        <f t="shared" si="47"/>
        <v>2.6811234694308212</v>
      </c>
    </row>
    <row r="273" spans="1:26" x14ac:dyDescent="0.25">
      <c r="A273" s="2">
        <v>44526.5</v>
      </c>
      <c r="B273" s="3">
        <v>0.9</v>
      </c>
      <c r="C273">
        <f t="shared" si="39"/>
        <v>90</v>
      </c>
      <c r="D273" s="3">
        <v>15.17</v>
      </c>
      <c r="E273" s="3">
        <v>15.82</v>
      </c>
      <c r="F273" s="3">
        <v>16.62</v>
      </c>
      <c r="K273">
        <f t="shared" si="40"/>
        <v>-0.20105812220566299</v>
      </c>
      <c r="L273">
        <f t="shared" si="41"/>
        <v>-11.282309985096882</v>
      </c>
      <c r="M273">
        <f t="shared" si="42"/>
        <v>-12.441639344262281</v>
      </c>
      <c r="N273">
        <f t="shared" si="43"/>
        <v>-16.913025335320459</v>
      </c>
      <c r="P273">
        <f t="shared" si="44"/>
        <v>4.0424368504867317E-2</v>
      </c>
      <c r="Q273">
        <f t="shared" si="44"/>
        <v>127.29051859981681</v>
      </c>
      <c r="R273">
        <f t="shared" si="44"/>
        <v>154.79438957269517</v>
      </c>
      <c r="S273">
        <f t="shared" si="38"/>
        <v>286.05042599319171</v>
      </c>
      <c r="X273">
        <f t="shared" si="45"/>
        <v>2.2684000597457805</v>
      </c>
      <c r="Y273">
        <f t="shared" si="46"/>
        <v>2.5014926437174707</v>
      </c>
      <c r="Z273">
        <f t="shared" si="47"/>
        <v>3.4005011147363353</v>
      </c>
    </row>
    <row r="274" spans="1:26" x14ac:dyDescent="0.25">
      <c r="A274" s="2">
        <v>44526.541666666664</v>
      </c>
      <c r="B274" s="3">
        <v>0.9</v>
      </c>
      <c r="C274">
        <f t="shared" si="39"/>
        <v>90</v>
      </c>
      <c r="D274" s="3">
        <v>13.59</v>
      </c>
      <c r="E274" s="3">
        <v>14.33</v>
      </c>
      <c r="F274" s="3">
        <v>15.74</v>
      </c>
      <c r="K274">
        <f t="shared" si="40"/>
        <v>-0.20105812220566299</v>
      </c>
      <c r="L274">
        <f t="shared" si="41"/>
        <v>-12.862309985096882</v>
      </c>
      <c r="M274">
        <f t="shared" si="42"/>
        <v>-13.931639344262281</v>
      </c>
      <c r="N274">
        <f t="shared" si="43"/>
        <v>-17.793025335320458</v>
      </c>
      <c r="P274">
        <f t="shared" si="44"/>
        <v>4.0424368504867317E-2</v>
      </c>
      <c r="Q274">
        <f t="shared" si="44"/>
        <v>165.43901815272295</v>
      </c>
      <c r="R274">
        <f t="shared" si="44"/>
        <v>194.09057481859676</v>
      </c>
      <c r="S274">
        <f t="shared" si="38"/>
        <v>316.59175058335569</v>
      </c>
      <c r="X274">
        <f t="shared" si="45"/>
        <v>2.5860718928307285</v>
      </c>
      <c r="Y274">
        <f t="shared" si="46"/>
        <v>2.8010692458039084</v>
      </c>
      <c r="Z274">
        <f t="shared" si="47"/>
        <v>3.5774322622773185</v>
      </c>
    </row>
    <row r="275" spans="1:26" x14ac:dyDescent="0.25">
      <c r="A275" s="2">
        <v>44526.583333333336</v>
      </c>
      <c r="B275" s="3">
        <v>0.97</v>
      </c>
      <c r="C275">
        <f t="shared" si="39"/>
        <v>97</v>
      </c>
      <c r="D275" s="3">
        <v>12.7</v>
      </c>
      <c r="E275" s="3">
        <v>13.39</v>
      </c>
      <c r="F275" s="3">
        <v>14.4</v>
      </c>
      <c r="K275">
        <f t="shared" si="40"/>
        <v>-0.13105812220566304</v>
      </c>
      <c r="L275">
        <f t="shared" si="41"/>
        <v>-13.752309985096883</v>
      </c>
      <c r="M275">
        <f t="shared" si="42"/>
        <v>-14.871639344262281</v>
      </c>
      <c r="N275">
        <f t="shared" si="43"/>
        <v>-19.133025335320461</v>
      </c>
      <c r="P275">
        <f t="shared" si="44"/>
        <v>1.7176231396074507E-2</v>
      </c>
      <c r="Q275">
        <f t="shared" si="44"/>
        <v>189.12602992619543</v>
      </c>
      <c r="R275">
        <f t="shared" si="44"/>
        <v>221.16565678580986</v>
      </c>
      <c r="S275">
        <f t="shared" si="38"/>
        <v>366.07265848201462</v>
      </c>
      <c r="X275">
        <f t="shared" si="45"/>
        <v>1.8023519226369873</v>
      </c>
      <c r="Y275">
        <f t="shared" si="46"/>
        <v>1.9490491265788725</v>
      </c>
      <c r="Z275">
        <f t="shared" si="47"/>
        <v>2.5075383725604761</v>
      </c>
    </row>
    <row r="276" spans="1:26" x14ac:dyDescent="0.25">
      <c r="A276" s="2">
        <v>44526.625</v>
      </c>
      <c r="B276" s="3">
        <v>1.04</v>
      </c>
      <c r="C276">
        <f t="shared" si="39"/>
        <v>104</v>
      </c>
      <c r="D276" s="3">
        <v>13.27</v>
      </c>
      <c r="E276" s="3">
        <v>14.12</v>
      </c>
      <c r="F276" s="3">
        <v>15.78</v>
      </c>
      <c r="K276">
        <f t="shared" si="40"/>
        <v>-6.1058122205662979E-2</v>
      </c>
      <c r="L276">
        <f t="shared" si="41"/>
        <v>-13.182309985096882</v>
      </c>
      <c r="M276">
        <f t="shared" si="42"/>
        <v>-14.141639344262282</v>
      </c>
      <c r="N276">
        <f t="shared" si="43"/>
        <v>-17.753025335320459</v>
      </c>
      <c r="P276">
        <f t="shared" si="44"/>
        <v>3.7280942872816745E-3</v>
      </c>
      <c r="Q276">
        <f t="shared" si="44"/>
        <v>173.77329654318495</v>
      </c>
      <c r="R276">
        <f t="shared" si="44"/>
        <v>199.98596334318697</v>
      </c>
      <c r="S276">
        <f t="shared" si="38"/>
        <v>315.16990855653006</v>
      </c>
      <c r="X276">
        <f t="shared" si="45"/>
        <v>0.80488709402297676</v>
      </c>
      <c r="Y276">
        <f t="shared" si="46"/>
        <v>0.86346194327037806</v>
      </c>
      <c r="Z276">
        <f t="shared" si="47"/>
        <v>1.0839663904442276</v>
      </c>
    </row>
    <row r="277" spans="1:26" x14ac:dyDescent="0.25">
      <c r="A277" s="2">
        <v>44526.666666666664</v>
      </c>
      <c r="B277" s="3">
        <v>1.0900000000000001</v>
      </c>
      <c r="C277">
        <f t="shared" si="39"/>
        <v>109.00000000000001</v>
      </c>
      <c r="D277" s="3">
        <v>13.77</v>
      </c>
      <c r="E277" s="3">
        <v>15.25</v>
      </c>
      <c r="F277" s="3">
        <v>19.52</v>
      </c>
      <c r="K277">
        <f t="shared" si="40"/>
        <v>-1.1058122205662935E-2</v>
      </c>
      <c r="L277">
        <f t="shared" si="41"/>
        <v>-12.682309985096882</v>
      </c>
      <c r="M277">
        <f t="shared" si="42"/>
        <v>-13.011639344262282</v>
      </c>
      <c r="N277">
        <f t="shared" si="43"/>
        <v>-14.01302533532046</v>
      </c>
      <c r="P277">
        <f t="shared" si="44"/>
        <v>1.2228206671537569E-4</v>
      </c>
      <c r="Q277">
        <f t="shared" si="44"/>
        <v>160.84098655808808</v>
      </c>
      <c r="R277">
        <f t="shared" si="44"/>
        <v>169.30275842515417</v>
      </c>
      <c r="S277">
        <f t="shared" si="38"/>
        <v>196.36487904833308</v>
      </c>
      <c r="X277">
        <f t="shared" si="45"/>
        <v>0.14024253366530059</v>
      </c>
      <c r="Y277">
        <f t="shared" si="46"/>
        <v>0.14388429796486424</v>
      </c>
      <c r="Z277">
        <f t="shared" si="47"/>
        <v>0.15495774662902448</v>
      </c>
    </row>
    <row r="278" spans="1:26" x14ac:dyDescent="0.25">
      <c r="A278" s="2">
        <v>44526.708333333336</v>
      </c>
      <c r="B278" s="3">
        <v>1.1599999999999999</v>
      </c>
      <c r="C278">
        <f t="shared" si="39"/>
        <v>115.99999999999999</v>
      </c>
      <c r="D278" s="3">
        <v>14.29</v>
      </c>
      <c r="E278" s="3">
        <v>17.75</v>
      </c>
      <c r="F278" s="3">
        <v>35.33</v>
      </c>
      <c r="K278">
        <f t="shared" si="40"/>
        <v>5.8941877794336905E-2</v>
      </c>
      <c r="L278">
        <f t="shared" si="41"/>
        <v>-12.162309985096883</v>
      </c>
      <c r="M278">
        <f t="shared" si="42"/>
        <v>-10.511639344262282</v>
      </c>
      <c r="N278">
        <f t="shared" si="43"/>
        <v>1.7969746646795386</v>
      </c>
      <c r="P278">
        <f t="shared" si="44"/>
        <v>3.4741449579225462E-3</v>
      </c>
      <c r="Q278">
        <f t="shared" si="44"/>
        <v>147.92178417358733</v>
      </c>
      <c r="R278">
        <f t="shared" si="44"/>
        <v>110.49456170384276</v>
      </c>
      <c r="S278">
        <f t="shared" si="38"/>
        <v>3.22911794550014</v>
      </c>
      <c r="X278">
        <f t="shared" si="45"/>
        <v>-0.71686938883842399</v>
      </c>
      <c r="Y278">
        <f t="shared" si="46"/>
        <v>-0.61957576164765116</v>
      </c>
      <c r="Z278">
        <f t="shared" si="47"/>
        <v>0.1059170610850609</v>
      </c>
    </row>
    <row r="279" spans="1:26" x14ac:dyDescent="0.25">
      <c r="A279" s="2">
        <v>44526.75</v>
      </c>
      <c r="B279" s="3">
        <v>1.1499999999999999</v>
      </c>
      <c r="C279">
        <f t="shared" si="39"/>
        <v>114.99999999999999</v>
      </c>
      <c r="D279" s="3">
        <v>14.89</v>
      </c>
      <c r="E279" s="3">
        <v>15.95</v>
      </c>
      <c r="F279" s="3">
        <v>18.02</v>
      </c>
      <c r="K279">
        <f t="shared" si="40"/>
        <v>4.8941877794336897E-2</v>
      </c>
      <c r="L279">
        <f t="shared" si="41"/>
        <v>-11.562309985096881</v>
      </c>
      <c r="M279">
        <f t="shared" si="42"/>
        <v>-12.311639344262282</v>
      </c>
      <c r="N279">
        <f t="shared" si="43"/>
        <v>-15.51302533532046</v>
      </c>
      <c r="P279">
        <f t="shared" si="44"/>
        <v>2.3953074020358072E-3</v>
      </c>
      <c r="Q279">
        <f t="shared" si="44"/>
        <v>133.68701219147104</v>
      </c>
      <c r="R279">
        <f t="shared" si="44"/>
        <v>151.57646334318699</v>
      </c>
      <c r="S279">
        <f t="shared" si="38"/>
        <v>240.65395505429447</v>
      </c>
      <c r="X279">
        <f t="shared" si="45"/>
        <v>-0.56588116231085284</v>
      </c>
      <c r="Y279">
        <f t="shared" si="46"/>
        <v>-0.60255474823483468</v>
      </c>
      <c r="Z279">
        <f t="shared" si="47"/>
        <v>-0.75923659018170608</v>
      </c>
    </row>
    <row r="280" spans="1:26" x14ac:dyDescent="0.25">
      <c r="A280" s="2">
        <v>44526.791666666664</v>
      </c>
      <c r="B280" s="3">
        <v>1.63</v>
      </c>
      <c r="C280">
        <f t="shared" si="39"/>
        <v>163</v>
      </c>
      <c r="D280" s="3">
        <v>34.15</v>
      </c>
      <c r="E280" s="3">
        <v>36.36</v>
      </c>
      <c r="F280" s="3">
        <v>47.79</v>
      </c>
      <c r="K280">
        <f t="shared" si="40"/>
        <v>0.52894187779433688</v>
      </c>
      <c r="L280">
        <f t="shared" si="41"/>
        <v>7.6976900149031167</v>
      </c>
      <c r="M280">
        <f t="shared" si="42"/>
        <v>8.0983606557377179</v>
      </c>
      <c r="N280">
        <f t="shared" si="43"/>
        <v>14.256974664679539</v>
      </c>
      <c r="P280">
        <f t="shared" si="44"/>
        <v>0.27977951008459923</v>
      </c>
      <c r="Q280">
        <f t="shared" si="44"/>
        <v>59.254431565539143</v>
      </c>
      <c r="R280">
        <f t="shared" si="44"/>
        <v>65.583445310400634</v>
      </c>
      <c r="S280">
        <f t="shared" si="38"/>
        <v>203.26132658931428</v>
      </c>
      <c r="X280">
        <f t="shared" si="45"/>
        <v>4.0716306111615719</v>
      </c>
      <c r="Y280">
        <f t="shared" si="46"/>
        <v>4.2835620923016862</v>
      </c>
      <c r="Z280">
        <f t="shared" si="47"/>
        <v>7.5411109508018823</v>
      </c>
    </row>
    <row r="281" spans="1:26" x14ac:dyDescent="0.25">
      <c r="A281" s="2">
        <v>44526.833333333336</v>
      </c>
      <c r="B281" s="3">
        <v>1.83</v>
      </c>
      <c r="C281">
        <f t="shared" si="39"/>
        <v>183</v>
      </c>
      <c r="D281" s="3">
        <v>33.799999999999997</v>
      </c>
      <c r="E281" s="3">
        <v>36.61</v>
      </c>
      <c r="F281" s="3">
        <v>51.84</v>
      </c>
      <c r="K281">
        <f t="shared" si="40"/>
        <v>0.72894187779433706</v>
      </c>
      <c r="L281">
        <f t="shared" si="41"/>
        <v>7.3476900149031152</v>
      </c>
      <c r="M281">
        <f t="shared" si="42"/>
        <v>8.3483606557377179</v>
      </c>
      <c r="N281">
        <f t="shared" si="43"/>
        <v>18.306974664679544</v>
      </c>
      <c r="P281">
        <f t="shared" si="44"/>
        <v>0.53135626120233426</v>
      </c>
      <c r="Q281">
        <f t="shared" si="44"/>
        <v>53.988548555106945</v>
      </c>
      <c r="R281">
        <f t="shared" si="44"/>
        <v>69.695125638269502</v>
      </c>
      <c r="S281">
        <f t="shared" si="38"/>
        <v>335.14532137321868</v>
      </c>
      <c r="X281">
        <f t="shared" si="45"/>
        <v>5.3560389569141771</v>
      </c>
      <c r="Y281">
        <f t="shared" si="46"/>
        <v>6.0854696928978154</v>
      </c>
      <c r="Z281">
        <f t="shared" si="47"/>
        <v>13.34472048880486</v>
      </c>
    </row>
    <row r="282" spans="1:26" x14ac:dyDescent="0.25">
      <c r="A282" s="2">
        <v>44526.875</v>
      </c>
      <c r="B282" s="3">
        <v>1.84</v>
      </c>
      <c r="C282">
        <f t="shared" si="39"/>
        <v>184</v>
      </c>
      <c r="D282" s="3">
        <v>41.2</v>
      </c>
      <c r="E282" s="3">
        <v>43.86</v>
      </c>
      <c r="F282" s="3">
        <v>54.85</v>
      </c>
      <c r="K282">
        <f t="shared" si="40"/>
        <v>0.73894187779433707</v>
      </c>
      <c r="L282">
        <f t="shared" si="41"/>
        <v>14.747690014903121</v>
      </c>
      <c r="M282">
        <f t="shared" si="42"/>
        <v>15.598360655737718</v>
      </c>
      <c r="N282">
        <f t="shared" si="43"/>
        <v>21.316974664679542</v>
      </c>
      <c r="P282">
        <f t="shared" si="44"/>
        <v>0.54603509875822098</v>
      </c>
      <c r="Q282">
        <f t="shared" si="44"/>
        <v>217.49436077567321</v>
      </c>
      <c r="R282">
        <f t="shared" si="44"/>
        <v>243.30885514646641</v>
      </c>
      <c r="S282">
        <f t="shared" si="38"/>
        <v>454.41340885458948</v>
      </c>
      <c r="X282">
        <f t="shared" si="45"/>
        <v>10.897685752741307</v>
      </c>
      <c r="Y282">
        <f t="shared" si="46"/>
        <v>11.526281913464135</v>
      </c>
      <c r="Z282">
        <f t="shared" si="47"/>
        <v>15.75200528761261</v>
      </c>
    </row>
    <row r="283" spans="1:26" x14ac:dyDescent="0.25">
      <c r="A283" s="2">
        <v>44526.916666666664</v>
      </c>
      <c r="B283" s="3">
        <v>1.29</v>
      </c>
      <c r="C283">
        <f t="shared" si="39"/>
        <v>129</v>
      </c>
      <c r="D283" s="3">
        <v>34.270000000000003</v>
      </c>
      <c r="E283" s="3">
        <v>35.83</v>
      </c>
      <c r="F283" s="3">
        <v>40.17</v>
      </c>
      <c r="K283">
        <f t="shared" si="40"/>
        <v>0.18894187779433702</v>
      </c>
      <c r="L283">
        <f t="shared" si="41"/>
        <v>7.8176900149031212</v>
      </c>
      <c r="M283">
        <f t="shared" si="42"/>
        <v>7.5683606557377168</v>
      </c>
      <c r="N283">
        <f t="shared" si="43"/>
        <v>6.636974664679542</v>
      </c>
      <c r="P283">
        <f t="shared" si="44"/>
        <v>3.5699033184450182E-2</v>
      </c>
      <c r="Q283">
        <f t="shared" si="44"/>
        <v>61.116277169115961</v>
      </c>
      <c r="R283">
        <f t="shared" si="44"/>
        <v>57.280083015318645</v>
      </c>
      <c r="S283">
        <f t="shared" si="38"/>
        <v>44.049432699598121</v>
      </c>
      <c r="X283">
        <f t="shared" si="45"/>
        <v>1.4770890314298344</v>
      </c>
      <c r="Y283">
        <f t="shared" si="46"/>
        <v>1.4299802741198642</v>
      </c>
      <c r="Z283">
        <f t="shared" si="47"/>
        <v>1.254002456017993</v>
      </c>
    </row>
    <row r="284" spans="1:26" x14ac:dyDescent="0.25">
      <c r="A284" s="2">
        <v>44526.958333333336</v>
      </c>
      <c r="B284" s="3">
        <v>1.1499999999999999</v>
      </c>
      <c r="C284">
        <f t="shared" si="39"/>
        <v>114.99999999999999</v>
      </c>
      <c r="D284" s="3">
        <v>34.799999999999997</v>
      </c>
      <c r="E284" s="3">
        <v>36.24</v>
      </c>
      <c r="F284" s="3">
        <v>38.68</v>
      </c>
      <c r="K284">
        <f t="shared" si="40"/>
        <v>4.8941877794336897E-2</v>
      </c>
      <c r="L284">
        <f t="shared" si="41"/>
        <v>8.3476900149031152</v>
      </c>
      <c r="M284">
        <f t="shared" si="42"/>
        <v>7.9783606557377205</v>
      </c>
      <c r="N284">
        <f t="shared" si="43"/>
        <v>5.14697466467954</v>
      </c>
      <c r="P284">
        <f t="shared" si="44"/>
        <v>2.3953074020358072E-3</v>
      </c>
      <c r="Q284">
        <f t="shared" si="44"/>
        <v>69.683928584913176</v>
      </c>
      <c r="R284">
        <f t="shared" si="44"/>
        <v>63.654238753023627</v>
      </c>
      <c r="S284">
        <f t="shared" si="38"/>
        <v>26.491348198853064</v>
      </c>
      <c r="X284">
        <f t="shared" si="45"/>
        <v>0.40855162457439459</v>
      </c>
      <c r="Y284">
        <f t="shared" si="46"/>
        <v>0.39047595221226111</v>
      </c>
      <c r="Z284">
        <f t="shared" si="47"/>
        <v>0.25190260504929418</v>
      </c>
    </row>
    <row r="285" spans="1:26" x14ac:dyDescent="0.25">
      <c r="A285" s="2">
        <v>44527</v>
      </c>
      <c r="B285" s="3">
        <v>1.0900000000000001</v>
      </c>
      <c r="C285">
        <f t="shared" si="39"/>
        <v>109.00000000000001</v>
      </c>
      <c r="D285" s="3">
        <v>30.38</v>
      </c>
      <c r="E285" s="3">
        <v>32.32</v>
      </c>
      <c r="F285" s="3">
        <v>35.75</v>
      </c>
      <c r="K285">
        <f t="shared" si="40"/>
        <v>-1.1058122205662935E-2</v>
      </c>
      <c r="L285">
        <f t="shared" si="41"/>
        <v>3.9276900149031171</v>
      </c>
      <c r="M285">
        <f t="shared" si="42"/>
        <v>4.0583606557377188</v>
      </c>
      <c r="N285">
        <f t="shared" si="43"/>
        <v>2.2169746646795403</v>
      </c>
      <c r="P285">
        <f t="shared" si="44"/>
        <v>1.2228206671537569E-4</v>
      </c>
      <c r="Q285">
        <f t="shared" si="44"/>
        <v>15.426748853169649</v>
      </c>
      <c r="R285">
        <f t="shared" si="44"/>
        <v>16.470291212039886</v>
      </c>
      <c r="S285">
        <f t="shared" si="38"/>
        <v>4.9149766638309602</v>
      </c>
      <c r="X285">
        <f t="shared" si="45"/>
        <v>-4.3432876170760741E-2</v>
      </c>
      <c r="Y285">
        <f t="shared" si="46"/>
        <v>-4.4877848085802058E-2</v>
      </c>
      <c r="Z285">
        <f t="shared" si="47"/>
        <v>-2.4515576768884963E-2</v>
      </c>
    </row>
    <row r="286" spans="1:26" x14ac:dyDescent="0.25">
      <c r="A286" s="2">
        <v>44527.041666666664</v>
      </c>
      <c r="B286" s="3">
        <v>1.08</v>
      </c>
      <c r="C286">
        <f t="shared" si="39"/>
        <v>108</v>
      </c>
      <c r="D286" s="3">
        <v>24.64</v>
      </c>
      <c r="E286" s="3">
        <v>25.7</v>
      </c>
      <c r="F286" s="3">
        <v>26.53</v>
      </c>
      <c r="K286">
        <f t="shared" si="40"/>
        <v>-2.1058122205662944E-2</v>
      </c>
      <c r="L286">
        <f t="shared" si="41"/>
        <v>-1.8123099850968813</v>
      </c>
      <c r="M286">
        <f t="shared" si="42"/>
        <v>-2.5616393442622822</v>
      </c>
      <c r="N286">
        <f t="shared" si="43"/>
        <v>-7.0030253353204586</v>
      </c>
      <c r="P286">
        <f t="shared" si="44"/>
        <v>4.4344451082863474E-4</v>
      </c>
      <c r="Q286">
        <f t="shared" si="44"/>
        <v>3.2844674820818582</v>
      </c>
      <c r="R286">
        <f t="shared" si="44"/>
        <v>6.5619961300724956</v>
      </c>
      <c r="S286">
        <f t="shared" si="38"/>
        <v>49.042363847140223</v>
      </c>
      <c r="X286">
        <f t="shared" si="45"/>
        <v>3.8163845140713318E-2</v>
      </c>
      <c r="Y286">
        <f t="shared" si="46"/>
        <v>5.394331435830943E-2</v>
      </c>
      <c r="Z286">
        <f t="shared" si="47"/>
        <v>0.14747056332053193</v>
      </c>
    </row>
    <row r="287" spans="1:26" x14ac:dyDescent="0.25">
      <c r="A287" s="2">
        <v>44527.083333333336</v>
      </c>
      <c r="B287" s="3">
        <v>1.03</v>
      </c>
      <c r="C287">
        <f t="shared" si="39"/>
        <v>103</v>
      </c>
      <c r="D287" s="3">
        <v>19.13</v>
      </c>
      <c r="E287" s="3">
        <v>19.54</v>
      </c>
      <c r="F287" s="3">
        <v>19.809999999999999</v>
      </c>
      <c r="K287">
        <f t="shared" si="40"/>
        <v>-7.1058122205662988E-2</v>
      </c>
      <c r="L287">
        <f t="shared" si="41"/>
        <v>-7.3223099850968829</v>
      </c>
      <c r="M287">
        <f t="shared" si="42"/>
        <v>-8.7216393442622824</v>
      </c>
      <c r="N287">
        <f t="shared" si="43"/>
        <v>-13.723025335320461</v>
      </c>
      <c r="P287">
        <f t="shared" si="44"/>
        <v>5.0492567313949353E-3</v>
      </c>
      <c r="Q287">
        <f t="shared" si="44"/>
        <v>53.616223517849512</v>
      </c>
      <c r="R287">
        <f t="shared" si="44"/>
        <v>76.066992851383816</v>
      </c>
      <c r="S287">
        <f t="shared" si="38"/>
        <v>188.32142435384725</v>
      </c>
      <c r="X287">
        <f t="shared" si="45"/>
        <v>0.52030959774876062</v>
      </c>
      <c r="Y287">
        <f t="shared" si="46"/>
        <v>0.61974331435830765</v>
      </c>
      <c r="Z287">
        <f t="shared" si="47"/>
        <v>0.97513241130861061</v>
      </c>
    </row>
    <row r="288" spans="1:26" x14ac:dyDescent="0.25">
      <c r="A288" s="2">
        <v>44527.125</v>
      </c>
      <c r="B288" s="3">
        <v>0.99</v>
      </c>
      <c r="C288">
        <f t="shared" si="39"/>
        <v>99</v>
      </c>
      <c r="D288" s="3">
        <v>16.22</v>
      </c>
      <c r="E288" s="3">
        <v>16.47</v>
      </c>
      <c r="F288" s="3">
        <v>16.66</v>
      </c>
      <c r="K288">
        <f t="shared" si="40"/>
        <v>-0.11105812220566302</v>
      </c>
      <c r="L288">
        <f t="shared" si="41"/>
        <v>-10.232309985096883</v>
      </c>
      <c r="M288">
        <f t="shared" si="42"/>
        <v>-11.791639344262283</v>
      </c>
      <c r="N288">
        <f t="shared" si="43"/>
        <v>-16.87302533532046</v>
      </c>
      <c r="P288">
        <f t="shared" si="44"/>
        <v>1.2333906507847983E-2</v>
      </c>
      <c r="Q288">
        <f t="shared" si="44"/>
        <v>104.70016763111337</v>
      </c>
      <c r="R288">
        <f t="shared" si="44"/>
        <v>139.04275842515423</v>
      </c>
      <c r="S288">
        <f t="shared" si="38"/>
        <v>284.69898396636609</v>
      </c>
      <c r="X288">
        <f t="shared" si="45"/>
        <v>1.1363811327711155</v>
      </c>
      <c r="Y288">
        <f t="shared" si="46"/>
        <v>1.3095573233001847</v>
      </c>
      <c r="Z288">
        <f t="shared" si="47"/>
        <v>1.8738865096692678</v>
      </c>
    </row>
    <row r="289" spans="1:26" x14ac:dyDescent="0.25">
      <c r="A289" s="2">
        <v>44527.166666666664</v>
      </c>
      <c r="B289" s="3">
        <v>0.97</v>
      </c>
      <c r="C289">
        <f t="shared" si="39"/>
        <v>97</v>
      </c>
      <c r="D289" s="3">
        <v>15.16</v>
      </c>
      <c r="E289" s="3">
        <v>15.49</v>
      </c>
      <c r="F289" s="3">
        <v>15.66</v>
      </c>
      <c r="K289">
        <f t="shared" si="40"/>
        <v>-0.13105812220566304</v>
      </c>
      <c r="L289">
        <f t="shared" si="41"/>
        <v>-11.292309985096882</v>
      </c>
      <c r="M289">
        <f t="shared" si="42"/>
        <v>-12.771639344262281</v>
      </c>
      <c r="N289">
        <f t="shared" si="43"/>
        <v>-17.87302533532046</v>
      </c>
      <c r="P289">
        <f t="shared" si="44"/>
        <v>1.7176231396074507E-2</v>
      </c>
      <c r="Q289">
        <f t="shared" si="44"/>
        <v>127.51626479951874</v>
      </c>
      <c r="R289">
        <f t="shared" si="44"/>
        <v>163.11477153990828</v>
      </c>
      <c r="S289">
        <f t="shared" si="38"/>
        <v>319.44503463700704</v>
      </c>
      <c r="X289">
        <f t="shared" si="45"/>
        <v>1.4799489420110561</v>
      </c>
      <c r="Y289">
        <f t="shared" si="46"/>
        <v>1.6738270699469802</v>
      </c>
      <c r="Z289">
        <f t="shared" si="47"/>
        <v>2.3424051385813405</v>
      </c>
    </row>
    <row r="290" spans="1:26" x14ac:dyDescent="0.25">
      <c r="A290" s="2">
        <v>44527.208333333336</v>
      </c>
      <c r="B290" s="3">
        <v>0.96</v>
      </c>
      <c r="C290">
        <f t="shared" si="39"/>
        <v>96</v>
      </c>
      <c r="D290" s="3">
        <v>14.19</v>
      </c>
      <c r="E290" s="3">
        <v>14.47</v>
      </c>
      <c r="F290" s="3">
        <v>14.67</v>
      </c>
      <c r="K290">
        <f t="shared" si="40"/>
        <v>-0.14105812220566305</v>
      </c>
      <c r="L290">
        <f t="shared" si="41"/>
        <v>-12.262309985096882</v>
      </c>
      <c r="M290">
        <f t="shared" si="42"/>
        <v>-13.791639344262281</v>
      </c>
      <c r="N290">
        <f t="shared" si="43"/>
        <v>-18.863025335320458</v>
      </c>
      <c r="P290">
        <f t="shared" si="44"/>
        <v>1.9897393840187773E-2</v>
      </c>
      <c r="Q290">
        <f t="shared" si="44"/>
        <v>150.36424617060669</v>
      </c>
      <c r="R290">
        <f t="shared" si="44"/>
        <v>190.20931580220332</v>
      </c>
      <c r="S290">
        <f t="shared" si="38"/>
        <v>355.81372480094149</v>
      </c>
      <c r="X290">
        <f t="shared" si="45"/>
        <v>1.7296984204015182</v>
      </c>
      <c r="Y290">
        <f t="shared" si="46"/>
        <v>1.9454227480393795</v>
      </c>
      <c r="Z290">
        <f t="shared" si="47"/>
        <v>2.6607829329181514</v>
      </c>
    </row>
    <row r="291" spans="1:26" x14ac:dyDescent="0.25">
      <c r="A291" s="2">
        <v>44527.25</v>
      </c>
      <c r="B291" s="3">
        <v>1.03</v>
      </c>
      <c r="C291">
        <f t="shared" si="39"/>
        <v>103</v>
      </c>
      <c r="D291" s="3">
        <v>16.63</v>
      </c>
      <c r="E291" s="3">
        <v>17.11</v>
      </c>
      <c r="F291" s="3">
        <v>17.47</v>
      </c>
      <c r="K291">
        <f t="shared" si="40"/>
        <v>-7.1058122205662988E-2</v>
      </c>
      <c r="L291">
        <f t="shared" si="41"/>
        <v>-9.8223099850968829</v>
      </c>
      <c r="M291">
        <f t="shared" si="42"/>
        <v>-11.151639344262282</v>
      </c>
      <c r="N291">
        <f t="shared" si="43"/>
        <v>-16.063025335320461</v>
      </c>
      <c r="P291">
        <f t="shared" si="44"/>
        <v>5.0492567313949353E-3</v>
      </c>
      <c r="Q291">
        <f t="shared" si="44"/>
        <v>96.47777344333393</v>
      </c>
      <c r="R291">
        <f t="shared" si="44"/>
        <v>124.35906006449851</v>
      </c>
      <c r="S291">
        <f t="shared" si="38"/>
        <v>258.02078292314701</v>
      </c>
      <c r="X291">
        <f t="shared" si="45"/>
        <v>0.69795490326291809</v>
      </c>
      <c r="Y291">
        <f t="shared" si="46"/>
        <v>0.79241455131806871</v>
      </c>
      <c r="Z291">
        <f t="shared" si="47"/>
        <v>1.141408417269862</v>
      </c>
    </row>
    <row r="292" spans="1:26" x14ac:dyDescent="0.25">
      <c r="A292" s="2">
        <v>44527.291666666664</v>
      </c>
      <c r="B292" s="3">
        <v>1.06</v>
      </c>
      <c r="C292">
        <f t="shared" si="39"/>
        <v>106</v>
      </c>
      <c r="D292" s="3">
        <v>18.21</v>
      </c>
      <c r="E292" s="3">
        <v>18.63</v>
      </c>
      <c r="F292" s="3">
        <v>19.12</v>
      </c>
      <c r="K292">
        <f t="shared" si="40"/>
        <v>-4.1058122205662961E-2</v>
      </c>
      <c r="L292">
        <f t="shared" si="41"/>
        <v>-8.2423099850968811</v>
      </c>
      <c r="M292">
        <f t="shared" si="42"/>
        <v>-9.6316393442622825</v>
      </c>
      <c r="N292">
        <f t="shared" si="43"/>
        <v>-14.413025335320459</v>
      </c>
      <c r="P292">
        <f t="shared" si="44"/>
        <v>1.6857693990551539E-3</v>
      </c>
      <c r="Q292">
        <f t="shared" si="44"/>
        <v>67.935673890427751</v>
      </c>
      <c r="R292">
        <f t="shared" si="44"/>
        <v>92.768476457941176</v>
      </c>
      <c r="S292">
        <f t="shared" si="38"/>
        <v>207.73529931658942</v>
      </c>
      <c r="X292">
        <f t="shared" si="45"/>
        <v>0.33841377062506378</v>
      </c>
      <c r="Y292">
        <f t="shared" si="46"/>
        <v>0.39545702523759224</v>
      </c>
      <c r="Z292">
        <f t="shared" si="47"/>
        <v>0.59177175557090378</v>
      </c>
    </row>
    <row r="293" spans="1:26" x14ac:dyDescent="0.25">
      <c r="A293" s="2">
        <v>44527.333333333336</v>
      </c>
      <c r="B293" s="3">
        <v>1.03</v>
      </c>
      <c r="C293">
        <f t="shared" si="39"/>
        <v>103</v>
      </c>
      <c r="D293" s="3">
        <v>18.95</v>
      </c>
      <c r="E293" s="3">
        <v>19.45</v>
      </c>
      <c r="F293" s="3">
        <v>20.03</v>
      </c>
      <c r="K293">
        <f t="shared" si="40"/>
        <v>-7.1058122205662988E-2</v>
      </c>
      <c r="L293">
        <f t="shared" si="41"/>
        <v>-7.5023099850968826</v>
      </c>
      <c r="M293">
        <f t="shared" si="42"/>
        <v>-8.8116393442622822</v>
      </c>
      <c r="N293">
        <f t="shared" si="43"/>
        <v>-13.503025335320459</v>
      </c>
      <c r="P293">
        <f t="shared" si="44"/>
        <v>5.0492567313949353E-3</v>
      </c>
      <c r="Q293">
        <f t="shared" si="44"/>
        <v>56.284655112484387</v>
      </c>
      <c r="R293">
        <f t="shared" si="44"/>
        <v>77.644987933351018</v>
      </c>
      <c r="S293">
        <f t="shared" si="38"/>
        <v>182.33169320630617</v>
      </c>
      <c r="X293">
        <f t="shared" si="45"/>
        <v>0.53310005974578001</v>
      </c>
      <c r="Y293">
        <f t="shared" si="46"/>
        <v>0.62613854535681734</v>
      </c>
      <c r="Z293">
        <f t="shared" si="47"/>
        <v>0.95949962442336456</v>
      </c>
    </row>
    <row r="294" spans="1:26" x14ac:dyDescent="0.25">
      <c r="A294" s="2">
        <v>44527.375</v>
      </c>
      <c r="B294" s="3">
        <v>1.03</v>
      </c>
      <c r="C294">
        <f t="shared" si="39"/>
        <v>103</v>
      </c>
      <c r="D294" s="3">
        <v>17.850000000000001</v>
      </c>
      <c r="E294" s="3">
        <v>18.309999999999999</v>
      </c>
      <c r="F294" s="3">
        <v>18.82</v>
      </c>
      <c r="K294">
        <f t="shared" si="40"/>
        <v>-7.1058122205662988E-2</v>
      </c>
      <c r="L294">
        <f t="shared" si="41"/>
        <v>-8.6023099850968805</v>
      </c>
      <c r="M294">
        <f t="shared" si="42"/>
        <v>-9.9516393442622828</v>
      </c>
      <c r="N294">
        <f t="shared" si="43"/>
        <v>-14.713025335320459</v>
      </c>
      <c r="P294">
        <f t="shared" si="44"/>
        <v>5.0492567313949353E-3</v>
      </c>
      <c r="Q294">
        <f t="shared" si="44"/>
        <v>73.999737079697496</v>
      </c>
      <c r="R294">
        <f t="shared" si="44"/>
        <v>99.035125638269037</v>
      </c>
      <c r="S294">
        <f t="shared" si="38"/>
        <v>216.47311451778171</v>
      </c>
      <c r="X294">
        <f t="shared" si="45"/>
        <v>0.61126399417200905</v>
      </c>
      <c r="Y294">
        <f t="shared" si="46"/>
        <v>0.70714480467127316</v>
      </c>
      <c r="Z294">
        <f t="shared" si="47"/>
        <v>1.0454799522922169</v>
      </c>
    </row>
    <row r="295" spans="1:26" x14ac:dyDescent="0.25">
      <c r="A295" s="2">
        <v>44527.416666666664</v>
      </c>
      <c r="B295" s="3">
        <v>1.05</v>
      </c>
      <c r="C295">
        <f t="shared" si="39"/>
        <v>105</v>
      </c>
      <c r="D295" s="3">
        <v>19.68</v>
      </c>
      <c r="E295" s="3">
        <v>20.37</v>
      </c>
      <c r="F295" s="3">
        <v>21.21</v>
      </c>
      <c r="K295">
        <f t="shared" si="40"/>
        <v>-5.105812220566297E-2</v>
      </c>
      <c r="L295">
        <f t="shared" si="41"/>
        <v>-6.7723099850968822</v>
      </c>
      <c r="M295">
        <f t="shared" si="42"/>
        <v>-7.8916393442622805</v>
      </c>
      <c r="N295">
        <f t="shared" si="43"/>
        <v>-12.323025335320459</v>
      </c>
      <c r="P295">
        <f t="shared" si="44"/>
        <v>2.6069318431684143E-3</v>
      </c>
      <c r="Q295">
        <f t="shared" si="44"/>
        <v>45.864182534242936</v>
      </c>
      <c r="R295">
        <f t="shared" si="44"/>
        <v>62.2779715399084</v>
      </c>
      <c r="S295">
        <f t="shared" si="38"/>
        <v>151.85695341494991</v>
      </c>
      <c r="X295">
        <f t="shared" si="45"/>
        <v>0.34578143083370816</v>
      </c>
      <c r="Y295">
        <f t="shared" si="46"/>
        <v>0.40293228604236153</v>
      </c>
      <c r="Z295">
        <f t="shared" si="47"/>
        <v>0.6291905335142729</v>
      </c>
    </row>
    <row r="296" spans="1:26" x14ac:dyDescent="0.25">
      <c r="A296" s="2">
        <v>44527.458333333336</v>
      </c>
      <c r="B296" s="3">
        <v>1.01</v>
      </c>
      <c r="C296">
        <f t="shared" si="39"/>
        <v>101</v>
      </c>
      <c r="D296" s="3">
        <v>19.98</v>
      </c>
      <c r="E296" s="3">
        <v>20.9</v>
      </c>
      <c r="F296" s="3">
        <v>22.31</v>
      </c>
      <c r="K296">
        <f t="shared" si="40"/>
        <v>-9.1058122205663006E-2</v>
      </c>
      <c r="L296">
        <f t="shared" si="41"/>
        <v>-6.4723099850968815</v>
      </c>
      <c r="M296">
        <f t="shared" si="42"/>
        <v>-7.3616393442622829</v>
      </c>
      <c r="N296">
        <f t="shared" si="43"/>
        <v>-11.223025335320461</v>
      </c>
      <c r="P296">
        <f t="shared" si="44"/>
        <v>8.2915816196214576E-3</v>
      </c>
      <c r="Q296">
        <f t="shared" si="44"/>
        <v>41.890796543184791</v>
      </c>
      <c r="R296">
        <f t="shared" si="44"/>
        <v>54.193733834990418</v>
      </c>
      <c r="S296">
        <f t="shared" si="38"/>
        <v>125.95629767724495</v>
      </c>
      <c r="X296">
        <f t="shared" si="45"/>
        <v>0.58935639357588476</v>
      </c>
      <c r="Y296">
        <f t="shared" si="46"/>
        <v>0.67033705504385188</v>
      </c>
      <c r="Z296">
        <f t="shared" si="47"/>
        <v>1.0219476125008626</v>
      </c>
    </row>
    <row r="297" spans="1:26" x14ac:dyDescent="0.25">
      <c r="A297" s="2">
        <v>44527.5</v>
      </c>
      <c r="B297" s="3">
        <v>1.03</v>
      </c>
      <c r="C297">
        <f t="shared" si="39"/>
        <v>103</v>
      </c>
      <c r="D297" s="3">
        <v>22.71</v>
      </c>
      <c r="E297" s="3">
        <v>23.69</v>
      </c>
      <c r="F297" s="3">
        <v>25.33</v>
      </c>
      <c r="K297">
        <f t="shared" si="40"/>
        <v>-7.1058122205662988E-2</v>
      </c>
      <c r="L297">
        <f t="shared" si="41"/>
        <v>-3.7423099850968811</v>
      </c>
      <c r="M297">
        <f t="shared" si="42"/>
        <v>-4.5716393442622802</v>
      </c>
      <c r="N297">
        <f t="shared" si="43"/>
        <v>-8.2030253353204614</v>
      </c>
      <c r="P297">
        <f t="shared" si="44"/>
        <v>5.0492567313949353E-3</v>
      </c>
      <c r="Q297">
        <f t="shared" si="44"/>
        <v>14.004884024555817</v>
      </c>
      <c r="R297">
        <f t="shared" si="44"/>
        <v>20.899886294006851</v>
      </c>
      <c r="S297">
        <f t="shared" si="38"/>
        <v>67.289624651909364</v>
      </c>
      <c r="X297">
        <f t="shared" si="45"/>
        <v>0.265921520252487</v>
      </c>
      <c r="Y297">
        <f t="shared" si="46"/>
        <v>0.32485210720480612</v>
      </c>
      <c r="Z297">
        <f t="shared" si="47"/>
        <v>0.5828915767333509</v>
      </c>
    </row>
    <row r="298" spans="1:26" x14ac:dyDescent="0.25">
      <c r="A298" s="2">
        <v>44527.541666666664</v>
      </c>
      <c r="B298" s="3">
        <v>1.07</v>
      </c>
      <c r="C298">
        <f t="shared" si="39"/>
        <v>107</v>
      </c>
      <c r="D298" s="3">
        <v>24.29</v>
      </c>
      <c r="E298" s="3">
        <v>26.06</v>
      </c>
      <c r="F298" s="3">
        <v>30.85</v>
      </c>
      <c r="K298">
        <f t="shared" si="40"/>
        <v>-3.1058122205662952E-2</v>
      </c>
      <c r="L298">
        <f t="shared" si="41"/>
        <v>-2.1623099850968828</v>
      </c>
      <c r="M298">
        <f t="shared" si="42"/>
        <v>-2.2016393442622828</v>
      </c>
      <c r="N298">
        <f t="shared" si="43"/>
        <v>-2.6830253353204583</v>
      </c>
      <c r="P298">
        <f t="shared" si="44"/>
        <v>9.6460695494189413E-4</v>
      </c>
      <c r="Q298">
        <f t="shared" si="44"/>
        <v>4.6755844716496817</v>
      </c>
      <c r="R298">
        <f t="shared" si="44"/>
        <v>4.8472158022036549</v>
      </c>
      <c r="S298">
        <f t="shared" si="38"/>
        <v>7.1986249499714576</v>
      </c>
      <c r="X298">
        <f t="shared" si="45"/>
        <v>6.7157287763664225E-2</v>
      </c>
      <c r="Y298">
        <f t="shared" si="46"/>
        <v>6.8378783806893634E-2</v>
      </c>
      <c r="Z298">
        <f t="shared" si="47"/>
        <v>8.3329728745272613E-2</v>
      </c>
    </row>
    <row r="299" spans="1:26" x14ac:dyDescent="0.25">
      <c r="A299" s="2">
        <v>44527.625</v>
      </c>
      <c r="B299" s="3">
        <v>1.1100000000000001</v>
      </c>
      <c r="C299">
        <f t="shared" si="39"/>
        <v>111.00000000000001</v>
      </c>
      <c r="D299" s="3">
        <v>31.92</v>
      </c>
      <c r="E299" s="3">
        <v>33.630000000000003</v>
      </c>
      <c r="F299" s="3">
        <v>37.82</v>
      </c>
      <c r="K299">
        <f t="shared" si="40"/>
        <v>8.9418777943370831E-3</v>
      </c>
      <c r="L299">
        <f t="shared" si="41"/>
        <v>5.4676900149031198</v>
      </c>
      <c r="M299">
        <f t="shared" si="42"/>
        <v>5.368360655737721</v>
      </c>
      <c r="N299">
        <f t="shared" si="43"/>
        <v>4.2869746646795406</v>
      </c>
      <c r="P299">
        <f t="shared" si="44"/>
        <v>7.9957178488858615E-5</v>
      </c>
      <c r="Q299">
        <f t="shared" si="44"/>
        <v>29.895634099071277</v>
      </c>
      <c r="R299">
        <f t="shared" si="44"/>
        <v>28.819296130072733</v>
      </c>
      <c r="S299">
        <f t="shared" si="38"/>
        <v>18.378151775604259</v>
      </c>
      <c r="X299">
        <f t="shared" si="45"/>
        <v>4.88914159305808E-2</v>
      </c>
      <c r="Y299">
        <f t="shared" si="46"/>
        <v>4.8003224939533989E-2</v>
      </c>
      <c r="Z299">
        <f t="shared" si="47"/>
        <v>3.8333603558983645E-2</v>
      </c>
    </row>
    <row r="300" spans="1:26" x14ac:dyDescent="0.25">
      <c r="A300" s="2">
        <v>44527.666666666664</v>
      </c>
      <c r="B300" s="3">
        <v>1.1299999999999999</v>
      </c>
      <c r="C300">
        <f t="shared" si="39"/>
        <v>112.99999999999999</v>
      </c>
      <c r="D300" s="3">
        <v>31.12</v>
      </c>
      <c r="E300" s="3">
        <v>32.5</v>
      </c>
      <c r="F300" s="3">
        <v>36.15</v>
      </c>
      <c r="K300">
        <f t="shared" si="40"/>
        <v>2.8941877794336879E-2</v>
      </c>
      <c r="L300">
        <f t="shared" si="41"/>
        <v>4.6676900149031191</v>
      </c>
      <c r="M300">
        <f t="shared" si="42"/>
        <v>4.2383606557377185</v>
      </c>
      <c r="N300">
        <f t="shared" si="43"/>
        <v>2.6169746646795389</v>
      </c>
      <c r="P300">
        <f t="shared" si="44"/>
        <v>8.3763229026233017E-4</v>
      </c>
      <c r="Q300">
        <f t="shared" si="44"/>
        <v>21.787330075226279</v>
      </c>
      <c r="R300">
        <f t="shared" si="44"/>
        <v>17.963701048105463</v>
      </c>
      <c r="S300">
        <f t="shared" si="38"/>
        <v>6.848556395574585</v>
      </c>
      <c r="X300">
        <f t="shared" si="45"/>
        <v>0.13509171399317255</v>
      </c>
      <c r="Y300">
        <f t="shared" si="46"/>
        <v>0.12266611614668657</v>
      </c>
      <c r="Z300">
        <f t="shared" si="47"/>
        <v>7.5740160936030948E-2</v>
      </c>
    </row>
    <row r="301" spans="1:26" x14ac:dyDescent="0.25">
      <c r="A301" s="2">
        <v>44527.708333333336</v>
      </c>
      <c r="B301" s="3">
        <v>1.24</v>
      </c>
      <c r="C301">
        <f t="shared" si="39"/>
        <v>124</v>
      </c>
      <c r="D301" s="3">
        <v>30.82</v>
      </c>
      <c r="E301" s="3">
        <v>33.46</v>
      </c>
      <c r="F301" s="3">
        <v>40.659999999999997</v>
      </c>
      <c r="K301">
        <f t="shared" si="40"/>
        <v>0.13894187779433698</v>
      </c>
      <c r="L301">
        <f t="shared" si="41"/>
        <v>4.3676900149031184</v>
      </c>
      <c r="M301">
        <f t="shared" si="42"/>
        <v>5.1983606557377193</v>
      </c>
      <c r="N301">
        <f t="shared" si="43"/>
        <v>7.1269746646795369</v>
      </c>
      <c r="P301">
        <f t="shared" si="44"/>
        <v>1.9304845405016469E-2</v>
      </c>
      <c r="Q301">
        <f t="shared" si="44"/>
        <v>19.076716066284401</v>
      </c>
      <c r="R301">
        <f t="shared" si="44"/>
        <v>27.02295350712189</v>
      </c>
      <c r="S301">
        <f t="shared" si="38"/>
        <v>50.793767870983999</v>
      </c>
      <c r="X301">
        <f t="shared" si="45"/>
        <v>0.60685505229421488</v>
      </c>
      <c r="Y301">
        <f t="shared" si="46"/>
        <v>0.72226999096039968</v>
      </c>
      <c r="Z301">
        <f t="shared" si="47"/>
        <v>0.99023524290323994</v>
      </c>
    </row>
    <row r="302" spans="1:26" x14ac:dyDescent="0.25">
      <c r="A302" s="2">
        <v>44527.75</v>
      </c>
      <c r="B302" s="3">
        <v>1.59</v>
      </c>
      <c r="C302">
        <f t="shared" si="39"/>
        <v>159</v>
      </c>
      <c r="D302" s="3">
        <v>37.119999999999997</v>
      </c>
      <c r="E302" s="3">
        <v>42.12</v>
      </c>
      <c r="F302" s="3">
        <v>57.1</v>
      </c>
      <c r="K302">
        <f t="shared" si="40"/>
        <v>0.48894187779433707</v>
      </c>
      <c r="L302">
        <f t="shared" si="41"/>
        <v>10.667690014903116</v>
      </c>
      <c r="M302">
        <f t="shared" si="42"/>
        <v>13.858360655737716</v>
      </c>
      <c r="N302">
        <f t="shared" si="43"/>
        <v>23.566974664679542</v>
      </c>
      <c r="P302">
        <f t="shared" si="44"/>
        <v>0.23906415986105245</v>
      </c>
      <c r="Q302">
        <f t="shared" si="44"/>
        <v>113.79961025406364</v>
      </c>
      <c r="R302">
        <f t="shared" si="44"/>
        <v>192.05416006449909</v>
      </c>
      <c r="S302">
        <f t="shared" si="38"/>
        <v>555.40229484564736</v>
      </c>
      <c r="X302">
        <f t="shared" si="45"/>
        <v>5.2158803876146287</v>
      </c>
      <c r="Y302">
        <f t="shared" si="46"/>
        <v>6.7759328821675595</v>
      </c>
      <c r="Z302">
        <f t="shared" si="47"/>
        <v>11.522880846479982</v>
      </c>
    </row>
    <row r="303" spans="1:26" x14ac:dyDescent="0.25">
      <c r="A303" s="2">
        <v>44527.791666666664</v>
      </c>
      <c r="B303" s="3">
        <v>1.1100000000000001</v>
      </c>
      <c r="C303">
        <f t="shared" si="39"/>
        <v>111.00000000000001</v>
      </c>
      <c r="D303" s="3">
        <v>18.8</v>
      </c>
      <c r="E303" s="3">
        <v>21.99</v>
      </c>
      <c r="F303" s="3">
        <v>34.090000000000003</v>
      </c>
      <c r="K303">
        <f t="shared" si="40"/>
        <v>8.9418777943370831E-3</v>
      </c>
      <c r="L303">
        <f t="shared" si="41"/>
        <v>-7.6523099850968812</v>
      </c>
      <c r="M303">
        <f t="shared" si="42"/>
        <v>-6.2716393442622831</v>
      </c>
      <c r="N303">
        <f t="shared" si="43"/>
        <v>0.55697466467954371</v>
      </c>
      <c r="P303">
        <f t="shared" si="44"/>
        <v>7.9957178488858615E-5</v>
      </c>
      <c r="Q303">
        <f t="shared" si="44"/>
        <v>58.557848108013431</v>
      </c>
      <c r="R303">
        <f t="shared" si="44"/>
        <v>39.333460064498638</v>
      </c>
      <c r="S303">
        <f t="shared" si="38"/>
        <v>0.31022077709489015</v>
      </c>
      <c r="X303">
        <f t="shared" si="45"/>
        <v>-6.8426020731121737E-2</v>
      </c>
      <c r="Y303">
        <f t="shared" si="46"/>
        <v>-5.6080232586549691E-2</v>
      </c>
      <c r="Z303">
        <f t="shared" si="47"/>
        <v>4.9803993861063552E-3</v>
      </c>
    </row>
    <row r="304" spans="1:26" x14ac:dyDescent="0.25">
      <c r="A304" s="2">
        <v>44527.833333333336</v>
      </c>
      <c r="B304" s="3">
        <v>0.99</v>
      </c>
      <c r="C304">
        <f t="shared" si="39"/>
        <v>99</v>
      </c>
      <c r="D304" s="3">
        <v>16.48</v>
      </c>
      <c r="E304" s="3">
        <v>18.79</v>
      </c>
      <c r="F304" s="3">
        <v>27.71</v>
      </c>
      <c r="K304">
        <f t="shared" si="40"/>
        <v>-0.11105812220566302</v>
      </c>
      <c r="L304">
        <f t="shared" si="41"/>
        <v>-9.9723099850968815</v>
      </c>
      <c r="M304">
        <f t="shared" si="42"/>
        <v>-9.4716393442622824</v>
      </c>
      <c r="N304">
        <f t="shared" si="43"/>
        <v>-5.8230253353204589</v>
      </c>
      <c r="P304">
        <f t="shared" si="44"/>
        <v>1.2333906507847983E-2</v>
      </c>
      <c r="Q304">
        <f t="shared" si="44"/>
        <v>99.446966438862958</v>
      </c>
      <c r="R304">
        <f t="shared" si="44"/>
        <v>89.711951867777245</v>
      </c>
      <c r="S304">
        <f t="shared" si="38"/>
        <v>33.907624055783941</v>
      </c>
      <c r="X304">
        <f t="shared" si="45"/>
        <v>1.1075060209976431</v>
      </c>
      <c r="Y304">
        <f t="shared" si="46"/>
        <v>1.0519024797830465</v>
      </c>
      <c r="Z304">
        <f t="shared" si="47"/>
        <v>0.64669425929669144</v>
      </c>
    </row>
    <row r="305" spans="1:26" x14ac:dyDescent="0.25">
      <c r="A305" s="2">
        <v>44527.875</v>
      </c>
      <c r="B305" s="3">
        <v>0.91</v>
      </c>
      <c r="C305">
        <f t="shared" si="39"/>
        <v>91</v>
      </c>
      <c r="D305" s="3">
        <v>10.73</v>
      </c>
      <c r="E305" s="3">
        <v>12.12</v>
      </c>
      <c r="F305" s="3">
        <v>17.34</v>
      </c>
      <c r="K305">
        <f t="shared" si="40"/>
        <v>-0.19105812220566298</v>
      </c>
      <c r="L305">
        <f t="shared" si="41"/>
        <v>-15.722309985096881</v>
      </c>
      <c r="M305">
        <f t="shared" si="42"/>
        <v>-16.141639344262281</v>
      </c>
      <c r="N305">
        <f t="shared" si="43"/>
        <v>-16.19302533532046</v>
      </c>
      <c r="P305">
        <f t="shared" si="44"/>
        <v>3.6503206060754051E-2</v>
      </c>
      <c r="Q305">
        <f t="shared" si="44"/>
        <v>247.19103126747711</v>
      </c>
      <c r="R305">
        <f t="shared" si="44"/>
        <v>260.55252072023603</v>
      </c>
      <c r="S305">
        <f t="shared" si="38"/>
        <v>262.21406951033032</v>
      </c>
      <c r="X305">
        <f t="shared" si="45"/>
        <v>3.0038750224879553</v>
      </c>
      <c r="Y305">
        <f t="shared" si="46"/>
        <v>3.0839913024358006</v>
      </c>
      <c r="Z305">
        <f t="shared" si="47"/>
        <v>3.0938090133950533</v>
      </c>
    </row>
    <row r="306" spans="1:26" x14ac:dyDescent="0.25">
      <c r="A306" s="2">
        <v>44527.916666666664</v>
      </c>
      <c r="B306" s="3">
        <v>1.1399999999999999</v>
      </c>
      <c r="C306">
        <f t="shared" si="39"/>
        <v>113.99999999999999</v>
      </c>
      <c r="D306" s="3">
        <v>30.62</v>
      </c>
      <c r="E306" s="3">
        <v>33.229999999999997</v>
      </c>
      <c r="F306" s="3">
        <v>38.06</v>
      </c>
      <c r="K306">
        <f t="shared" si="40"/>
        <v>3.8941877794336888E-2</v>
      </c>
      <c r="L306">
        <f t="shared" si="41"/>
        <v>4.1676900149031191</v>
      </c>
      <c r="M306">
        <f t="shared" si="42"/>
        <v>4.9683606557377153</v>
      </c>
      <c r="N306">
        <f t="shared" si="43"/>
        <v>4.5269746646795426</v>
      </c>
      <c r="P306">
        <f t="shared" si="44"/>
        <v>1.5164698461490685E-3</v>
      </c>
      <c r="Q306">
        <f t="shared" si="44"/>
        <v>17.36964006032316</v>
      </c>
      <c r="R306">
        <f t="shared" si="44"/>
        <v>24.684607605482501</v>
      </c>
      <c r="S306">
        <f t="shared" si="38"/>
        <v>20.493499614650457</v>
      </c>
      <c r="X306">
        <f t="shared" si="45"/>
        <v>0.16229767524503536</v>
      </c>
      <c r="Y306">
        <f t="shared" si="46"/>
        <v>0.19347729349392959</v>
      </c>
      <c r="Z306">
        <f t="shared" si="47"/>
        <v>0.17628889417000995</v>
      </c>
    </row>
    <row r="307" spans="1:26" x14ac:dyDescent="0.25">
      <c r="A307" s="2">
        <v>44527.958333333336</v>
      </c>
      <c r="B307" s="3">
        <v>1.28</v>
      </c>
      <c r="C307">
        <f t="shared" si="39"/>
        <v>128</v>
      </c>
      <c r="D307" s="3">
        <v>47.01</v>
      </c>
      <c r="E307" s="3">
        <v>49.28</v>
      </c>
      <c r="F307" s="3">
        <v>53.83</v>
      </c>
      <c r="K307">
        <f t="shared" si="40"/>
        <v>0.17894187779433701</v>
      </c>
      <c r="L307">
        <f t="shared" si="41"/>
        <v>20.557690014903116</v>
      </c>
      <c r="M307">
        <f t="shared" si="42"/>
        <v>21.01836065573772</v>
      </c>
      <c r="N307">
        <f t="shared" si="43"/>
        <v>20.296974664679539</v>
      </c>
      <c r="P307">
        <f t="shared" si="44"/>
        <v>3.2020195628563439E-2</v>
      </c>
      <c r="Q307">
        <f t="shared" si="44"/>
        <v>422.61861874884727</v>
      </c>
      <c r="R307">
        <f t="shared" si="44"/>
        <v>441.77148465466337</v>
      </c>
      <c r="S307">
        <f t="shared" si="38"/>
        <v>411.96718053864305</v>
      </c>
      <c r="X307">
        <f t="shared" si="45"/>
        <v>3.6786316543806556</v>
      </c>
      <c r="Y307">
        <f t="shared" si="46"/>
        <v>3.7610649238963201</v>
      </c>
      <c r="Z307">
        <f t="shared" si="47"/>
        <v>3.6319787600418403</v>
      </c>
    </row>
    <row r="308" spans="1:26" x14ac:dyDescent="0.25">
      <c r="A308" s="2">
        <v>44528</v>
      </c>
      <c r="B308" s="3">
        <v>1.27</v>
      </c>
      <c r="C308">
        <f t="shared" si="39"/>
        <v>127</v>
      </c>
      <c r="D308" s="3">
        <v>46.29</v>
      </c>
      <c r="E308" s="3">
        <v>48.35</v>
      </c>
      <c r="F308" s="3">
        <v>52.64</v>
      </c>
      <c r="K308">
        <f t="shared" si="40"/>
        <v>0.168941877794337</v>
      </c>
      <c r="L308">
        <f t="shared" si="41"/>
        <v>19.837690014903117</v>
      </c>
      <c r="M308">
        <f t="shared" si="42"/>
        <v>20.08836065573772</v>
      </c>
      <c r="N308">
        <f t="shared" si="43"/>
        <v>19.106974664679541</v>
      </c>
      <c r="P308">
        <f t="shared" si="44"/>
        <v>2.8541358072676697E-2</v>
      </c>
      <c r="Q308">
        <f t="shared" si="44"/>
        <v>393.53394512738686</v>
      </c>
      <c r="R308">
        <f t="shared" si="44"/>
        <v>403.54223383499118</v>
      </c>
      <c r="S308">
        <f t="shared" si="38"/>
        <v>365.07648083670585</v>
      </c>
      <c r="X308">
        <f t="shared" si="45"/>
        <v>3.3514166022197016</v>
      </c>
      <c r="Y308">
        <f t="shared" si="46"/>
        <v>3.3937653709902094</v>
      </c>
      <c r="Z308">
        <f t="shared" si="47"/>
        <v>3.227968178819784</v>
      </c>
    </row>
    <row r="309" spans="1:26" x14ac:dyDescent="0.25">
      <c r="A309" s="2">
        <v>44528.041666666664</v>
      </c>
      <c r="B309" s="3">
        <v>1.29</v>
      </c>
      <c r="C309">
        <f t="shared" si="39"/>
        <v>129</v>
      </c>
      <c r="D309" s="3">
        <v>45.68</v>
      </c>
      <c r="E309" s="3">
        <v>47.74</v>
      </c>
      <c r="F309" s="3">
        <v>52.27</v>
      </c>
      <c r="K309">
        <f t="shared" si="40"/>
        <v>0.18894187779433702</v>
      </c>
      <c r="L309">
        <f t="shared" si="41"/>
        <v>19.227690014903118</v>
      </c>
      <c r="M309">
        <f t="shared" si="42"/>
        <v>19.47836065573772</v>
      </c>
      <c r="N309">
        <f t="shared" si="43"/>
        <v>18.736974664679543</v>
      </c>
      <c r="P309">
        <f t="shared" si="44"/>
        <v>3.5699033184450182E-2</v>
      </c>
      <c r="Q309">
        <f t="shared" si="44"/>
        <v>369.70406330920508</v>
      </c>
      <c r="R309">
        <f t="shared" si="44"/>
        <v>379.40653383499119</v>
      </c>
      <c r="S309">
        <f t="shared" si="38"/>
        <v>351.07421958484309</v>
      </c>
      <c r="X309">
        <f t="shared" si="45"/>
        <v>3.6329158570632192</v>
      </c>
      <c r="Y309">
        <f t="shared" si="46"/>
        <v>3.6802780386504188</v>
      </c>
      <c r="Z309">
        <f t="shared" si="47"/>
        <v>3.540199177329471</v>
      </c>
    </row>
    <row r="310" spans="1:26" x14ac:dyDescent="0.25">
      <c r="A310" s="2">
        <v>44528.083333333336</v>
      </c>
      <c r="B310" s="3">
        <v>1.19</v>
      </c>
      <c r="C310">
        <f t="shared" si="39"/>
        <v>119</v>
      </c>
      <c r="D310" s="3">
        <v>42.22</v>
      </c>
      <c r="E310" s="3">
        <v>43.54</v>
      </c>
      <c r="F310" s="3">
        <v>45.71</v>
      </c>
      <c r="K310">
        <f t="shared" si="40"/>
        <v>8.8941877794336932E-2</v>
      </c>
      <c r="L310">
        <f t="shared" si="41"/>
        <v>15.767690014903117</v>
      </c>
      <c r="M310">
        <f t="shared" si="42"/>
        <v>15.278360655737718</v>
      </c>
      <c r="N310">
        <f t="shared" si="43"/>
        <v>12.176974664679541</v>
      </c>
      <c r="P310">
        <f t="shared" si="44"/>
        <v>7.9106576255827659E-3</v>
      </c>
      <c r="Q310">
        <f t="shared" si="44"/>
        <v>248.62004840607545</v>
      </c>
      <c r="R310">
        <f t="shared" si="44"/>
        <v>233.42830432679426</v>
      </c>
      <c r="S310">
        <f t="shared" si="38"/>
        <v>148.27871198424742</v>
      </c>
      <c r="X310">
        <f t="shared" si="45"/>
        <v>1.4024079584044997</v>
      </c>
      <c r="Y310">
        <f t="shared" si="46"/>
        <v>1.3588860863404295</v>
      </c>
      <c r="Z310">
        <f t="shared" si="47"/>
        <v>1.0830429925306646</v>
      </c>
    </row>
    <row r="311" spans="1:26" x14ac:dyDescent="0.25">
      <c r="A311" s="2">
        <v>44528.125</v>
      </c>
      <c r="B311" s="3">
        <v>1.08</v>
      </c>
      <c r="C311">
        <f t="shared" si="39"/>
        <v>108</v>
      </c>
      <c r="D311" s="3">
        <v>34.74</v>
      </c>
      <c r="E311" s="3">
        <v>35.65</v>
      </c>
      <c r="F311" s="3">
        <v>36.630000000000003</v>
      </c>
      <c r="K311">
        <f t="shared" si="40"/>
        <v>-2.1058122205662944E-2</v>
      </c>
      <c r="L311">
        <f t="shared" si="41"/>
        <v>8.2876900149031201</v>
      </c>
      <c r="M311">
        <f t="shared" si="42"/>
        <v>7.3883606557377171</v>
      </c>
      <c r="N311">
        <f t="shared" si="43"/>
        <v>3.0969746646795429</v>
      </c>
      <c r="P311">
        <f t="shared" si="44"/>
        <v>4.4344451082863474E-4</v>
      </c>
      <c r="Q311">
        <f t="shared" si="44"/>
        <v>68.685805783124877</v>
      </c>
      <c r="R311">
        <f t="shared" si="44"/>
        <v>54.587873179253066</v>
      </c>
      <c r="S311">
        <f t="shared" si="38"/>
        <v>9.5912520736669666</v>
      </c>
      <c r="X311">
        <f t="shared" si="45"/>
        <v>-0.17452318913648243</v>
      </c>
      <c r="Y311">
        <f t="shared" si="46"/>
        <v>-0.15558500158803684</v>
      </c>
      <c r="Z311">
        <f t="shared" si="47"/>
        <v>-6.521647095666383E-2</v>
      </c>
    </row>
    <row r="312" spans="1:26" x14ac:dyDescent="0.25">
      <c r="A312" s="2">
        <v>44528.166666666664</v>
      </c>
      <c r="B312" s="3">
        <v>1.1000000000000001</v>
      </c>
      <c r="C312">
        <f t="shared" si="39"/>
        <v>110.00000000000001</v>
      </c>
      <c r="D312" s="3">
        <v>35.200000000000003</v>
      </c>
      <c r="E312" s="3">
        <v>36.24</v>
      </c>
      <c r="F312" s="3">
        <v>37.35</v>
      </c>
      <c r="K312">
        <f t="shared" si="40"/>
        <v>-1.0581222056629258E-3</v>
      </c>
      <c r="L312">
        <f t="shared" si="41"/>
        <v>8.7476900149031209</v>
      </c>
      <c r="M312">
        <f t="shared" si="42"/>
        <v>7.9783606557377205</v>
      </c>
      <c r="N312">
        <f t="shared" si="43"/>
        <v>3.8169746646795417</v>
      </c>
      <c r="P312">
        <f t="shared" si="44"/>
        <v>1.1196226021169751E-6</v>
      </c>
      <c r="Q312">
        <f t="shared" si="44"/>
        <v>76.522080596835764</v>
      </c>
      <c r="R312">
        <f t="shared" si="44"/>
        <v>63.654238753023627</v>
      </c>
      <c r="S312">
        <f t="shared" si="38"/>
        <v>14.569295590805499</v>
      </c>
      <c r="X312">
        <f t="shared" si="45"/>
        <v>-9.2561250530248419E-3</v>
      </c>
      <c r="Y312">
        <f t="shared" si="46"/>
        <v>-8.4420805746235044E-3</v>
      </c>
      <c r="Z312">
        <f t="shared" si="47"/>
        <v>-4.0388256511502234E-3</v>
      </c>
    </row>
    <row r="313" spans="1:26" x14ac:dyDescent="0.25">
      <c r="A313" s="2">
        <v>44528.208333333336</v>
      </c>
      <c r="B313" s="3">
        <v>1.08</v>
      </c>
      <c r="C313">
        <f t="shared" si="39"/>
        <v>108</v>
      </c>
      <c r="D313" s="3">
        <v>32.97</v>
      </c>
      <c r="E313" s="3">
        <v>33.979999999999997</v>
      </c>
      <c r="F313" s="3">
        <v>35.270000000000003</v>
      </c>
      <c r="K313">
        <f t="shared" si="40"/>
        <v>-2.1058122205662944E-2</v>
      </c>
      <c r="L313">
        <f t="shared" si="41"/>
        <v>6.5176900149031169</v>
      </c>
      <c r="M313">
        <f t="shared" si="42"/>
        <v>5.7183606557377153</v>
      </c>
      <c r="N313">
        <f t="shared" si="43"/>
        <v>1.7369746646795434</v>
      </c>
      <c r="P313">
        <f t="shared" si="44"/>
        <v>4.4344451082863474E-4</v>
      </c>
      <c r="Q313">
        <f t="shared" si="44"/>
        <v>42.480283130367795</v>
      </c>
      <c r="R313">
        <f t="shared" si="44"/>
        <v>32.699648589089072</v>
      </c>
      <c r="S313">
        <f t="shared" si="38"/>
        <v>3.0170809857386125</v>
      </c>
      <c r="X313">
        <f t="shared" si="45"/>
        <v>-0.13725031283245898</v>
      </c>
      <c r="Y313">
        <f t="shared" si="46"/>
        <v>-0.1204179375045797</v>
      </c>
      <c r="Z313">
        <f t="shared" si="47"/>
        <v>-3.657742475696224E-2</v>
      </c>
    </row>
    <row r="314" spans="1:26" x14ac:dyDescent="0.25">
      <c r="A314" s="2">
        <v>44528.25</v>
      </c>
      <c r="B314" s="3">
        <v>1.1399999999999999</v>
      </c>
      <c r="C314">
        <f t="shared" si="39"/>
        <v>113.99999999999999</v>
      </c>
      <c r="D314" s="3">
        <v>31.74</v>
      </c>
      <c r="E314" s="3">
        <v>32.630000000000003</v>
      </c>
      <c r="F314" s="3">
        <v>34.06</v>
      </c>
      <c r="K314">
        <f t="shared" si="40"/>
        <v>3.8941877794336888E-2</v>
      </c>
      <c r="L314">
        <f t="shared" si="41"/>
        <v>5.2876900149031165</v>
      </c>
      <c r="M314">
        <f t="shared" si="42"/>
        <v>4.368360655737721</v>
      </c>
      <c r="N314">
        <f t="shared" si="43"/>
        <v>0.52697466467954257</v>
      </c>
      <c r="P314">
        <f t="shared" si="44"/>
        <v>1.5164698461490685E-3</v>
      </c>
      <c r="Q314">
        <f t="shared" si="44"/>
        <v>27.959665693706121</v>
      </c>
      <c r="R314">
        <f t="shared" si="44"/>
        <v>19.082574818597291</v>
      </c>
      <c r="S314">
        <f t="shared" si="38"/>
        <v>0.27770229721411632</v>
      </c>
      <c r="X314">
        <f t="shared" si="45"/>
        <v>0.20591257837469257</v>
      </c>
      <c r="Y314">
        <f t="shared" si="46"/>
        <v>0.17011216681732769</v>
      </c>
      <c r="Z314">
        <f t="shared" si="47"/>
        <v>2.0521382992662405E-2</v>
      </c>
    </row>
    <row r="315" spans="1:26" x14ac:dyDescent="0.25">
      <c r="A315" s="2">
        <v>44528.291666666664</v>
      </c>
      <c r="B315" s="3">
        <v>0.95</v>
      </c>
      <c r="C315">
        <f t="shared" si="39"/>
        <v>95</v>
      </c>
      <c r="D315" s="3">
        <v>18.04</v>
      </c>
      <c r="E315" s="3">
        <v>18.649999999999999</v>
      </c>
      <c r="F315" s="3">
        <v>19.420000000000002</v>
      </c>
      <c r="K315">
        <f t="shared" si="40"/>
        <v>-0.15105812220566306</v>
      </c>
      <c r="L315">
        <f t="shared" si="41"/>
        <v>-8.4123099850968828</v>
      </c>
      <c r="M315">
        <f t="shared" si="42"/>
        <v>-9.6116393442622829</v>
      </c>
      <c r="N315">
        <f t="shared" si="43"/>
        <v>-14.113025335320458</v>
      </c>
      <c r="P315">
        <f t="shared" si="44"/>
        <v>2.2818556284301034E-2</v>
      </c>
      <c r="Q315">
        <f t="shared" si="44"/>
        <v>70.766959285360713</v>
      </c>
      <c r="R315">
        <f t="shared" si="44"/>
        <v>92.383610884170693</v>
      </c>
      <c r="S315">
        <f t="shared" si="38"/>
        <v>199.17748411539714</v>
      </c>
      <c r="X315">
        <f t="shared" si="45"/>
        <v>1.2707477497606845</v>
      </c>
      <c r="Y315">
        <f t="shared" si="46"/>
        <v>1.451916190662331</v>
      </c>
      <c r="Z315">
        <f t="shared" si="47"/>
        <v>2.1318871057944566</v>
      </c>
    </row>
    <row r="316" spans="1:26" x14ac:dyDescent="0.25">
      <c r="A316" s="2">
        <v>44528.333333333336</v>
      </c>
      <c r="B316" s="3">
        <v>0.92</v>
      </c>
      <c r="C316">
        <f t="shared" si="39"/>
        <v>92</v>
      </c>
      <c r="D316" s="3">
        <v>18.940000000000001</v>
      </c>
      <c r="E316" s="3">
        <v>19.77</v>
      </c>
      <c r="F316" s="3">
        <v>20.41</v>
      </c>
      <c r="K316">
        <f t="shared" si="40"/>
        <v>-0.18105812220566297</v>
      </c>
      <c r="L316">
        <f t="shared" si="41"/>
        <v>-7.5123099850968806</v>
      </c>
      <c r="M316">
        <f t="shared" si="42"/>
        <v>-8.491639344262282</v>
      </c>
      <c r="N316">
        <f t="shared" si="43"/>
        <v>-13.12302533532046</v>
      </c>
      <c r="P316">
        <f t="shared" si="44"/>
        <v>3.2782043616640791E-2</v>
      </c>
      <c r="Q316">
        <f t="shared" si="44"/>
        <v>56.434801312186295</v>
      </c>
      <c r="R316">
        <f t="shared" si="44"/>
        <v>72.107938753023163</v>
      </c>
      <c r="S316">
        <f t="shared" si="38"/>
        <v>172.21379395146266</v>
      </c>
      <c r="X316">
        <f t="shared" si="45"/>
        <v>1.3601647393284932</v>
      </c>
      <c r="Y316">
        <f t="shared" si="46"/>
        <v>1.5374802741198561</v>
      </c>
      <c r="Z316">
        <f t="shared" si="47"/>
        <v>2.3760303248704631</v>
      </c>
    </row>
    <row r="317" spans="1:26" x14ac:dyDescent="0.25">
      <c r="A317" s="2">
        <v>44528.375</v>
      </c>
      <c r="B317" s="3">
        <v>0.95</v>
      </c>
      <c r="C317">
        <f t="shared" si="39"/>
        <v>95</v>
      </c>
      <c r="D317" s="3">
        <v>16.41</v>
      </c>
      <c r="E317" s="3">
        <v>17.350000000000001</v>
      </c>
      <c r="F317" s="3">
        <v>19.170000000000002</v>
      </c>
      <c r="K317">
        <f t="shared" si="40"/>
        <v>-0.15105812220566306</v>
      </c>
      <c r="L317">
        <f t="shared" si="41"/>
        <v>-10.042309985096882</v>
      </c>
      <c r="M317">
        <f t="shared" si="42"/>
        <v>-10.91163934426228</v>
      </c>
      <c r="N317">
        <f t="shared" si="43"/>
        <v>-14.363025335320458</v>
      </c>
      <c r="P317">
        <f t="shared" si="44"/>
        <v>2.2818556284301034E-2</v>
      </c>
      <c r="Q317">
        <f t="shared" si="44"/>
        <v>100.84798983677653</v>
      </c>
      <c r="R317">
        <f t="shared" si="44"/>
        <v>119.06387317925257</v>
      </c>
      <c r="S317">
        <f t="shared" si="38"/>
        <v>206.29649678305736</v>
      </c>
      <c r="X317">
        <f t="shared" si="45"/>
        <v>1.5169724889559151</v>
      </c>
      <c r="Y317">
        <f t="shared" si="46"/>
        <v>1.6482917495296927</v>
      </c>
      <c r="Z317">
        <f t="shared" si="47"/>
        <v>2.1696516363458724</v>
      </c>
    </row>
    <row r="318" spans="1:26" x14ac:dyDescent="0.25">
      <c r="A318" s="2">
        <v>44528.416666666664</v>
      </c>
      <c r="B318" s="3">
        <v>0.95</v>
      </c>
      <c r="C318">
        <f t="shared" si="39"/>
        <v>95</v>
      </c>
      <c r="D318" s="3">
        <v>13.97</v>
      </c>
      <c r="E318" s="3">
        <v>15.37</v>
      </c>
      <c r="F318" s="3">
        <v>20.04</v>
      </c>
      <c r="K318">
        <f t="shared" si="40"/>
        <v>-0.15105812220566306</v>
      </c>
      <c r="L318">
        <f t="shared" si="41"/>
        <v>-12.482309985096881</v>
      </c>
      <c r="M318">
        <f t="shared" si="42"/>
        <v>-12.891639344262282</v>
      </c>
      <c r="N318">
        <f t="shared" si="43"/>
        <v>-13.493025335320461</v>
      </c>
      <c r="P318">
        <f t="shared" si="44"/>
        <v>2.2818556284301034E-2</v>
      </c>
      <c r="Q318">
        <f t="shared" si="44"/>
        <v>155.80806256404929</v>
      </c>
      <c r="R318">
        <f t="shared" si="44"/>
        <v>166.19436498253125</v>
      </c>
      <c r="S318">
        <f t="shared" si="38"/>
        <v>182.06173269959982</v>
      </c>
      <c r="X318">
        <f t="shared" si="45"/>
        <v>1.885554307137733</v>
      </c>
      <c r="Y318">
        <f t="shared" si="46"/>
        <v>1.9473868314969058</v>
      </c>
      <c r="Z318">
        <f t="shared" si="47"/>
        <v>2.0382310700269457</v>
      </c>
    </row>
    <row r="319" spans="1:26" x14ac:dyDescent="0.25">
      <c r="A319" s="2">
        <v>44528.458333333336</v>
      </c>
      <c r="B319" s="3">
        <v>0.95</v>
      </c>
      <c r="C319">
        <f t="shared" si="39"/>
        <v>95</v>
      </c>
      <c r="D319" s="3">
        <v>14.54</v>
      </c>
      <c r="E319" s="3">
        <v>16.21</v>
      </c>
      <c r="F319" s="3">
        <v>22.42</v>
      </c>
      <c r="K319">
        <f t="shared" si="40"/>
        <v>-0.15105812220566306</v>
      </c>
      <c r="L319">
        <f t="shared" si="41"/>
        <v>-11.912309985096883</v>
      </c>
      <c r="M319">
        <f t="shared" si="42"/>
        <v>-12.051639344262281</v>
      </c>
      <c r="N319">
        <f t="shared" si="43"/>
        <v>-11.113025335320458</v>
      </c>
      <c r="P319">
        <f t="shared" si="44"/>
        <v>2.2818556284301034E-2</v>
      </c>
      <c r="Q319">
        <f t="shared" si="44"/>
        <v>141.90312918103891</v>
      </c>
      <c r="R319">
        <f t="shared" si="44"/>
        <v>145.24201088417058</v>
      </c>
      <c r="S319">
        <f t="shared" si="38"/>
        <v>123.49933210347437</v>
      </c>
      <c r="X319">
        <f t="shared" si="45"/>
        <v>1.7994511774805053</v>
      </c>
      <c r="Y319">
        <f t="shared" si="46"/>
        <v>1.8204980088441487</v>
      </c>
      <c r="Z319">
        <f t="shared" si="47"/>
        <v>1.6787127391774674</v>
      </c>
    </row>
    <row r="320" spans="1:26" x14ac:dyDescent="0.25">
      <c r="A320" s="2">
        <v>44528.5</v>
      </c>
      <c r="B320" s="3">
        <v>0.89</v>
      </c>
      <c r="C320">
        <f t="shared" si="39"/>
        <v>89</v>
      </c>
      <c r="D320" s="3">
        <v>9.2100000000000009</v>
      </c>
      <c r="E320" s="3">
        <v>10.37</v>
      </c>
      <c r="F320" s="3">
        <v>14.92</v>
      </c>
      <c r="K320">
        <f t="shared" si="40"/>
        <v>-0.211058122205663</v>
      </c>
      <c r="L320">
        <f t="shared" si="41"/>
        <v>-17.242309985096881</v>
      </c>
      <c r="M320">
        <f t="shared" si="42"/>
        <v>-17.891639344262281</v>
      </c>
      <c r="N320">
        <f t="shared" si="43"/>
        <v>-18.613025335320458</v>
      </c>
      <c r="P320">
        <f t="shared" si="44"/>
        <v>4.4545530948980575E-2</v>
      </c>
      <c r="Q320">
        <f t="shared" si="44"/>
        <v>297.29725362217158</v>
      </c>
      <c r="R320">
        <f t="shared" si="44"/>
        <v>320.11075842515402</v>
      </c>
      <c r="S320">
        <f t="shared" si="38"/>
        <v>346.44471213328126</v>
      </c>
      <c r="X320">
        <f t="shared" si="45"/>
        <v>3.6391295679425011</v>
      </c>
      <c r="Y320">
        <f t="shared" si="46"/>
        <v>3.7761758031809567</v>
      </c>
      <c r="Z320">
        <f t="shared" si="47"/>
        <v>3.9284301758391669</v>
      </c>
    </row>
    <row r="321" spans="1:26" x14ac:dyDescent="0.25">
      <c r="A321" s="2">
        <v>44528.541666666664</v>
      </c>
      <c r="B321" s="3">
        <v>0.86</v>
      </c>
      <c r="C321">
        <f t="shared" si="39"/>
        <v>86</v>
      </c>
      <c r="D321" s="3">
        <v>5.57</v>
      </c>
      <c r="E321" s="3">
        <v>6.78</v>
      </c>
      <c r="F321" s="3">
        <v>10.62</v>
      </c>
      <c r="K321">
        <f t="shared" si="40"/>
        <v>-0.24105812220566303</v>
      </c>
      <c r="L321">
        <f t="shared" si="41"/>
        <v>-20.882309985096882</v>
      </c>
      <c r="M321">
        <f t="shared" si="42"/>
        <v>-21.48163934426228</v>
      </c>
      <c r="N321">
        <f t="shared" si="43"/>
        <v>-22.913025335320462</v>
      </c>
      <c r="P321">
        <f t="shared" si="44"/>
        <v>5.8109018281320368E-2</v>
      </c>
      <c r="Q321">
        <f t="shared" si="44"/>
        <v>436.07087031367695</v>
      </c>
      <c r="R321">
        <f t="shared" si="44"/>
        <v>461.46082891695715</v>
      </c>
      <c r="S321">
        <f t="shared" si="38"/>
        <v>525.0067300170374</v>
      </c>
      <c r="X321">
        <f t="shared" si="45"/>
        <v>5.0338504323240212</v>
      </c>
      <c r="Y321">
        <f t="shared" si="46"/>
        <v>5.1783236422271557</v>
      </c>
      <c r="Z321">
        <f t="shared" si="47"/>
        <v>5.5233708613831327</v>
      </c>
    </row>
    <row r="322" spans="1:26" x14ac:dyDescent="0.25">
      <c r="A322" s="2">
        <v>44528.583333333336</v>
      </c>
      <c r="B322" s="3">
        <v>0.91</v>
      </c>
      <c r="C322">
        <f t="shared" si="39"/>
        <v>91</v>
      </c>
      <c r="D322" s="3">
        <v>9.84</v>
      </c>
      <c r="E322" s="3">
        <v>11.22</v>
      </c>
      <c r="F322" s="3">
        <v>15.35</v>
      </c>
      <c r="K322">
        <f t="shared" si="40"/>
        <v>-0.19105812220566298</v>
      </c>
      <c r="L322">
        <f t="shared" si="41"/>
        <v>-16.612309985096882</v>
      </c>
      <c r="M322">
        <f t="shared" si="42"/>
        <v>-17.041639344262279</v>
      </c>
      <c r="N322">
        <f t="shared" si="43"/>
        <v>-18.183025335320458</v>
      </c>
      <c r="P322">
        <f t="shared" si="44"/>
        <v>3.6503206060754051E-2</v>
      </c>
      <c r="Q322">
        <f t="shared" si="44"/>
        <v>275.96884304094959</v>
      </c>
      <c r="R322">
        <f t="shared" si="44"/>
        <v>290.41747153990809</v>
      </c>
      <c r="S322">
        <f t="shared" si="44"/>
        <v>330.62241034490569</v>
      </c>
      <c r="X322">
        <f t="shared" si="45"/>
        <v>3.1739167512509954</v>
      </c>
      <c r="Y322">
        <f t="shared" si="46"/>
        <v>3.2559436124208969</v>
      </c>
      <c r="Z322">
        <f t="shared" si="47"/>
        <v>3.4740146765843223</v>
      </c>
    </row>
    <row r="323" spans="1:26" x14ac:dyDescent="0.25">
      <c r="A323" s="2">
        <v>44528.625</v>
      </c>
      <c r="B323" s="3">
        <v>0.98</v>
      </c>
      <c r="C323">
        <f t="shared" ref="C323:C386" si="48">B323*100</f>
        <v>98</v>
      </c>
      <c r="D323" s="3">
        <v>9.23</v>
      </c>
      <c r="E323" s="3">
        <v>10.27</v>
      </c>
      <c r="F323" s="3">
        <v>13.29</v>
      </c>
      <c r="K323">
        <f t="shared" ref="K323:K386" si="49">B323-$I$2</f>
        <v>-0.12105812220566303</v>
      </c>
      <c r="L323">
        <f t="shared" ref="L323:L386" si="50">D323-$I$3</f>
        <v>-17.222309985096881</v>
      </c>
      <c r="M323">
        <f t="shared" ref="M323:M386" si="51">E323-$I$4</f>
        <v>-17.991639344262282</v>
      </c>
      <c r="N323">
        <f t="shared" ref="N323:N386" si="52">F323-$I$5</f>
        <v>-20.243025335320461</v>
      </c>
      <c r="P323">
        <f t="shared" ref="P323:S386" si="53">K323^2</f>
        <v>1.4655068951961244E-2</v>
      </c>
      <c r="Q323">
        <f t="shared" si="53"/>
        <v>296.60796122276776</v>
      </c>
      <c r="R323">
        <f t="shared" si="53"/>
        <v>323.69908629400652</v>
      </c>
      <c r="S323">
        <f t="shared" si="53"/>
        <v>409.78007472642605</v>
      </c>
      <c r="X323">
        <f t="shared" ref="X323:X386" si="54">K323*L323</f>
        <v>2.0849005068396691</v>
      </c>
      <c r="Y323">
        <f t="shared" ref="Y323:Y386" si="55">K323*M323</f>
        <v>2.1780340744179183</v>
      </c>
      <c r="Z323">
        <f t="shared" ref="Z323:Z386" si="56">K323*N323</f>
        <v>2.4505826348555573</v>
      </c>
    </row>
    <row r="324" spans="1:26" x14ac:dyDescent="0.25">
      <c r="A324" s="2">
        <v>44528.666666666664</v>
      </c>
      <c r="B324" s="3">
        <v>0.98</v>
      </c>
      <c r="C324">
        <f t="shared" si="48"/>
        <v>98</v>
      </c>
      <c r="D324" s="3">
        <v>15.08</v>
      </c>
      <c r="E324" s="3">
        <v>16.170000000000002</v>
      </c>
      <c r="F324" s="3">
        <v>17.34</v>
      </c>
      <c r="K324">
        <f t="shared" si="49"/>
        <v>-0.12105812220566303</v>
      </c>
      <c r="L324">
        <f t="shared" si="50"/>
        <v>-11.372309985096882</v>
      </c>
      <c r="M324">
        <f t="shared" si="51"/>
        <v>-12.09163934426228</v>
      </c>
      <c r="N324">
        <f t="shared" si="52"/>
        <v>-16.19302533532046</v>
      </c>
      <c r="P324">
        <f t="shared" si="53"/>
        <v>1.4655068951961244E-2</v>
      </c>
      <c r="Q324">
        <f t="shared" si="53"/>
        <v>129.32943439713424</v>
      </c>
      <c r="R324">
        <f t="shared" si="53"/>
        <v>146.20774203171155</v>
      </c>
      <c r="S324">
        <f t="shared" si="53"/>
        <v>262.21406951033032</v>
      </c>
      <c r="X324">
        <f t="shared" si="54"/>
        <v>1.3767104919365403</v>
      </c>
      <c r="Y324">
        <f t="shared" si="55"/>
        <v>1.4637911534045063</v>
      </c>
      <c r="Z324">
        <f t="shared" si="56"/>
        <v>1.9602972399226217</v>
      </c>
    </row>
    <row r="325" spans="1:26" x14ac:dyDescent="0.25">
      <c r="A325" s="2">
        <v>44528.708333333336</v>
      </c>
      <c r="B325" s="3">
        <v>1.04</v>
      </c>
      <c r="C325">
        <f t="shared" si="48"/>
        <v>104</v>
      </c>
      <c r="D325" s="3">
        <v>12.58</v>
      </c>
      <c r="E325" s="3">
        <v>13.02</v>
      </c>
      <c r="F325" s="3">
        <v>13.65</v>
      </c>
      <c r="K325">
        <f t="shared" si="49"/>
        <v>-6.1058122205662979E-2</v>
      </c>
      <c r="L325">
        <f t="shared" si="50"/>
        <v>-13.872309985096882</v>
      </c>
      <c r="M325">
        <f t="shared" si="51"/>
        <v>-15.241639344262282</v>
      </c>
      <c r="N325">
        <f t="shared" si="52"/>
        <v>-19.883025335320461</v>
      </c>
      <c r="P325">
        <f t="shared" si="53"/>
        <v>3.7280942872816745E-3</v>
      </c>
      <c r="Q325">
        <f t="shared" si="53"/>
        <v>192.44098432261865</v>
      </c>
      <c r="R325">
        <f t="shared" si="53"/>
        <v>232.30756990056398</v>
      </c>
      <c r="S325">
        <f t="shared" si="53"/>
        <v>395.33469648499533</v>
      </c>
      <c r="X325">
        <f t="shared" si="54"/>
        <v>0.8470171983448842</v>
      </c>
      <c r="Y325">
        <f t="shared" si="55"/>
        <v>0.93062587769660732</v>
      </c>
      <c r="Z325">
        <f t="shared" si="56"/>
        <v>1.2140201907422898</v>
      </c>
    </row>
    <row r="326" spans="1:26" x14ac:dyDescent="0.25">
      <c r="A326" s="2">
        <v>44528.75</v>
      </c>
      <c r="B326" s="3">
        <v>1.0900000000000001</v>
      </c>
      <c r="C326">
        <f t="shared" si="48"/>
        <v>109.00000000000001</v>
      </c>
      <c r="D326" s="3">
        <v>13.55</v>
      </c>
      <c r="E326" s="3">
        <v>14.06</v>
      </c>
      <c r="F326" s="3">
        <v>14.47</v>
      </c>
      <c r="K326">
        <f t="shared" si="49"/>
        <v>-1.1058122205662935E-2</v>
      </c>
      <c r="L326">
        <f t="shared" si="50"/>
        <v>-12.902309985096881</v>
      </c>
      <c r="M326">
        <f t="shared" si="51"/>
        <v>-14.201639344262281</v>
      </c>
      <c r="N326">
        <f t="shared" si="52"/>
        <v>-19.063025335320461</v>
      </c>
      <c r="P326">
        <f t="shared" si="53"/>
        <v>1.2228206671537569E-4</v>
      </c>
      <c r="Q326">
        <f t="shared" si="53"/>
        <v>166.46960295153067</v>
      </c>
      <c r="R326">
        <f t="shared" si="53"/>
        <v>201.68656006449839</v>
      </c>
      <c r="S326">
        <f t="shared" si="53"/>
        <v>363.39893493506975</v>
      </c>
      <c r="X326">
        <f t="shared" si="54"/>
        <v>0.14267532055054644</v>
      </c>
      <c r="Y326">
        <f t="shared" si="55"/>
        <v>0.15704346338960312</v>
      </c>
      <c r="Z326">
        <f t="shared" si="56"/>
        <v>0.21080126376762229</v>
      </c>
    </row>
    <row r="327" spans="1:26" x14ac:dyDescent="0.25">
      <c r="A327" s="2">
        <v>44528.791666666664</v>
      </c>
      <c r="B327" s="3">
        <v>0.97</v>
      </c>
      <c r="C327">
        <f t="shared" si="48"/>
        <v>97</v>
      </c>
      <c r="D327" s="3">
        <v>10.83</v>
      </c>
      <c r="E327" s="3">
        <v>11.28</v>
      </c>
      <c r="F327" s="3">
        <v>11.74</v>
      </c>
      <c r="K327">
        <f t="shared" si="49"/>
        <v>-0.13105812220566304</v>
      </c>
      <c r="L327">
        <f t="shared" si="50"/>
        <v>-15.622309985096882</v>
      </c>
      <c r="M327">
        <f t="shared" si="51"/>
        <v>-16.981639344262284</v>
      </c>
      <c r="N327">
        <f t="shared" si="52"/>
        <v>-21.793025335320458</v>
      </c>
      <c r="P327">
        <f t="shared" si="53"/>
        <v>1.7176231396074507E-2</v>
      </c>
      <c r="Q327">
        <f t="shared" si="53"/>
        <v>244.05656927045774</v>
      </c>
      <c r="R327">
        <f t="shared" si="53"/>
        <v>288.37607481859675</v>
      </c>
      <c r="S327">
        <f t="shared" si="53"/>
        <v>474.93595326591935</v>
      </c>
      <c r="X327">
        <f t="shared" si="54"/>
        <v>2.0474306111615772</v>
      </c>
      <c r="Y327">
        <f t="shared" si="55"/>
        <v>2.225581764432822</v>
      </c>
      <c r="Z327">
        <f t="shared" si="56"/>
        <v>2.8561529776275392</v>
      </c>
    </row>
    <row r="328" spans="1:26" x14ac:dyDescent="0.25">
      <c r="A328" s="2">
        <v>44528.833333333336</v>
      </c>
      <c r="B328" s="3">
        <v>0.93</v>
      </c>
      <c r="C328">
        <f t="shared" si="48"/>
        <v>93</v>
      </c>
      <c r="D328" s="3">
        <v>6.17</v>
      </c>
      <c r="E328" s="3">
        <v>6.53</v>
      </c>
      <c r="F328" s="3">
        <v>6.85</v>
      </c>
      <c r="K328">
        <f t="shared" si="49"/>
        <v>-0.17105812220566297</v>
      </c>
      <c r="L328">
        <f t="shared" si="50"/>
        <v>-20.28230998509688</v>
      </c>
      <c r="M328">
        <f t="shared" si="51"/>
        <v>-21.73163934426228</v>
      </c>
      <c r="N328">
        <f t="shared" si="52"/>
        <v>-26.683025335320458</v>
      </c>
      <c r="P328">
        <f t="shared" si="53"/>
        <v>2.9260881172527526E-2</v>
      </c>
      <c r="Q328">
        <f t="shared" si="53"/>
        <v>411.37209833156061</v>
      </c>
      <c r="R328">
        <f t="shared" si="53"/>
        <v>472.26414858908834</v>
      </c>
      <c r="S328">
        <f t="shared" si="53"/>
        <v>711.98384104535342</v>
      </c>
      <c r="X328">
        <f t="shared" si="54"/>
        <v>3.4694538600438403</v>
      </c>
      <c r="Y328">
        <f t="shared" si="55"/>
        <v>3.7173734186802108</v>
      </c>
      <c r="Z328">
        <f t="shared" si="56"/>
        <v>4.5643482086260478</v>
      </c>
    </row>
    <row r="329" spans="1:26" x14ac:dyDescent="0.25">
      <c r="A329" s="2">
        <v>44528.875</v>
      </c>
      <c r="B329" s="3">
        <v>0.95</v>
      </c>
      <c r="C329">
        <f t="shared" si="48"/>
        <v>95</v>
      </c>
      <c r="D329" s="3">
        <v>4.24</v>
      </c>
      <c r="E329" s="3">
        <v>4.6399999999999997</v>
      </c>
      <c r="F329" s="3">
        <v>4.88</v>
      </c>
      <c r="K329">
        <f t="shared" si="49"/>
        <v>-0.15105812220566306</v>
      </c>
      <c r="L329">
        <f t="shared" si="50"/>
        <v>-22.21230998509688</v>
      </c>
      <c r="M329">
        <f t="shared" si="51"/>
        <v>-23.621639344262281</v>
      </c>
      <c r="N329">
        <f t="shared" si="52"/>
        <v>-28.653025335320461</v>
      </c>
      <c r="P329">
        <f t="shared" si="53"/>
        <v>2.2818556284301034E-2</v>
      </c>
      <c r="Q329">
        <f t="shared" si="53"/>
        <v>493.38671487403457</v>
      </c>
      <c r="R329">
        <f t="shared" si="53"/>
        <v>557.98184531039976</v>
      </c>
      <c r="S329">
        <f t="shared" si="53"/>
        <v>820.99586086651618</v>
      </c>
      <c r="X329">
        <f t="shared" si="54"/>
        <v>3.3553498361988341</v>
      </c>
      <c r="Y329">
        <f t="shared" si="55"/>
        <v>3.5682404827636702</v>
      </c>
      <c r="Z329">
        <f t="shared" si="56"/>
        <v>4.328272202664798</v>
      </c>
    </row>
    <row r="330" spans="1:26" x14ac:dyDescent="0.25">
      <c r="A330" s="2">
        <v>44528.916666666664</v>
      </c>
      <c r="B330" s="3">
        <v>0.9</v>
      </c>
      <c r="C330">
        <f t="shared" si="48"/>
        <v>90</v>
      </c>
      <c r="D330" s="3">
        <v>3.84</v>
      </c>
      <c r="E330" s="3">
        <v>4.18</v>
      </c>
      <c r="F330" s="3">
        <v>4.38</v>
      </c>
      <c r="K330">
        <f t="shared" si="49"/>
        <v>-0.20105812220566299</v>
      </c>
      <c r="L330">
        <f t="shared" si="50"/>
        <v>-22.612309985096882</v>
      </c>
      <c r="M330">
        <f t="shared" si="51"/>
        <v>-24.081639344262282</v>
      </c>
      <c r="N330">
        <f t="shared" si="52"/>
        <v>-29.153025335320461</v>
      </c>
      <c r="P330">
        <f t="shared" si="53"/>
        <v>4.0424368504867317E-2</v>
      </c>
      <c r="Q330">
        <f t="shared" si="53"/>
        <v>511.31656286211216</v>
      </c>
      <c r="R330">
        <f t="shared" si="53"/>
        <v>579.92535350712114</v>
      </c>
      <c r="S330">
        <f t="shared" si="53"/>
        <v>849.8988862018366</v>
      </c>
      <c r="X330">
        <f t="shared" si="54"/>
        <v>4.5463885843359426</v>
      </c>
      <c r="Y330">
        <f t="shared" si="55"/>
        <v>4.8418091861913881</v>
      </c>
      <c r="Z330">
        <f t="shared" si="56"/>
        <v>5.8614525305336507</v>
      </c>
    </row>
    <row r="331" spans="1:26" x14ac:dyDescent="0.25">
      <c r="A331" s="2">
        <v>44528.958333333336</v>
      </c>
      <c r="B331" s="3">
        <v>0.89</v>
      </c>
      <c r="C331">
        <f t="shared" si="48"/>
        <v>89</v>
      </c>
      <c r="D331" s="3">
        <v>5.24</v>
      </c>
      <c r="E331" s="3">
        <v>5.56</v>
      </c>
      <c r="F331" s="3">
        <v>5.71</v>
      </c>
      <c r="K331">
        <f t="shared" si="49"/>
        <v>-0.211058122205663</v>
      </c>
      <c r="L331">
        <f t="shared" si="50"/>
        <v>-21.21230998509688</v>
      </c>
      <c r="M331">
        <f t="shared" si="51"/>
        <v>-22.701639344262283</v>
      </c>
      <c r="N331">
        <f t="shared" si="52"/>
        <v>-27.823025335320459</v>
      </c>
      <c r="P331">
        <f t="shared" si="53"/>
        <v>4.4545530948980575E-2</v>
      </c>
      <c r="Q331">
        <f t="shared" si="53"/>
        <v>449.96209490384081</v>
      </c>
      <c r="R331">
        <f t="shared" si="53"/>
        <v>515.36442891695719</v>
      </c>
      <c r="S331">
        <f t="shared" si="53"/>
        <v>774.12073880988419</v>
      </c>
      <c r="X331">
        <f t="shared" si="54"/>
        <v>4.4770303130989824</v>
      </c>
      <c r="Y331">
        <f t="shared" si="55"/>
        <v>4.7913653709901958</v>
      </c>
      <c r="Z331">
        <f t="shared" si="56"/>
        <v>5.8722754813533236</v>
      </c>
    </row>
    <row r="332" spans="1:26" x14ac:dyDescent="0.25">
      <c r="A332" s="2">
        <v>44529</v>
      </c>
      <c r="B332" s="3">
        <v>0.89</v>
      </c>
      <c r="C332">
        <f t="shared" si="48"/>
        <v>89</v>
      </c>
      <c r="D332" s="3">
        <v>5.5</v>
      </c>
      <c r="E332" s="3">
        <v>5.75</v>
      </c>
      <c r="F332" s="3">
        <v>5.91</v>
      </c>
      <c r="K332">
        <f t="shared" si="49"/>
        <v>-0.211058122205663</v>
      </c>
      <c r="L332">
        <f t="shared" si="50"/>
        <v>-20.952309985096882</v>
      </c>
      <c r="M332">
        <f t="shared" si="51"/>
        <v>-22.511639344262282</v>
      </c>
      <c r="N332">
        <f t="shared" si="52"/>
        <v>-27.62302533532046</v>
      </c>
      <c r="P332">
        <f t="shared" si="53"/>
        <v>4.4545530948980575E-2</v>
      </c>
      <c r="Q332">
        <f t="shared" si="53"/>
        <v>438.9992937115905</v>
      </c>
      <c r="R332">
        <f t="shared" si="53"/>
        <v>506.77390596613753</v>
      </c>
      <c r="S332">
        <f t="shared" si="53"/>
        <v>763.03152867575602</v>
      </c>
      <c r="X332">
        <f t="shared" si="54"/>
        <v>4.422155201325511</v>
      </c>
      <c r="Y332">
        <f t="shared" si="55"/>
        <v>4.7512643277711195</v>
      </c>
      <c r="Z332">
        <f t="shared" si="56"/>
        <v>5.830063856912191</v>
      </c>
    </row>
    <row r="333" spans="1:26" x14ac:dyDescent="0.25">
      <c r="A333" s="2">
        <v>44529.041666666664</v>
      </c>
      <c r="B333" s="3">
        <v>0.83</v>
      </c>
      <c r="C333">
        <f t="shared" si="48"/>
        <v>83</v>
      </c>
      <c r="D333" s="3">
        <v>4.88</v>
      </c>
      <c r="E333" s="3">
        <v>5.13</v>
      </c>
      <c r="F333" s="3">
        <v>5.31</v>
      </c>
      <c r="K333">
        <f t="shared" si="49"/>
        <v>-0.27105812220566305</v>
      </c>
      <c r="L333">
        <f t="shared" si="50"/>
        <v>-21.572309985096883</v>
      </c>
      <c r="M333">
        <f t="shared" si="51"/>
        <v>-23.131639344262283</v>
      </c>
      <c r="N333">
        <f t="shared" si="52"/>
        <v>-28.223025335320461</v>
      </c>
      <c r="P333">
        <f t="shared" si="53"/>
        <v>7.3472505613660172E-2</v>
      </c>
      <c r="Q333">
        <f t="shared" si="53"/>
        <v>465.3645580931107</v>
      </c>
      <c r="R333">
        <f t="shared" si="53"/>
        <v>535.0727387530228</v>
      </c>
      <c r="S333">
        <f t="shared" si="53"/>
        <v>796.53915907814064</v>
      </c>
      <c r="X333">
        <f t="shared" si="54"/>
        <v>5.8473498361988359</v>
      </c>
      <c r="Y333">
        <f t="shared" si="55"/>
        <v>6.2700187241943697</v>
      </c>
      <c r="Z333">
        <f t="shared" si="56"/>
        <v>7.6500802503548178</v>
      </c>
    </row>
    <row r="334" spans="1:26" x14ac:dyDescent="0.25">
      <c r="A334" s="2">
        <v>44529.083333333336</v>
      </c>
      <c r="B334" s="3">
        <v>0.82</v>
      </c>
      <c r="C334">
        <f t="shared" si="48"/>
        <v>82</v>
      </c>
      <c r="D334" s="3">
        <v>4.9000000000000004</v>
      </c>
      <c r="E334" s="3">
        <v>5.21</v>
      </c>
      <c r="F334" s="3">
        <v>5.45</v>
      </c>
      <c r="K334">
        <f t="shared" si="49"/>
        <v>-0.28105812220566306</v>
      </c>
      <c r="L334">
        <f t="shared" si="50"/>
        <v>-21.552309985096883</v>
      </c>
      <c r="M334">
        <f t="shared" si="51"/>
        <v>-23.051639344262281</v>
      </c>
      <c r="N334">
        <f t="shared" si="52"/>
        <v>-28.08302533532046</v>
      </c>
      <c r="P334">
        <f t="shared" si="53"/>
        <v>7.8993668057773428E-2</v>
      </c>
      <c r="Q334">
        <f t="shared" si="53"/>
        <v>464.50206569370681</v>
      </c>
      <c r="R334">
        <f t="shared" si="53"/>
        <v>531.37807645794078</v>
      </c>
      <c r="S334">
        <f t="shared" si="53"/>
        <v>788.65631198425081</v>
      </c>
      <c r="X334">
        <f t="shared" si="54"/>
        <v>6.0574517736056919</v>
      </c>
      <c r="Y334">
        <f t="shared" si="55"/>
        <v>6.4788504678605392</v>
      </c>
      <c r="Z334">
        <f t="shared" si="56"/>
        <v>7.8929623665992299</v>
      </c>
    </row>
    <row r="335" spans="1:26" x14ac:dyDescent="0.25">
      <c r="A335" s="2">
        <v>44529.125</v>
      </c>
      <c r="B335" s="3">
        <v>0.79</v>
      </c>
      <c r="C335">
        <f t="shared" si="48"/>
        <v>79</v>
      </c>
      <c r="D335" s="3">
        <v>5.18</v>
      </c>
      <c r="E335" s="3">
        <v>5.39</v>
      </c>
      <c r="F335" s="3">
        <v>5.51</v>
      </c>
      <c r="K335">
        <f t="shared" si="49"/>
        <v>-0.31105812220566298</v>
      </c>
      <c r="L335">
        <f t="shared" si="50"/>
        <v>-21.272309985096882</v>
      </c>
      <c r="M335">
        <f t="shared" si="51"/>
        <v>-22.871639344262281</v>
      </c>
      <c r="N335">
        <f t="shared" si="52"/>
        <v>-28.023025335320462</v>
      </c>
      <c r="P335">
        <f t="shared" si="53"/>
        <v>9.6757155390113161E-2</v>
      </c>
      <c r="Q335">
        <f t="shared" si="53"/>
        <v>452.51117210205251</v>
      </c>
      <c r="R335">
        <f t="shared" si="53"/>
        <v>523.11188629400635</v>
      </c>
      <c r="S335">
        <f t="shared" si="53"/>
        <v>785.28994894401251</v>
      </c>
      <c r="X335">
        <f t="shared" si="54"/>
        <v>6.6169247989410112</v>
      </c>
      <c r="Y335">
        <f t="shared" si="55"/>
        <v>7.1144091861913861</v>
      </c>
      <c r="Z335">
        <f t="shared" si="56"/>
        <v>8.7167896393265014</v>
      </c>
    </row>
    <row r="336" spans="1:26" x14ac:dyDescent="0.25">
      <c r="A336" s="2">
        <v>44529.166666666664</v>
      </c>
      <c r="B336" s="3">
        <v>0.83</v>
      </c>
      <c r="C336">
        <f t="shared" si="48"/>
        <v>83</v>
      </c>
      <c r="D336" s="3">
        <v>5.03</v>
      </c>
      <c r="E336" s="3">
        <v>5.29</v>
      </c>
      <c r="F336" s="3">
        <v>5.43</v>
      </c>
      <c r="K336">
        <f t="shared" si="49"/>
        <v>-0.27105812220566305</v>
      </c>
      <c r="L336">
        <f t="shared" si="50"/>
        <v>-21.422309985096881</v>
      </c>
      <c r="M336">
        <f t="shared" si="51"/>
        <v>-22.971639344262282</v>
      </c>
      <c r="N336">
        <f t="shared" si="52"/>
        <v>-28.10302533532046</v>
      </c>
      <c r="P336">
        <f t="shared" si="53"/>
        <v>7.3472505613660172E-2</v>
      </c>
      <c r="Q336">
        <f t="shared" si="53"/>
        <v>458.91536509758151</v>
      </c>
      <c r="R336">
        <f t="shared" si="53"/>
        <v>527.69621416285884</v>
      </c>
      <c r="S336">
        <f t="shared" si="53"/>
        <v>789.78003299766362</v>
      </c>
      <c r="X336">
        <f t="shared" si="54"/>
        <v>5.8066911178679863</v>
      </c>
      <c r="Y336">
        <f t="shared" si="55"/>
        <v>6.2266494246414634</v>
      </c>
      <c r="Z336">
        <f t="shared" si="56"/>
        <v>7.6175532756901383</v>
      </c>
    </row>
    <row r="337" spans="1:26" x14ac:dyDescent="0.25">
      <c r="A337" s="2">
        <v>44529.208333333336</v>
      </c>
      <c r="B337" s="3">
        <v>0.94</v>
      </c>
      <c r="C337">
        <f t="shared" si="48"/>
        <v>94</v>
      </c>
      <c r="D337" s="3">
        <v>10.32</v>
      </c>
      <c r="E337" s="3">
        <v>10.81</v>
      </c>
      <c r="F337" s="3">
        <v>11.22</v>
      </c>
      <c r="K337">
        <f t="shared" si="49"/>
        <v>-0.16105812220566307</v>
      </c>
      <c r="L337">
        <f t="shared" si="50"/>
        <v>-16.132309985096882</v>
      </c>
      <c r="M337">
        <f t="shared" si="51"/>
        <v>-17.451639344262283</v>
      </c>
      <c r="N337">
        <f t="shared" si="52"/>
        <v>-22.313025335320461</v>
      </c>
      <c r="P337">
        <f t="shared" si="53"/>
        <v>2.5939718728414298E-2</v>
      </c>
      <c r="Q337">
        <f t="shared" si="53"/>
        <v>260.25142545525654</v>
      </c>
      <c r="R337">
        <f t="shared" si="53"/>
        <v>304.5597158022033</v>
      </c>
      <c r="S337">
        <f t="shared" si="53"/>
        <v>497.87109961465279</v>
      </c>
      <c r="X337">
        <f t="shared" si="54"/>
        <v>2.598239553039372</v>
      </c>
      <c r="Y337">
        <f t="shared" si="55"/>
        <v>2.8107282621973524</v>
      </c>
      <c r="Z337">
        <f t="shared" si="56"/>
        <v>3.593693961234099</v>
      </c>
    </row>
    <row r="338" spans="1:26" x14ac:dyDescent="0.25">
      <c r="A338" s="2">
        <v>44529.25</v>
      </c>
      <c r="B338" s="3">
        <v>1.0900000000000001</v>
      </c>
      <c r="C338">
        <f t="shared" si="48"/>
        <v>109.00000000000001</v>
      </c>
      <c r="D338" s="3">
        <v>11.38</v>
      </c>
      <c r="E338" s="3">
        <v>12.11</v>
      </c>
      <c r="F338" s="3">
        <v>12.77</v>
      </c>
      <c r="K338">
        <f t="shared" si="49"/>
        <v>-1.1058122205662935E-2</v>
      </c>
      <c r="L338">
        <f t="shared" si="50"/>
        <v>-15.072309985096881</v>
      </c>
      <c r="M338">
        <f t="shared" si="51"/>
        <v>-16.151639344262282</v>
      </c>
      <c r="N338">
        <f t="shared" si="52"/>
        <v>-20.76302533532046</v>
      </c>
      <c r="P338">
        <f t="shared" si="53"/>
        <v>1.2228206671537569E-4</v>
      </c>
      <c r="Q338">
        <f t="shared" si="53"/>
        <v>227.17452828685114</v>
      </c>
      <c r="R338">
        <f t="shared" si="53"/>
        <v>260.87545350712134</v>
      </c>
      <c r="S338">
        <f t="shared" si="53"/>
        <v>431.1032210751593</v>
      </c>
      <c r="X338">
        <f t="shared" si="54"/>
        <v>0.16667144573683501</v>
      </c>
      <c r="Y338">
        <f t="shared" si="55"/>
        <v>0.17860680169064586</v>
      </c>
      <c r="Z338">
        <f t="shared" si="56"/>
        <v>0.22960007151724929</v>
      </c>
    </row>
    <row r="339" spans="1:26" x14ac:dyDescent="0.25">
      <c r="A339" s="2">
        <v>44529.291666666664</v>
      </c>
      <c r="B339" s="3">
        <v>1.2</v>
      </c>
      <c r="C339">
        <f t="shared" si="48"/>
        <v>120</v>
      </c>
      <c r="D339" s="3">
        <v>15.4</v>
      </c>
      <c r="E339" s="3">
        <v>15.97</v>
      </c>
      <c r="F339" s="3">
        <v>16.559999999999999</v>
      </c>
      <c r="K339">
        <f t="shared" si="49"/>
        <v>9.8941877794336941E-2</v>
      </c>
      <c r="L339">
        <f t="shared" si="50"/>
        <v>-11.052309985096882</v>
      </c>
      <c r="M339">
        <f t="shared" si="51"/>
        <v>-12.291639344262281</v>
      </c>
      <c r="N339">
        <f t="shared" si="52"/>
        <v>-16.973025335320461</v>
      </c>
      <c r="P339">
        <f t="shared" si="53"/>
        <v>9.7894951814695048E-3</v>
      </c>
      <c r="Q339">
        <f t="shared" si="53"/>
        <v>122.15355600667223</v>
      </c>
      <c r="R339">
        <f t="shared" si="53"/>
        <v>151.08439776941648</v>
      </c>
      <c r="S339">
        <f t="shared" si="53"/>
        <v>288.08358903343026</v>
      </c>
      <c r="X339">
        <f t="shared" si="54"/>
        <v>-1.0935363038905856</v>
      </c>
      <c r="Y339">
        <f t="shared" si="55"/>
        <v>-1.2161578778920625</v>
      </c>
      <c r="Z339">
        <f t="shared" si="56"/>
        <v>-1.6793429985274619</v>
      </c>
    </row>
    <row r="340" spans="1:26" x14ac:dyDescent="0.25">
      <c r="A340" s="2">
        <v>44529.333333333336</v>
      </c>
      <c r="B340" s="3">
        <v>1.1499999999999999</v>
      </c>
      <c r="C340">
        <f t="shared" si="48"/>
        <v>114.99999999999999</v>
      </c>
      <c r="D340" s="3">
        <v>13.29</v>
      </c>
      <c r="E340" s="3">
        <v>14.08</v>
      </c>
      <c r="F340" s="3">
        <v>15.2</v>
      </c>
      <c r="K340">
        <f t="shared" si="49"/>
        <v>4.8941877794336897E-2</v>
      </c>
      <c r="L340">
        <f t="shared" si="50"/>
        <v>-13.162309985096883</v>
      </c>
      <c r="M340">
        <f t="shared" si="51"/>
        <v>-14.181639344262281</v>
      </c>
      <c r="N340">
        <f t="shared" si="52"/>
        <v>-18.33302533532046</v>
      </c>
      <c r="P340">
        <f t="shared" si="53"/>
        <v>2.3953074020358072E-3</v>
      </c>
      <c r="Q340">
        <f t="shared" si="53"/>
        <v>173.24640414378109</v>
      </c>
      <c r="R340">
        <f t="shared" si="53"/>
        <v>201.11889449072791</v>
      </c>
      <c r="S340">
        <f t="shared" si="53"/>
        <v>336.09981794550185</v>
      </c>
      <c r="X340">
        <f t="shared" si="54"/>
        <v>-0.64418816678179192</v>
      </c>
      <c r="Y340">
        <f t="shared" si="55"/>
        <v>-0.69407605971024466</v>
      </c>
      <c r="Z340">
        <f t="shared" si="56"/>
        <v>-0.89725268556173621</v>
      </c>
    </row>
    <row r="341" spans="1:26" x14ac:dyDescent="0.25">
      <c r="A341" s="2">
        <v>44529.375</v>
      </c>
      <c r="B341" s="3">
        <v>1.04</v>
      </c>
      <c r="C341">
        <f t="shared" si="48"/>
        <v>104</v>
      </c>
      <c r="D341" s="3">
        <v>16.86</v>
      </c>
      <c r="E341" s="3">
        <v>17.5</v>
      </c>
      <c r="F341" s="3">
        <v>18.05</v>
      </c>
      <c r="K341">
        <f t="shared" si="49"/>
        <v>-6.1058122205662979E-2</v>
      </c>
      <c r="L341">
        <f t="shared" si="50"/>
        <v>-9.5923099850968825</v>
      </c>
      <c r="M341">
        <f t="shared" si="51"/>
        <v>-10.761639344262282</v>
      </c>
      <c r="N341">
        <f t="shared" si="52"/>
        <v>-15.483025335320459</v>
      </c>
      <c r="P341">
        <f t="shared" si="53"/>
        <v>3.7280942872816745E-3</v>
      </c>
      <c r="Q341">
        <f t="shared" si="53"/>
        <v>92.012410850189355</v>
      </c>
      <c r="R341">
        <f t="shared" si="53"/>
        <v>115.8128813759739</v>
      </c>
      <c r="S341">
        <f t="shared" si="53"/>
        <v>239.7240735341752</v>
      </c>
      <c r="X341">
        <f t="shared" si="54"/>
        <v>0.58568843530464665</v>
      </c>
      <c r="Y341">
        <f t="shared" si="55"/>
        <v>0.65708549021523721</v>
      </c>
      <c r="Z341">
        <f t="shared" si="56"/>
        <v>0.9453644530373726</v>
      </c>
    </row>
    <row r="342" spans="1:26" x14ac:dyDescent="0.25">
      <c r="A342" s="2">
        <v>44529.416666666664</v>
      </c>
      <c r="B342" s="3">
        <v>0.99</v>
      </c>
      <c r="C342">
        <f t="shared" si="48"/>
        <v>99</v>
      </c>
      <c r="D342" s="3">
        <v>17.2</v>
      </c>
      <c r="E342" s="3">
        <v>19.32</v>
      </c>
      <c r="F342" s="3">
        <v>23.54</v>
      </c>
      <c r="K342">
        <f t="shared" si="49"/>
        <v>-0.11105812220566302</v>
      </c>
      <c r="L342">
        <f t="shared" si="50"/>
        <v>-9.2523099850968826</v>
      </c>
      <c r="M342">
        <f t="shared" si="51"/>
        <v>-8.9416393442622812</v>
      </c>
      <c r="N342">
        <f t="shared" si="52"/>
        <v>-9.9930253353204606</v>
      </c>
      <c r="P342">
        <f t="shared" si="53"/>
        <v>1.2333906507847983E-2</v>
      </c>
      <c r="Q342">
        <f t="shared" si="53"/>
        <v>85.605240060323482</v>
      </c>
      <c r="R342">
        <f t="shared" si="53"/>
        <v>79.952914162859201</v>
      </c>
      <c r="S342">
        <f t="shared" si="53"/>
        <v>99.860555352356599</v>
      </c>
      <c r="X342">
        <f t="shared" si="54"/>
        <v>1.0275441730095658</v>
      </c>
      <c r="Y342">
        <f t="shared" si="55"/>
        <v>0.99304167501404506</v>
      </c>
      <c r="Z342">
        <f t="shared" si="56"/>
        <v>1.1098066288943065</v>
      </c>
    </row>
    <row r="343" spans="1:26" x14ac:dyDescent="0.25">
      <c r="A343" s="2">
        <v>44529.458333333336</v>
      </c>
      <c r="B343" s="3">
        <v>1</v>
      </c>
      <c r="C343">
        <f t="shared" si="48"/>
        <v>100</v>
      </c>
      <c r="D343" s="3">
        <v>15.98</v>
      </c>
      <c r="E343" s="3">
        <v>18.690000000000001</v>
      </c>
      <c r="F343" s="3">
        <v>24.85</v>
      </c>
      <c r="K343">
        <f t="shared" si="49"/>
        <v>-0.10105812220566301</v>
      </c>
      <c r="L343">
        <f t="shared" si="50"/>
        <v>-10.472309985096881</v>
      </c>
      <c r="M343">
        <f t="shared" si="51"/>
        <v>-9.5716393442622802</v>
      </c>
      <c r="N343">
        <f t="shared" si="52"/>
        <v>-8.6830253353204583</v>
      </c>
      <c r="P343">
        <f t="shared" si="53"/>
        <v>1.021274406373472E-2</v>
      </c>
      <c r="Q343">
        <f t="shared" si="53"/>
        <v>109.66927642395984</v>
      </c>
      <c r="R343">
        <f t="shared" si="53"/>
        <v>91.61627973662965</v>
      </c>
      <c r="S343">
        <f t="shared" si="53"/>
        <v>75.39492897381696</v>
      </c>
      <c r="X343">
        <f t="shared" si="54"/>
        <v>1.0583119822495057</v>
      </c>
      <c r="Y343">
        <f t="shared" si="55"/>
        <v>0.96729189856098974</v>
      </c>
      <c r="Z343">
        <f t="shared" si="56"/>
        <v>0.87749023545168292</v>
      </c>
    </row>
    <row r="344" spans="1:26" x14ac:dyDescent="0.25">
      <c r="A344" s="2">
        <v>44529.5</v>
      </c>
      <c r="B344" s="3">
        <v>0.98</v>
      </c>
      <c r="C344">
        <f t="shared" si="48"/>
        <v>98</v>
      </c>
      <c r="D344" s="3">
        <v>13.9</v>
      </c>
      <c r="E344" s="3">
        <v>16.309999999999999</v>
      </c>
      <c r="F344" s="3">
        <v>21.66</v>
      </c>
      <c r="K344">
        <f t="shared" si="49"/>
        <v>-0.12105812220566303</v>
      </c>
      <c r="L344">
        <f t="shared" si="50"/>
        <v>-12.552309985096882</v>
      </c>
      <c r="M344">
        <f t="shared" si="51"/>
        <v>-11.951639344262283</v>
      </c>
      <c r="N344">
        <f t="shared" si="52"/>
        <v>-11.87302533532046</v>
      </c>
      <c r="P344">
        <f t="shared" si="53"/>
        <v>1.4655068951961244E-2</v>
      </c>
      <c r="Q344">
        <f t="shared" si="53"/>
        <v>157.56048596196288</v>
      </c>
      <c r="R344">
        <f t="shared" si="53"/>
        <v>142.84168301531818</v>
      </c>
      <c r="S344">
        <f t="shared" si="53"/>
        <v>140.96873061316151</v>
      </c>
      <c r="X344">
        <f t="shared" si="54"/>
        <v>1.5195590761392226</v>
      </c>
      <c r="Y344">
        <f t="shared" si="55"/>
        <v>1.4468430162957138</v>
      </c>
      <c r="Z344">
        <f t="shared" si="56"/>
        <v>1.4373261519941576</v>
      </c>
    </row>
    <row r="345" spans="1:26" x14ac:dyDescent="0.25">
      <c r="A345" s="2">
        <v>44529.541666666664</v>
      </c>
      <c r="B345" s="3">
        <v>1.02</v>
      </c>
      <c r="C345">
        <f t="shared" si="48"/>
        <v>102</v>
      </c>
      <c r="D345" s="3">
        <v>14.55</v>
      </c>
      <c r="E345" s="3">
        <v>16.88</v>
      </c>
      <c r="F345" s="3">
        <v>21.69</v>
      </c>
      <c r="K345">
        <f t="shared" si="49"/>
        <v>-8.1058122205662997E-2</v>
      </c>
      <c r="L345">
        <f t="shared" si="50"/>
        <v>-11.902309985096881</v>
      </c>
      <c r="M345">
        <f t="shared" si="51"/>
        <v>-11.381639344262283</v>
      </c>
      <c r="N345">
        <f t="shared" si="52"/>
        <v>-11.843025335320458</v>
      </c>
      <c r="P345">
        <f t="shared" si="53"/>
        <v>6.5704191755081966E-3</v>
      </c>
      <c r="Q345">
        <f t="shared" si="53"/>
        <v>141.66498298133692</v>
      </c>
      <c r="R345">
        <f t="shared" si="53"/>
        <v>129.54171416285917</v>
      </c>
      <c r="S345">
        <f t="shared" si="53"/>
        <v>140.25724909304225</v>
      </c>
      <c r="X345">
        <f t="shared" si="54"/>
        <v>0.96477889730166588</v>
      </c>
      <c r="Y345">
        <f t="shared" si="55"/>
        <v>0.92257431286799418</v>
      </c>
      <c r="Z345">
        <f t="shared" si="56"/>
        <v>0.95997339491516875</v>
      </c>
    </row>
    <row r="346" spans="1:26" x14ac:dyDescent="0.25">
      <c r="A346" s="2">
        <v>44529.583333333336</v>
      </c>
      <c r="B346" s="3">
        <v>1.05</v>
      </c>
      <c r="C346">
        <f t="shared" si="48"/>
        <v>105</v>
      </c>
      <c r="D346" s="3">
        <v>19.149999999999999</v>
      </c>
      <c r="E346" s="3">
        <v>21.21</v>
      </c>
      <c r="F346" s="3">
        <v>27.17</v>
      </c>
      <c r="K346">
        <f t="shared" si="49"/>
        <v>-5.105812220566297E-2</v>
      </c>
      <c r="L346">
        <f t="shared" si="50"/>
        <v>-7.3023099850968833</v>
      </c>
      <c r="M346">
        <f t="shared" si="51"/>
        <v>-7.0516393442622807</v>
      </c>
      <c r="N346">
        <f t="shared" si="52"/>
        <v>-6.363025335320458</v>
      </c>
      <c r="P346">
        <f t="shared" si="53"/>
        <v>2.6069318431684143E-3</v>
      </c>
      <c r="Q346">
        <f t="shared" si="53"/>
        <v>53.323731118445643</v>
      </c>
      <c r="R346">
        <f t="shared" si="53"/>
        <v>49.725617441547769</v>
      </c>
      <c r="S346">
        <f t="shared" si="53"/>
        <v>40.488091417930029</v>
      </c>
      <c r="X346">
        <f t="shared" si="54"/>
        <v>0.37284223560270963</v>
      </c>
      <c r="Y346">
        <f t="shared" si="55"/>
        <v>0.36004346338960463</v>
      </c>
      <c r="Z346">
        <f t="shared" si="56"/>
        <v>0.32488412516852155</v>
      </c>
    </row>
    <row r="347" spans="1:26" x14ac:dyDescent="0.25">
      <c r="A347" s="2">
        <v>44529.625</v>
      </c>
      <c r="B347" s="3">
        <v>1.18</v>
      </c>
      <c r="C347">
        <f t="shared" si="48"/>
        <v>118</v>
      </c>
      <c r="D347" s="3">
        <v>19.899999999999999</v>
      </c>
      <c r="E347" s="3">
        <v>22.76</v>
      </c>
      <c r="F347" s="3">
        <v>30.56</v>
      </c>
      <c r="K347">
        <f t="shared" si="49"/>
        <v>7.8941877794336923E-2</v>
      </c>
      <c r="L347">
        <f t="shared" si="50"/>
        <v>-6.5523099850968833</v>
      </c>
      <c r="M347">
        <f t="shared" si="51"/>
        <v>-5.50163934426228</v>
      </c>
      <c r="N347">
        <f t="shared" si="52"/>
        <v>-2.973025335320461</v>
      </c>
      <c r="P347">
        <f t="shared" si="53"/>
        <v>6.2318200696960249E-3</v>
      </c>
      <c r="Q347">
        <f t="shared" si="53"/>
        <v>42.932766140800318</v>
      </c>
      <c r="R347">
        <f t="shared" si="53"/>
        <v>30.268035474334688</v>
      </c>
      <c r="S347">
        <f t="shared" si="53"/>
        <v>8.8388796444573394</v>
      </c>
      <c r="X347">
        <f t="shared" si="54"/>
        <v>-0.51725165411413176</v>
      </c>
      <c r="Y347">
        <f t="shared" si="55"/>
        <v>-0.43430974078326884</v>
      </c>
      <c r="Z347">
        <f t="shared" si="56"/>
        <v>-0.23469620270033539</v>
      </c>
    </row>
    <row r="348" spans="1:26" x14ac:dyDescent="0.25">
      <c r="A348" s="2">
        <v>44529.666666666664</v>
      </c>
      <c r="B348" s="3">
        <v>1.1200000000000001</v>
      </c>
      <c r="C348">
        <f t="shared" si="48"/>
        <v>112.00000000000001</v>
      </c>
      <c r="D348" s="3">
        <v>23.53</v>
      </c>
      <c r="E348" s="3">
        <v>26.12</v>
      </c>
      <c r="F348" s="3">
        <v>33.99</v>
      </c>
      <c r="K348">
        <f t="shared" si="49"/>
        <v>1.8941877794337092E-2</v>
      </c>
      <c r="L348">
        <f t="shared" si="50"/>
        <v>-2.9223099850968808</v>
      </c>
      <c r="M348">
        <f t="shared" si="51"/>
        <v>-2.1416393442622805</v>
      </c>
      <c r="N348">
        <f t="shared" si="52"/>
        <v>0.45697466467954229</v>
      </c>
      <c r="P348">
        <f t="shared" si="53"/>
        <v>3.5879473437560059E-4</v>
      </c>
      <c r="Q348">
        <f t="shared" si="53"/>
        <v>8.5398956489969322</v>
      </c>
      <c r="R348">
        <f t="shared" si="53"/>
        <v>4.586619080892171</v>
      </c>
      <c r="S348">
        <f t="shared" si="53"/>
        <v>0.20882584415898012</v>
      </c>
      <c r="X348">
        <f t="shared" si="54"/>
        <v>-5.5354038614876165E-2</v>
      </c>
      <c r="Y348">
        <f t="shared" si="55"/>
        <v>-4.0566670738560344E-2</v>
      </c>
      <c r="Z348">
        <f t="shared" si="56"/>
        <v>8.6559582534680608E-3</v>
      </c>
    </row>
    <row r="349" spans="1:26" x14ac:dyDescent="0.25">
      <c r="A349" s="2">
        <v>44529.708333333336</v>
      </c>
      <c r="B349" s="3">
        <v>1.18</v>
      </c>
      <c r="C349">
        <f t="shared" si="48"/>
        <v>118</v>
      </c>
      <c r="D349" s="3">
        <v>29.18</v>
      </c>
      <c r="E349" s="3">
        <v>31.92</v>
      </c>
      <c r="F349" s="3">
        <v>39.06</v>
      </c>
      <c r="K349">
        <f t="shared" si="49"/>
        <v>7.8941877794336923E-2</v>
      </c>
      <c r="L349">
        <f t="shared" si="50"/>
        <v>2.7276900149031178</v>
      </c>
      <c r="M349">
        <f t="shared" si="51"/>
        <v>3.6583606557377202</v>
      </c>
      <c r="N349">
        <f t="shared" si="52"/>
        <v>5.5269746646795426</v>
      </c>
      <c r="P349">
        <f t="shared" si="53"/>
        <v>6.2318200696960249E-3</v>
      </c>
      <c r="Q349">
        <f t="shared" si="53"/>
        <v>7.4402928174021712</v>
      </c>
      <c r="R349">
        <f t="shared" si="53"/>
        <v>13.383602687449722</v>
      </c>
      <c r="S349">
        <f t="shared" si="53"/>
        <v>30.547448944009542</v>
      </c>
      <c r="X349">
        <f t="shared" si="54"/>
        <v>0.21532897181731497</v>
      </c>
      <c r="Y349">
        <f t="shared" si="55"/>
        <v>0.28879785981285738</v>
      </c>
      <c r="Z349">
        <f t="shared" si="56"/>
        <v>0.43630975855152876</v>
      </c>
    </row>
    <row r="350" spans="1:26" x14ac:dyDescent="0.25">
      <c r="A350" s="2">
        <v>44529.75</v>
      </c>
      <c r="B350" s="3">
        <v>1.07</v>
      </c>
      <c r="C350">
        <f t="shared" si="48"/>
        <v>107</v>
      </c>
      <c r="D350" s="3">
        <v>22.31</v>
      </c>
      <c r="E350" s="3">
        <v>24.08</v>
      </c>
      <c r="F350" s="3">
        <v>29.41</v>
      </c>
      <c r="K350">
        <f t="shared" si="49"/>
        <v>-3.1058122205662952E-2</v>
      </c>
      <c r="L350">
        <f t="shared" si="50"/>
        <v>-4.1423099850968832</v>
      </c>
      <c r="M350">
        <f t="shared" si="51"/>
        <v>-4.1816393442622832</v>
      </c>
      <c r="N350">
        <f t="shared" si="52"/>
        <v>-4.1230253353204596</v>
      </c>
      <c r="P350">
        <f t="shared" si="53"/>
        <v>9.6460695494189413E-4</v>
      </c>
      <c r="Q350">
        <f t="shared" si="53"/>
        <v>17.15873201263334</v>
      </c>
      <c r="R350">
        <f t="shared" si="53"/>
        <v>17.486107605482299</v>
      </c>
      <c r="S350">
        <f t="shared" si="53"/>
        <v>16.999337915694387</v>
      </c>
      <c r="X350">
        <f t="shared" si="54"/>
        <v>0.12865236973087688</v>
      </c>
      <c r="Y350">
        <f t="shared" si="55"/>
        <v>0.12987386577410628</v>
      </c>
      <c r="Z350">
        <f t="shared" si="56"/>
        <v>0.12805342472142731</v>
      </c>
    </row>
    <row r="351" spans="1:26" x14ac:dyDescent="0.25">
      <c r="A351" s="2">
        <v>44529.791666666664</v>
      </c>
      <c r="B351" s="3">
        <v>1.04</v>
      </c>
      <c r="C351">
        <f t="shared" si="48"/>
        <v>104</v>
      </c>
      <c r="D351" s="3">
        <v>21.01</v>
      </c>
      <c r="E351" s="3">
        <v>22.7</v>
      </c>
      <c r="F351" s="3">
        <v>27.54</v>
      </c>
      <c r="K351">
        <f t="shared" si="49"/>
        <v>-6.1058122205662979E-2</v>
      </c>
      <c r="L351">
        <f t="shared" si="50"/>
        <v>-5.4423099850968804</v>
      </c>
      <c r="M351">
        <f t="shared" si="51"/>
        <v>-5.5616393442622822</v>
      </c>
      <c r="N351">
        <f t="shared" si="52"/>
        <v>-5.9930253353204606</v>
      </c>
      <c r="P351">
        <f t="shared" si="53"/>
        <v>3.7280942872816745E-3</v>
      </c>
      <c r="Q351">
        <f t="shared" si="53"/>
        <v>29.618737973885207</v>
      </c>
      <c r="R351">
        <f t="shared" si="53"/>
        <v>30.931832195646187</v>
      </c>
      <c r="S351">
        <f t="shared" si="53"/>
        <v>35.916352669792921</v>
      </c>
      <c r="X351">
        <f t="shared" si="54"/>
        <v>0.33229722815114521</v>
      </c>
      <c r="Y351">
        <f t="shared" si="55"/>
        <v>0.33958325474578976</v>
      </c>
      <c r="Z351">
        <f t="shared" si="56"/>
        <v>0.36592287330563106</v>
      </c>
    </row>
    <row r="352" spans="1:26" x14ac:dyDescent="0.25">
      <c r="A352" s="2">
        <v>44529.833333333336</v>
      </c>
      <c r="B352" s="3">
        <v>0.99</v>
      </c>
      <c r="C352">
        <f t="shared" si="48"/>
        <v>99</v>
      </c>
      <c r="D352" s="3">
        <v>19.2</v>
      </c>
      <c r="E352" s="3">
        <v>20.65</v>
      </c>
      <c r="F352" s="3">
        <v>23.77</v>
      </c>
      <c r="K352">
        <f t="shared" si="49"/>
        <v>-0.11105812220566302</v>
      </c>
      <c r="L352">
        <f t="shared" si="50"/>
        <v>-7.2523099850968826</v>
      </c>
      <c r="M352">
        <f t="shared" si="51"/>
        <v>-7.6116393442622829</v>
      </c>
      <c r="N352">
        <f t="shared" si="52"/>
        <v>-9.7630253353204601</v>
      </c>
      <c r="P352">
        <f t="shared" si="53"/>
        <v>1.2333906507847983E-2</v>
      </c>
      <c r="Q352">
        <f t="shared" si="53"/>
        <v>52.596000119935944</v>
      </c>
      <c r="R352">
        <f t="shared" si="53"/>
        <v>57.937053507121554</v>
      </c>
      <c r="S352">
        <f t="shared" si="53"/>
        <v>95.316663698109181</v>
      </c>
      <c r="X352">
        <f t="shared" si="54"/>
        <v>0.80542792859823975</v>
      </c>
      <c r="Y352">
        <f t="shared" si="55"/>
        <v>0.84533437248051335</v>
      </c>
      <c r="Z352">
        <f t="shared" si="56"/>
        <v>1.084263260787004</v>
      </c>
    </row>
    <row r="353" spans="1:26" x14ac:dyDescent="0.25">
      <c r="A353" s="2">
        <v>44529.875</v>
      </c>
      <c r="B353" s="3">
        <v>0.92</v>
      </c>
      <c r="C353">
        <f t="shared" si="48"/>
        <v>92</v>
      </c>
      <c r="D353" s="3">
        <v>16.7</v>
      </c>
      <c r="E353" s="3">
        <v>17.88</v>
      </c>
      <c r="F353" s="3">
        <v>19.690000000000001</v>
      </c>
      <c r="K353">
        <f t="shared" si="49"/>
        <v>-0.18105812220566297</v>
      </c>
      <c r="L353">
        <f t="shared" si="50"/>
        <v>-9.7523099850968826</v>
      </c>
      <c r="M353">
        <f t="shared" si="51"/>
        <v>-10.381639344262283</v>
      </c>
      <c r="N353">
        <f t="shared" si="52"/>
        <v>-13.843025335320458</v>
      </c>
      <c r="P353">
        <f t="shared" si="53"/>
        <v>3.2782043616640791E-2</v>
      </c>
      <c r="Q353">
        <f t="shared" si="53"/>
        <v>95.107550045420354</v>
      </c>
      <c r="R353">
        <f t="shared" si="53"/>
        <v>107.7784354743346</v>
      </c>
      <c r="S353">
        <f t="shared" si="53"/>
        <v>191.6293504343241</v>
      </c>
      <c r="X353">
        <f t="shared" si="54"/>
        <v>1.7657349330691787</v>
      </c>
      <c r="Y353">
        <f t="shared" si="55"/>
        <v>1.8796801250885591</v>
      </c>
      <c r="Z353">
        <f t="shared" si="56"/>
        <v>2.5063921728585403</v>
      </c>
    </row>
    <row r="354" spans="1:26" x14ac:dyDescent="0.25">
      <c r="A354" s="2">
        <v>44529.916666666664</v>
      </c>
      <c r="B354" s="3">
        <v>0.9</v>
      </c>
      <c r="C354">
        <f t="shared" si="48"/>
        <v>90</v>
      </c>
      <c r="D354" s="3">
        <v>17.39</v>
      </c>
      <c r="E354" s="3">
        <v>18.399999999999999</v>
      </c>
      <c r="F354" s="3">
        <v>20.03</v>
      </c>
      <c r="K354">
        <f t="shared" si="49"/>
        <v>-0.20105812220566299</v>
      </c>
      <c r="L354">
        <f t="shared" si="50"/>
        <v>-9.0623099850968813</v>
      </c>
      <c r="M354">
        <f t="shared" si="51"/>
        <v>-9.8616393442622829</v>
      </c>
      <c r="N354">
        <f t="shared" si="52"/>
        <v>-13.503025335320459</v>
      </c>
      <c r="P354">
        <f t="shared" si="53"/>
        <v>4.0424368504867317E-2</v>
      </c>
      <c r="Q354">
        <f t="shared" si="53"/>
        <v>82.125462265986641</v>
      </c>
      <c r="R354">
        <f t="shared" si="53"/>
        <v>97.251930556301829</v>
      </c>
      <c r="S354">
        <f t="shared" si="53"/>
        <v>182.33169320630617</v>
      </c>
      <c r="X354">
        <f t="shared" si="54"/>
        <v>1.8220510284492086</v>
      </c>
      <c r="Y354">
        <f t="shared" si="55"/>
        <v>1.9827626884268603</v>
      </c>
      <c r="Z354">
        <f t="shared" si="56"/>
        <v>2.7148929180150243</v>
      </c>
    </row>
    <row r="355" spans="1:26" x14ac:dyDescent="0.25">
      <c r="A355" s="2">
        <v>44529.958333333336</v>
      </c>
      <c r="B355" s="3">
        <v>0.87</v>
      </c>
      <c r="C355">
        <f t="shared" si="48"/>
        <v>87</v>
      </c>
      <c r="D355" s="3">
        <v>18.04</v>
      </c>
      <c r="E355" s="3">
        <v>18.88</v>
      </c>
      <c r="F355" s="3">
        <v>19.829999999999998</v>
      </c>
      <c r="K355">
        <f t="shared" si="49"/>
        <v>-0.23105812220566302</v>
      </c>
      <c r="L355">
        <f t="shared" si="50"/>
        <v>-8.4123099850968828</v>
      </c>
      <c r="M355">
        <f t="shared" si="51"/>
        <v>-9.3816393442622825</v>
      </c>
      <c r="N355">
        <f t="shared" si="52"/>
        <v>-13.703025335320461</v>
      </c>
      <c r="P355">
        <f t="shared" si="53"/>
        <v>5.3387855837207107E-2</v>
      </c>
      <c r="Q355">
        <f t="shared" si="53"/>
        <v>70.766959285360713</v>
      </c>
      <c r="R355">
        <f t="shared" si="53"/>
        <v>88.015156785810035</v>
      </c>
      <c r="S355">
        <f t="shared" si="53"/>
        <v>187.77290334043445</v>
      </c>
      <c r="X355">
        <f t="shared" si="54"/>
        <v>1.9437325485684347</v>
      </c>
      <c r="Y355">
        <f t="shared" si="55"/>
        <v>2.1677039700960106</v>
      </c>
      <c r="Z355">
        <f t="shared" si="56"/>
        <v>3.1661953025157716</v>
      </c>
    </row>
    <row r="356" spans="1:26" x14ac:dyDescent="0.25">
      <c r="A356" s="2">
        <v>44530</v>
      </c>
      <c r="B356" s="3">
        <v>0.84</v>
      </c>
      <c r="C356">
        <f t="shared" si="48"/>
        <v>84</v>
      </c>
      <c r="D356" s="3">
        <v>18.260000000000002</v>
      </c>
      <c r="E356" s="3">
        <v>18.89</v>
      </c>
      <c r="F356" s="3">
        <v>19.48</v>
      </c>
      <c r="K356">
        <f t="shared" si="49"/>
        <v>-0.26105812220566305</v>
      </c>
      <c r="L356">
        <f t="shared" si="50"/>
        <v>-8.1923099850968804</v>
      </c>
      <c r="M356">
        <f t="shared" si="51"/>
        <v>-9.371639344262281</v>
      </c>
      <c r="N356">
        <f t="shared" si="52"/>
        <v>-14.053025335320459</v>
      </c>
      <c r="P356">
        <f t="shared" si="53"/>
        <v>6.8151343169546907E-2</v>
      </c>
      <c r="Q356">
        <f t="shared" si="53"/>
        <v>67.113942891918043</v>
      </c>
      <c r="R356">
        <f t="shared" si="53"/>
        <v>87.82762399892475</v>
      </c>
      <c r="S356">
        <f t="shared" si="53"/>
        <v>197.4875210751587</v>
      </c>
      <c r="X356">
        <f t="shared" si="54"/>
        <v>2.138669061236095</v>
      </c>
      <c r="Y356">
        <f t="shared" si="55"/>
        <v>2.4465425692018226</v>
      </c>
      <c r="Z356">
        <f t="shared" si="56"/>
        <v>3.6686564053473671</v>
      </c>
    </row>
    <row r="357" spans="1:26" x14ac:dyDescent="0.25">
      <c r="A357" s="2">
        <v>44530.041666666664</v>
      </c>
      <c r="B357" s="3">
        <v>0.85</v>
      </c>
      <c r="C357">
        <f t="shared" si="48"/>
        <v>85</v>
      </c>
      <c r="D357" s="3">
        <v>18.48</v>
      </c>
      <c r="E357" s="3">
        <v>18.96</v>
      </c>
      <c r="F357" s="3">
        <v>19.32</v>
      </c>
      <c r="K357">
        <f t="shared" si="49"/>
        <v>-0.25105812220566304</v>
      </c>
      <c r="L357">
        <f t="shared" si="50"/>
        <v>-7.9723099850968815</v>
      </c>
      <c r="M357">
        <f t="shared" si="51"/>
        <v>-9.3016393442622807</v>
      </c>
      <c r="N357">
        <f t="shared" si="52"/>
        <v>-14.213025335320459</v>
      </c>
      <c r="P357">
        <f t="shared" si="53"/>
        <v>6.3030180725433635E-2</v>
      </c>
      <c r="Q357">
        <f t="shared" si="53"/>
        <v>63.557726498475439</v>
      </c>
      <c r="R357">
        <f t="shared" si="53"/>
        <v>86.520494490728026</v>
      </c>
      <c r="S357">
        <f t="shared" si="53"/>
        <v>202.01008918246126</v>
      </c>
      <c r="X357">
        <f t="shared" si="54"/>
        <v>2.0015131744998804</v>
      </c>
      <c r="Y357">
        <f t="shared" si="55"/>
        <v>2.3352521072048029</v>
      </c>
      <c r="Z357">
        <f t="shared" si="56"/>
        <v>3.5682954515470686</v>
      </c>
    </row>
    <row r="358" spans="1:26" x14ac:dyDescent="0.25">
      <c r="A358" s="2">
        <v>44530.083333333336</v>
      </c>
      <c r="B358" s="3">
        <v>0.86</v>
      </c>
      <c r="C358">
        <f t="shared" si="48"/>
        <v>86</v>
      </c>
      <c r="D358" s="3">
        <v>17.010000000000002</v>
      </c>
      <c r="E358" s="3">
        <v>17.38</v>
      </c>
      <c r="F358" s="3">
        <v>17.66</v>
      </c>
      <c r="K358">
        <f t="shared" si="49"/>
        <v>-0.24105812220566303</v>
      </c>
      <c r="L358">
        <f t="shared" si="50"/>
        <v>-9.4423099850968804</v>
      </c>
      <c r="M358">
        <f t="shared" si="51"/>
        <v>-10.881639344262283</v>
      </c>
      <c r="N358">
        <f t="shared" si="52"/>
        <v>-15.87302533532046</v>
      </c>
      <c r="P358">
        <f t="shared" si="53"/>
        <v>5.8109018281320368E-2</v>
      </c>
      <c r="Q358">
        <f t="shared" si="53"/>
        <v>89.157217854660246</v>
      </c>
      <c r="R358">
        <f t="shared" si="53"/>
        <v>118.41007481859688</v>
      </c>
      <c r="S358">
        <f t="shared" si="53"/>
        <v>251.95293329572519</v>
      </c>
      <c r="X358">
        <f t="shared" si="54"/>
        <v>2.2761455142912359</v>
      </c>
      <c r="Y358">
        <f t="shared" si="55"/>
        <v>2.6231075468471281</v>
      </c>
      <c r="Z358">
        <f t="shared" si="56"/>
        <v>3.8263216810552647</v>
      </c>
    </row>
    <row r="359" spans="1:26" x14ac:dyDescent="0.25">
      <c r="A359" s="2">
        <v>44530.125</v>
      </c>
      <c r="B359" s="3">
        <v>0.85</v>
      </c>
      <c r="C359">
        <f t="shared" si="48"/>
        <v>85</v>
      </c>
      <c r="D359" s="3">
        <v>16.329999999999998</v>
      </c>
      <c r="E359" s="3">
        <v>16.66</v>
      </c>
      <c r="F359" s="3">
        <v>16.989999999999998</v>
      </c>
      <c r="K359">
        <f t="shared" si="49"/>
        <v>-0.25105812220566304</v>
      </c>
      <c r="L359">
        <f t="shared" si="50"/>
        <v>-10.122309985096884</v>
      </c>
      <c r="M359">
        <f t="shared" si="51"/>
        <v>-11.601639344262281</v>
      </c>
      <c r="N359">
        <f t="shared" si="52"/>
        <v>-16.543025335320461</v>
      </c>
      <c r="P359">
        <f t="shared" si="53"/>
        <v>6.3030180725433635E-2</v>
      </c>
      <c r="Q359">
        <f t="shared" si="53"/>
        <v>102.46115943439207</v>
      </c>
      <c r="R359">
        <f t="shared" si="53"/>
        <v>134.59803547433455</v>
      </c>
      <c r="S359">
        <f t="shared" si="53"/>
        <v>273.67168724505467</v>
      </c>
      <c r="X359">
        <f t="shared" si="54"/>
        <v>2.5412881372420566</v>
      </c>
      <c r="Y359">
        <f t="shared" si="55"/>
        <v>2.9126857882778281</v>
      </c>
      <c r="Z359">
        <f t="shared" si="56"/>
        <v>4.1532608762862644</v>
      </c>
    </row>
    <row r="360" spans="1:26" x14ac:dyDescent="0.25">
      <c r="A360" s="2">
        <v>44530.166666666664</v>
      </c>
      <c r="B360" s="3">
        <v>0.84</v>
      </c>
      <c r="C360">
        <f t="shared" si="48"/>
        <v>84</v>
      </c>
      <c r="D360" s="3">
        <v>14.55</v>
      </c>
      <c r="E360" s="3">
        <v>14.99</v>
      </c>
      <c r="F360" s="3">
        <v>15.55</v>
      </c>
      <c r="K360">
        <f t="shared" si="49"/>
        <v>-0.26105812220566305</v>
      </c>
      <c r="L360">
        <f t="shared" si="50"/>
        <v>-11.902309985096881</v>
      </c>
      <c r="M360">
        <f t="shared" si="51"/>
        <v>-13.271639344262281</v>
      </c>
      <c r="N360">
        <f t="shared" si="52"/>
        <v>-17.983025335320459</v>
      </c>
      <c r="P360">
        <f t="shared" si="53"/>
        <v>6.8151343169546907E-2</v>
      </c>
      <c r="Q360">
        <f t="shared" si="53"/>
        <v>141.66498298133692</v>
      </c>
      <c r="R360">
        <f t="shared" si="53"/>
        <v>176.13641088417054</v>
      </c>
      <c r="S360">
        <f t="shared" si="53"/>
        <v>323.38920021077752</v>
      </c>
      <c r="X360">
        <f t="shared" si="54"/>
        <v>3.1071946946191051</v>
      </c>
      <c r="Y360">
        <f t="shared" si="55"/>
        <v>3.4646692458039086</v>
      </c>
      <c r="Z360">
        <f t="shared" si="56"/>
        <v>4.6946148256156235</v>
      </c>
    </row>
    <row r="361" spans="1:26" x14ac:dyDescent="0.25">
      <c r="A361" s="2">
        <v>44530.208333333336</v>
      </c>
      <c r="B361" s="3">
        <v>0.88</v>
      </c>
      <c r="C361">
        <f t="shared" si="48"/>
        <v>88</v>
      </c>
      <c r="D361" s="3">
        <v>13.72</v>
      </c>
      <c r="E361" s="3">
        <v>14.67</v>
      </c>
      <c r="F361" s="3">
        <v>16.329999999999998</v>
      </c>
      <c r="K361">
        <f t="shared" si="49"/>
        <v>-0.22105812220566301</v>
      </c>
      <c r="L361">
        <f t="shared" si="50"/>
        <v>-12.732309985096881</v>
      </c>
      <c r="M361">
        <f t="shared" si="51"/>
        <v>-13.591639344262282</v>
      </c>
      <c r="N361">
        <f t="shared" si="52"/>
        <v>-17.203025335320461</v>
      </c>
      <c r="P361">
        <f t="shared" si="53"/>
        <v>4.8866693393093845E-2</v>
      </c>
      <c r="Q361">
        <f t="shared" si="53"/>
        <v>162.11171755659774</v>
      </c>
      <c r="R361">
        <f t="shared" si="53"/>
        <v>184.73266006449842</v>
      </c>
      <c r="S361">
        <f t="shared" si="53"/>
        <v>295.94408068767768</v>
      </c>
      <c r="X361">
        <f t="shared" si="54"/>
        <v>2.8145805366459298</v>
      </c>
      <c r="Y361">
        <f t="shared" si="55"/>
        <v>3.0045422711392291</v>
      </c>
      <c r="Z361">
        <f t="shared" si="56"/>
        <v>3.8028684768823875</v>
      </c>
    </row>
    <row r="362" spans="1:26" x14ac:dyDescent="0.25">
      <c r="A362" s="2">
        <v>44530.25</v>
      </c>
      <c r="B362" s="3">
        <v>1.01</v>
      </c>
      <c r="C362">
        <f t="shared" si="48"/>
        <v>101</v>
      </c>
      <c r="D362" s="3">
        <v>14.48</v>
      </c>
      <c r="E362" s="3">
        <v>16.16</v>
      </c>
      <c r="F362" s="3">
        <v>19.52</v>
      </c>
      <c r="K362">
        <f t="shared" si="49"/>
        <v>-9.1058122205663006E-2</v>
      </c>
      <c r="L362">
        <f t="shared" si="50"/>
        <v>-11.972309985096881</v>
      </c>
      <c r="M362">
        <f t="shared" si="51"/>
        <v>-12.101639344262281</v>
      </c>
      <c r="N362">
        <f t="shared" si="52"/>
        <v>-14.01302533532046</v>
      </c>
      <c r="P362">
        <f t="shared" si="53"/>
        <v>8.2915816196214576E-3</v>
      </c>
      <c r="Q362">
        <f t="shared" si="53"/>
        <v>143.33620637925048</v>
      </c>
      <c r="R362">
        <f t="shared" si="53"/>
        <v>146.44967481859683</v>
      </c>
      <c r="S362">
        <f t="shared" si="53"/>
        <v>196.36487904833308</v>
      </c>
      <c r="X362">
        <f t="shared" si="54"/>
        <v>1.0901760657070312</v>
      </c>
      <c r="Y362">
        <f t="shared" si="55"/>
        <v>1.1019525542986943</v>
      </c>
      <c r="Z362">
        <f t="shared" si="56"/>
        <v>1.2759997734546622</v>
      </c>
    </row>
    <row r="363" spans="1:26" x14ac:dyDescent="0.25">
      <c r="A363" s="2">
        <v>44530.291666666664</v>
      </c>
      <c r="B363" s="3">
        <v>1.1200000000000001</v>
      </c>
      <c r="C363">
        <f t="shared" si="48"/>
        <v>112.00000000000001</v>
      </c>
      <c r="D363" s="3">
        <v>15.15</v>
      </c>
      <c r="E363" s="3">
        <v>17.649999999999999</v>
      </c>
      <c r="F363" s="3">
        <v>22.99</v>
      </c>
      <c r="K363">
        <f t="shared" si="49"/>
        <v>1.8941877794337092E-2</v>
      </c>
      <c r="L363">
        <f t="shared" si="50"/>
        <v>-11.302309985096882</v>
      </c>
      <c r="M363">
        <f t="shared" si="51"/>
        <v>-10.611639344262283</v>
      </c>
      <c r="N363">
        <f t="shared" si="52"/>
        <v>-10.543025335320461</v>
      </c>
      <c r="P363">
        <f t="shared" si="53"/>
        <v>3.5879473437560059E-4</v>
      </c>
      <c r="Q363">
        <f t="shared" si="53"/>
        <v>127.74221099922067</v>
      </c>
      <c r="R363">
        <f t="shared" si="53"/>
        <v>112.60688957269525</v>
      </c>
      <c r="S363">
        <f t="shared" si="53"/>
        <v>111.15538322120912</v>
      </c>
      <c r="X363">
        <f t="shared" si="54"/>
        <v>-0.214086974531421</v>
      </c>
      <c r="Y363">
        <f t="shared" si="55"/>
        <v>-0.20100437565659557</v>
      </c>
      <c r="Z363">
        <f t="shared" si="56"/>
        <v>-0.19970469748424002</v>
      </c>
    </row>
    <row r="364" spans="1:26" x14ac:dyDescent="0.25">
      <c r="A364" s="2">
        <v>44530.333333333336</v>
      </c>
      <c r="B364" s="3">
        <v>1.05</v>
      </c>
      <c r="C364">
        <f t="shared" si="48"/>
        <v>105</v>
      </c>
      <c r="D364" s="3">
        <v>14.61</v>
      </c>
      <c r="E364" s="3">
        <v>16.89</v>
      </c>
      <c r="F364" s="3">
        <v>21.84</v>
      </c>
      <c r="K364">
        <f t="shared" si="49"/>
        <v>-5.105812220566297E-2</v>
      </c>
      <c r="L364">
        <f t="shared" si="50"/>
        <v>-11.842309985096882</v>
      </c>
      <c r="M364">
        <f t="shared" si="51"/>
        <v>-11.371639344262281</v>
      </c>
      <c r="N364">
        <f t="shared" si="52"/>
        <v>-11.69302533532046</v>
      </c>
      <c r="P364">
        <f t="shared" si="53"/>
        <v>2.6069318431684143E-3</v>
      </c>
      <c r="Q364">
        <f t="shared" si="53"/>
        <v>140.24030578312534</v>
      </c>
      <c r="R364">
        <f t="shared" si="53"/>
        <v>129.31418137597387</v>
      </c>
      <c r="S364">
        <f t="shared" si="53"/>
        <v>136.72684149244614</v>
      </c>
      <c r="X364">
        <f t="shared" si="54"/>
        <v>0.60464611041641947</v>
      </c>
      <c r="Y364">
        <f t="shared" si="55"/>
        <v>0.58061455131806872</v>
      </c>
      <c r="Z364">
        <f t="shared" si="56"/>
        <v>0.59702391652470532</v>
      </c>
    </row>
    <row r="365" spans="1:26" x14ac:dyDescent="0.25">
      <c r="A365" s="2">
        <v>44530.375</v>
      </c>
      <c r="B365" s="3">
        <v>0.99</v>
      </c>
      <c r="C365">
        <f t="shared" si="48"/>
        <v>99</v>
      </c>
      <c r="D365" s="3">
        <v>14.25</v>
      </c>
      <c r="E365" s="3">
        <v>16.3</v>
      </c>
      <c r="F365" s="3">
        <v>20.85</v>
      </c>
      <c r="K365">
        <f t="shared" si="49"/>
        <v>-0.11105812220566302</v>
      </c>
      <c r="L365">
        <f t="shared" si="50"/>
        <v>-12.202309985096882</v>
      </c>
      <c r="M365">
        <f t="shared" si="51"/>
        <v>-11.961639344262281</v>
      </c>
      <c r="N365">
        <f t="shared" si="52"/>
        <v>-12.683025335320458</v>
      </c>
      <c r="P365">
        <f t="shared" si="53"/>
        <v>1.2333906507847983E-2</v>
      </c>
      <c r="Q365">
        <f t="shared" si="53"/>
        <v>148.89636897239507</v>
      </c>
      <c r="R365">
        <f t="shared" si="53"/>
        <v>143.08081580220338</v>
      </c>
      <c r="S365">
        <f t="shared" si="53"/>
        <v>160.85913165638061</v>
      </c>
      <c r="X365">
        <f t="shared" si="54"/>
        <v>1.3551656335162716</v>
      </c>
      <c r="Y365">
        <f t="shared" si="55"/>
        <v>1.3284372040751473</v>
      </c>
      <c r="Z365">
        <f t="shared" si="56"/>
        <v>1.4085529776275396</v>
      </c>
    </row>
    <row r="366" spans="1:26" x14ac:dyDescent="0.25">
      <c r="A366" s="2">
        <v>44530.416666666664</v>
      </c>
      <c r="B366" s="3">
        <v>1.02</v>
      </c>
      <c r="C366">
        <f t="shared" si="48"/>
        <v>102</v>
      </c>
      <c r="D366" s="3">
        <v>13.6</v>
      </c>
      <c r="E366" s="3">
        <v>15.97</v>
      </c>
      <c r="F366" s="3">
        <v>25.1</v>
      </c>
      <c r="K366">
        <f t="shared" si="49"/>
        <v>-8.1058122205662997E-2</v>
      </c>
      <c r="L366">
        <f t="shared" si="50"/>
        <v>-12.852309985096882</v>
      </c>
      <c r="M366">
        <f t="shared" si="51"/>
        <v>-12.291639344262281</v>
      </c>
      <c r="N366">
        <f t="shared" si="52"/>
        <v>-8.4330253353204583</v>
      </c>
      <c r="P366">
        <f t="shared" si="53"/>
        <v>6.5704191755081966E-3</v>
      </c>
      <c r="Q366">
        <f t="shared" si="53"/>
        <v>165.18187195302102</v>
      </c>
      <c r="R366">
        <f t="shared" si="53"/>
        <v>151.08439776941648</v>
      </c>
      <c r="S366">
        <f t="shared" si="53"/>
        <v>71.115916306156734</v>
      </c>
      <c r="X366">
        <f t="shared" si="54"/>
        <v>1.0417841133970458</v>
      </c>
      <c r="Y366">
        <f t="shared" si="55"/>
        <v>0.99633720407514736</v>
      </c>
      <c r="Z366">
        <f t="shared" si="56"/>
        <v>0.68356519819385786</v>
      </c>
    </row>
    <row r="367" spans="1:26" x14ac:dyDescent="0.25">
      <c r="A367" s="2">
        <v>44530.458333333336</v>
      </c>
      <c r="B367" s="3">
        <v>0.95</v>
      </c>
      <c r="C367">
        <f t="shared" si="48"/>
        <v>95</v>
      </c>
      <c r="D367" s="3">
        <v>10.62</v>
      </c>
      <c r="E367" s="3">
        <v>12.65</v>
      </c>
      <c r="F367" s="3">
        <v>20.09</v>
      </c>
      <c r="K367">
        <f t="shared" si="49"/>
        <v>-0.15105812220566306</v>
      </c>
      <c r="L367">
        <f t="shared" si="50"/>
        <v>-15.832309985096883</v>
      </c>
      <c r="M367">
        <f t="shared" si="51"/>
        <v>-15.611639344262281</v>
      </c>
      <c r="N367">
        <f t="shared" si="52"/>
        <v>-13.44302533532046</v>
      </c>
      <c r="P367">
        <f t="shared" si="53"/>
        <v>2.2818556284301034E-2</v>
      </c>
      <c r="Q367">
        <f t="shared" si="53"/>
        <v>250.66203946419844</v>
      </c>
      <c r="R367">
        <f t="shared" si="53"/>
        <v>243.72328301531803</v>
      </c>
      <c r="S367">
        <f t="shared" si="53"/>
        <v>180.71493016606777</v>
      </c>
      <c r="X367">
        <f t="shared" si="54"/>
        <v>2.3915990165267043</v>
      </c>
      <c r="Y367">
        <f t="shared" si="55"/>
        <v>2.3582649238963094</v>
      </c>
      <c r="Z367">
        <f t="shared" si="56"/>
        <v>2.0306781639166624</v>
      </c>
    </row>
    <row r="368" spans="1:26" x14ac:dyDescent="0.25">
      <c r="A368" s="2">
        <v>44530.5</v>
      </c>
      <c r="B368" s="3">
        <v>0.94</v>
      </c>
      <c r="C368">
        <f t="shared" si="48"/>
        <v>94</v>
      </c>
      <c r="D368" s="3">
        <v>9.49</v>
      </c>
      <c r="E368" s="3">
        <v>11.16</v>
      </c>
      <c r="F368" s="3">
        <v>18.12</v>
      </c>
      <c r="K368">
        <f t="shared" si="49"/>
        <v>-0.16105812220566307</v>
      </c>
      <c r="L368">
        <f t="shared" si="50"/>
        <v>-16.96230998509688</v>
      </c>
      <c r="M368">
        <f t="shared" si="51"/>
        <v>-17.101639344262281</v>
      </c>
      <c r="N368">
        <f t="shared" si="52"/>
        <v>-15.413025335320459</v>
      </c>
      <c r="P368">
        <f t="shared" si="53"/>
        <v>2.5939718728414298E-2</v>
      </c>
      <c r="Q368">
        <f t="shared" si="53"/>
        <v>287.71996003051731</v>
      </c>
      <c r="R368">
        <f t="shared" si="53"/>
        <v>292.46606826121962</v>
      </c>
      <c r="S368">
        <f t="shared" si="53"/>
        <v>237.56134998723033</v>
      </c>
      <c r="X368">
        <f t="shared" si="54"/>
        <v>2.7319177944700721</v>
      </c>
      <c r="Y368">
        <f t="shared" si="55"/>
        <v>2.7543579194253702</v>
      </c>
      <c r="Z368">
        <f t="shared" si="56"/>
        <v>2.4823929180150235</v>
      </c>
    </row>
    <row r="369" spans="1:26" x14ac:dyDescent="0.25">
      <c r="A369" s="2">
        <v>44530.541666666664</v>
      </c>
      <c r="B369" s="3">
        <v>0.98</v>
      </c>
      <c r="C369">
        <f t="shared" si="48"/>
        <v>98</v>
      </c>
      <c r="D369" s="3">
        <v>8.81</v>
      </c>
      <c r="E369" s="3">
        <v>11.16</v>
      </c>
      <c r="F369" s="3">
        <v>24.82</v>
      </c>
      <c r="K369">
        <f t="shared" si="49"/>
        <v>-0.12105812220566303</v>
      </c>
      <c r="L369">
        <f t="shared" si="50"/>
        <v>-17.64230998509688</v>
      </c>
      <c r="M369">
        <f t="shared" si="51"/>
        <v>-17.101639344262281</v>
      </c>
      <c r="N369">
        <f t="shared" si="52"/>
        <v>-8.7130253353204594</v>
      </c>
      <c r="P369">
        <f t="shared" si="53"/>
        <v>1.4655068951961244E-2</v>
      </c>
      <c r="Q369">
        <f t="shared" si="53"/>
        <v>311.25110161024907</v>
      </c>
      <c r="R369">
        <f t="shared" si="53"/>
        <v>292.46606826121962</v>
      </c>
      <c r="S369">
        <f t="shared" si="53"/>
        <v>75.916810493936211</v>
      </c>
      <c r="X369">
        <f t="shared" si="54"/>
        <v>2.1357449181660471</v>
      </c>
      <c r="Y369">
        <f t="shared" si="55"/>
        <v>2.0702923456548783</v>
      </c>
      <c r="Z369">
        <f t="shared" si="56"/>
        <v>1.0547824858242623</v>
      </c>
    </row>
    <row r="370" spans="1:26" x14ac:dyDescent="0.25">
      <c r="A370" s="2">
        <v>44530.583333333336</v>
      </c>
      <c r="B370" s="3">
        <v>1</v>
      </c>
      <c r="C370">
        <f t="shared" si="48"/>
        <v>100</v>
      </c>
      <c r="D370" s="3">
        <v>11.31</v>
      </c>
      <c r="E370" s="3">
        <v>13.74</v>
      </c>
      <c r="F370" s="3">
        <v>26.99</v>
      </c>
      <c r="K370">
        <f t="shared" si="49"/>
        <v>-0.10105812220566301</v>
      </c>
      <c r="L370">
        <f t="shared" si="50"/>
        <v>-15.142309985096881</v>
      </c>
      <c r="M370">
        <f t="shared" si="51"/>
        <v>-14.521639344262281</v>
      </c>
      <c r="N370">
        <f t="shared" si="52"/>
        <v>-6.5430253353204613</v>
      </c>
      <c r="P370">
        <f t="shared" si="53"/>
        <v>1.021274406373472E-2</v>
      </c>
      <c r="Q370">
        <f t="shared" si="53"/>
        <v>229.28955168476472</v>
      </c>
      <c r="R370">
        <f t="shared" si="53"/>
        <v>210.87800924482627</v>
      </c>
      <c r="S370">
        <f t="shared" si="53"/>
        <v>42.811180538645438</v>
      </c>
      <c r="X370">
        <f t="shared" si="54"/>
        <v>1.5302534129499519</v>
      </c>
      <c r="Y370">
        <f t="shared" si="55"/>
        <v>1.4675296034790217</v>
      </c>
      <c r="Z370">
        <f t="shared" si="56"/>
        <v>0.66122585393156441</v>
      </c>
    </row>
    <row r="371" spans="1:26" x14ac:dyDescent="0.25">
      <c r="A371" s="2">
        <v>44530.666666666664</v>
      </c>
      <c r="B371" s="3">
        <v>1.01</v>
      </c>
      <c r="C371">
        <f t="shared" si="48"/>
        <v>101</v>
      </c>
      <c r="D371" s="3">
        <v>10.97</v>
      </c>
      <c r="E371" s="3">
        <v>13.1</v>
      </c>
      <c r="F371" s="3">
        <v>24.08</v>
      </c>
      <c r="K371">
        <f t="shared" si="49"/>
        <v>-9.1058122205663006E-2</v>
      </c>
      <c r="L371">
        <f t="shared" si="50"/>
        <v>-15.482309985096881</v>
      </c>
      <c r="M371">
        <f t="shared" si="51"/>
        <v>-15.161639344262282</v>
      </c>
      <c r="N371">
        <f t="shared" si="52"/>
        <v>-9.4530253353204614</v>
      </c>
      <c r="P371">
        <f t="shared" si="53"/>
        <v>8.2915816196214576E-3</v>
      </c>
      <c r="Q371">
        <f t="shared" si="53"/>
        <v>239.70192247463058</v>
      </c>
      <c r="R371">
        <f t="shared" si="53"/>
        <v>229.87530760548199</v>
      </c>
      <c r="S371">
        <f t="shared" si="53"/>
        <v>89.359687990210517</v>
      </c>
      <c r="X371">
        <f t="shared" si="54"/>
        <v>1.4097900746489085</v>
      </c>
      <c r="Y371">
        <f t="shared" si="55"/>
        <v>1.3805904082480231</v>
      </c>
      <c r="Z371">
        <f t="shared" si="56"/>
        <v>0.86077473619683909</v>
      </c>
    </row>
    <row r="372" spans="1:26" x14ac:dyDescent="0.25">
      <c r="A372" s="2">
        <v>44530.708333333336</v>
      </c>
      <c r="B372" s="3">
        <v>1.01</v>
      </c>
      <c r="C372">
        <f t="shared" si="48"/>
        <v>101</v>
      </c>
      <c r="D372" s="3">
        <v>11.24</v>
      </c>
      <c r="E372" s="3">
        <v>13.17</v>
      </c>
      <c r="F372" s="3">
        <v>23.96</v>
      </c>
      <c r="K372">
        <f t="shared" si="49"/>
        <v>-9.1058122205663006E-2</v>
      </c>
      <c r="L372">
        <f t="shared" si="50"/>
        <v>-15.212309985096882</v>
      </c>
      <c r="M372">
        <f t="shared" si="51"/>
        <v>-15.091639344262282</v>
      </c>
      <c r="N372">
        <f t="shared" si="52"/>
        <v>-9.5730253353204589</v>
      </c>
      <c r="P372">
        <f t="shared" si="53"/>
        <v>8.2915816196214576E-3</v>
      </c>
      <c r="Q372">
        <f t="shared" si="53"/>
        <v>231.41437508267828</v>
      </c>
      <c r="R372">
        <f t="shared" si="53"/>
        <v>227.75757809728526</v>
      </c>
      <c r="S372">
        <f t="shared" si="53"/>
        <v>91.642814070687379</v>
      </c>
      <c r="X372">
        <f t="shared" si="54"/>
        <v>1.3852043816533794</v>
      </c>
      <c r="Y372">
        <f t="shared" si="55"/>
        <v>1.3742163396936267</v>
      </c>
      <c r="Z372">
        <f t="shared" si="56"/>
        <v>0.87170171086151838</v>
      </c>
    </row>
    <row r="373" spans="1:26" x14ac:dyDescent="0.25">
      <c r="A373" s="2">
        <v>44530.75</v>
      </c>
      <c r="B373" s="3">
        <v>0.94</v>
      </c>
      <c r="C373">
        <f t="shared" si="48"/>
        <v>94</v>
      </c>
      <c r="D373" s="3">
        <v>8.0299999999999994</v>
      </c>
      <c r="E373" s="3">
        <v>9.25</v>
      </c>
      <c r="F373" s="3">
        <v>14.37</v>
      </c>
      <c r="K373">
        <f t="shared" si="49"/>
        <v>-0.16105812220566307</v>
      </c>
      <c r="L373">
        <f t="shared" si="50"/>
        <v>-18.422309985096881</v>
      </c>
      <c r="M373">
        <f t="shared" si="51"/>
        <v>-19.011639344262282</v>
      </c>
      <c r="N373">
        <f t="shared" si="52"/>
        <v>-19.163025335320462</v>
      </c>
      <c r="P373">
        <f t="shared" si="53"/>
        <v>2.5939718728414298E-2</v>
      </c>
      <c r="Q373">
        <f t="shared" si="53"/>
        <v>339.38150518700024</v>
      </c>
      <c r="R373">
        <f t="shared" si="53"/>
        <v>361.44243055630153</v>
      </c>
      <c r="S373">
        <f t="shared" si="53"/>
        <v>367.22154000213391</v>
      </c>
      <c r="X373">
        <f t="shared" si="54"/>
        <v>2.9670626528903403</v>
      </c>
      <c r="Y373">
        <f t="shared" si="55"/>
        <v>3.0619789328381866</v>
      </c>
      <c r="Z373">
        <f t="shared" si="56"/>
        <v>3.0863608762862604</v>
      </c>
    </row>
    <row r="374" spans="1:26" x14ac:dyDescent="0.25">
      <c r="A374" s="2">
        <v>44531.416666666664</v>
      </c>
      <c r="B374" s="3">
        <v>0.96</v>
      </c>
      <c r="C374">
        <f t="shared" si="48"/>
        <v>96</v>
      </c>
      <c r="D374" s="3">
        <v>7.9</v>
      </c>
      <c r="E374" s="3">
        <v>10.67</v>
      </c>
      <c r="F374" s="3">
        <v>25.42</v>
      </c>
      <c r="K374">
        <f t="shared" si="49"/>
        <v>-0.14105812220566305</v>
      </c>
      <c r="L374">
        <f t="shared" si="50"/>
        <v>-18.552309985096883</v>
      </c>
      <c r="M374">
        <f t="shared" si="51"/>
        <v>-17.591639344262283</v>
      </c>
      <c r="N374">
        <f t="shared" si="52"/>
        <v>-8.113025335320458</v>
      </c>
      <c r="P374">
        <f t="shared" si="53"/>
        <v>1.9897393840187773E-2</v>
      </c>
      <c r="Q374">
        <f t="shared" si="53"/>
        <v>344.18820578312551</v>
      </c>
      <c r="R374">
        <f t="shared" si="53"/>
        <v>309.46577481859674</v>
      </c>
      <c r="S374">
        <f t="shared" si="53"/>
        <v>65.821180091551625</v>
      </c>
      <c r="X374">
        <f t="shared" si="54"/>
        <v>2.6169540090751391</v>
      </c>
      <c r="Y374">
        <f t="shared" si="55"/>
        <v>2.4814436124208994</v>
      </c>
      <c r="Z374">
        <f t="shared" si="56"/>
        <v>1.1444081192072737</v>
      </c>
    </row>
    <row r="375" spans="1:26" x14ac:dyDescent="0.25">
      <c r="A375" s="2">
        <v>44531.458333333336</v>
      </c>
      <c r="B375" s="3">
        <v>0.95</v>
      </c>
      <c r="C375">
        <f t="shared" si="48"/>
        <v>95</v>
      </c>
      <c r="D375" s="3">
        <v>7.71</v>
      </c>
      <c r="E375" s="3">
        <v>10.33</v>
      </c>
      <c r="F375" s="3">
        <v>24.73</v>
      </c>
      <c r="K375">
        <f t="shared" si="49"/>
        <v>-0.15105812220566306</v>
      </c>
      <c r="L375">
        <f t="shared" si="50"/>
        <v>-18.742309985096881</v>
      </c>
      <c r="M375">
        <f t="shared" si="51"/>
        <v>-17.93163934426228</v>
      </c>
      <c r="N375">
        <f t="shared" si="52"/>
        <v>-8.8030253353204593</v>
      </c>
      <c r="P375">
        <f t="shared" si="53"/>
        <v>2.2818556284301034E-2</v>
      </c>
      <c r="Q375">
        <f t="shared" si="53"/>
        <v>351.27418357746222</v>
      </c>
      <c r="R375">
        <f t="shared" si="53"/>
        <v>321.54368957269497</v>
      </c>
      <c r="S375">
        <f t="shared" si="53"/>
        <v>77.493255054293883</v>
      </c>
      <c r="X375">
        <f t="shared" si="54"/>
        <v>2.8311781521451835</v>
      </c>
      <c r="Y375">
        <f t="shared" si="55"/>
        <v>2.7087197674134473</v>
      </c>
      <c r="Z375">
        <f t="shared" si="56"/>
        <v>1.3297684768823859</v>
      </c>
    </row>
    <row r="376" spans="1:26" x14ac:dyDescent="0.25">
      <c r="A376" s="2">
        <v>44531.5</v>
      </c>
      <c r="B376" s="3">
        <v>0.9</v>
      </c>
      <c r="C376">
        <f t="shared" si="48"/>
        <v>90</v>
      </c>
      <c r="D376" s="3">
        <v>5.56</v>
      </c>
      <c r="E376" s="3">
        <v>7.41</v>
      </c>
      <c r="F376" s="3">
        <v>16.829999999999998</v>
      </c>
      <c r="K376">
        <f t="shared" si="49"/>
        <v>-0.20105812220566299</v>
      </c>
      <c r="L376">
        <f t="shared" si="50"/>
        <v>-20.892309985096883</v>
      </c>
      <c r="M376">
        <f t="shared" si="51"/>
        <v>-20.851639344262281</v>
      </c>
      <c r="N376">
        <f t="shared" si="52"/>
        <v>-16.703025335320461</v>
      </c>
      <c r="P376">
        <f t="shared" si="53"/>
        <v>4.0424368504867317E-2</v>
      </c>
      <c r="Q376">
        <f t="shared" si="53"/>
        <v>436.48861651337893</v>
      </c>
      <c r="R376">
        <f t="shared" si="53"/>
        <v>434.79086334318674</v>
      </c>
      <c r="S376">
        <f t="shared" si="53"/>
        <v>278.99105535235719</v>
      </c>
      <c r="X376">
        <f t="shared" si="54"/>
        <v>4.2005686141422025</v>
      </c>
      <c r="Y376">
        <f t="shared" si="55"/>
        <v>4.1923914514670964</v>
      </c>
      <c r="Z376">
        <f t="shared" si="56"/>
        <v>3.3582789090731464</v>
      </c>
    </row>
    <row r="377" spans="1:26" x14ac:dyDescent="0.25">
      <c r="A377" s="2">
        <v>44531.541666666664</v>
      </c>
      <c r="B377" s="3">
        <v>0.91</v>
      </c>
      <c r="C377">
        <f t="shared" si="48"/>
        <v>91</v>
      </c>
      <c r="D377" s="3">
        <v>6.39</v>
      </c>
      <c r="E377" s="3">
        <v>8.42</v>
      </c>
      <c r="F377" s="3">
        <v>18</v>
      </c>
      <c r="K377">
        <f t="shared" si="49"/>
        <v>-0.19105812220566298</v>
      </c>
      <c r="L377">
        <f t="shared" si="50"/>
        <v>-20.062309985096881</v>
      </c>
      <c r="M377">
        <f t="shared" si="51"/>
        <v>-19.841639344262283</v>
      </c>
      <c r="N377">
        <f t="shared" si="52"/>
        <v>-15.53302533532046</v>
      </c>
      <c r="P377">
        <f t="shared" si="53"/>
        <v>3.6503206060754051E-2</v>
      </c>
      <c r="Q377">
        <f t="shared" si="53"/>
        <v>402.49628193811805</v>
      </c>
      <c r="R377">
        <f t="shared" si="53"/>
        <v>393.69065186777704</v>
      </c>
      <c r="S377">
        <f t="shared" si="53"/>
        <v>241.27487606770728</v>
      </c>
      <c r="X377">
        <f t="shared" si="54"/>
        <v>3.8330672728605326</v>
      </c>
      <c r="Y377">
        <f t="shared" si="55"/>
        <v>3.7909063545967543</v>
      </c>
      <c r="Z377">
        <f t="shared" si="56"/>
        <v>2.9677106527393158</v>
      </c>
    </row>
    <row r="378" spans="1:26" x14ac:dyDescent="0.25">
      <c r="A378" s="2">
        <v>44531.583333333336</v>
      </c>
      <c r="B378" s="3">
        <v>0.9</v>
      </c>
      <c r="C378">
        <f t="shared" si="48"/>
        <v>90</v>
      </c>
      <c r="D378" s="3">
        <v>9.7899999999999991</v>
      </c>
      <c r="E378" s="3">
        <v>12.05</v>
      </c>
      <c r="F378" s="3">
        <v>21.7</v>
      </c>
      <c r="K378">
        <f t="shared" si="49"/>
        <v>-0.20105812220566299</v>
      </c>
      <c r="L378">
        <f t="shared" si="50"/>
        <v>-16.662309985096883</v>
      </c>
      <c r="M378">
        <f t="shared" si="51"/>
        <v>-16.211639344262281</v>
      </c>
      <c r="N378">
        <f t="shared" si="52"/>
        <v>-11.83302533532046</v>
      </c>
      <c r="P378">
        <f t="shared" si="53"/>
        <v>4.0424368504867317E-2</v>
      </c>
      <c r="Q378">
        <f t="shared" si="53"/>
        <v>277.63257403945926</v>
      </c>
      <c r="R378">
        <f t="shared" si="53"/>
        <v>262.81725022843273</v>
      </c>
      <c r="S378">
        <f t="shared" si="53"/>
        <v>140.02048858633589</v>
      </c>
      <c r="X378">
        <f t="shared" si="54"/>
        <v>3.3500927572122476</v>
      </c>
      <c r="Y378">
        <f t="shared" si="55"/>
        <v>3.2594817644328198</v>
      </c>
      <c r="Z378">
        <f t="shared" si="56"/>
        <v>2.3791258539315674</v>
      </c>
    </row>
    <row r="379" spans="1:26" x14ac:dyDescent="0.25">
      <c r="A379" s="2">
        <v>44531.625</v>
      </c>
      <c r="B379" s="3">
        <v>1.0900000000000001</v>
      </c>
      <c r="C379">
        <f t="shared" si="48"/>
        <v>109.00000000000001</v>
      </c>
      <c r="D379" s="3">
        <v>17.899999999999999</v>
      </c>
      <c r="E379" s="3">
        <v>23.5</v>
      </c>
      <c r="F379" s="3">
        <v>54.72</v>
      </c>
      <c r="K379">
        <f t="shared" si="49"/>
        <v>-1.1058122205662935E-2</v>
      </c>
      <c r="L379">
        <f t="shared" si="50"/>
        <v>-8.5523099850968833</v>
      </c>
      <c r="M379">
        <f t="shared" si="51"/>
        <v>-4.7616393442622815</v>
      </c>
      <c r="N379">
        <f t="shared" si="52"/>
        <v>21.186974664679539</v>
      </c>
      <c r="P379">
        <f t="shared" si="53"/>
        <v>1.2228206671537569E-4</v>
      </c>
      <c r="Q379">
        <f t="shared" si="53"/>
        <v>73.142006081187859</v>
      </c>
      <c r="R379">
        <f t="shared" si="53"/>
        <v>22.673209244826531</v>
      </c>
      <c r="S379">
        <f t="shared" si="53"/>
        <v>448.88789544177268</v>
      </c>
      <c r="X379">
        <f t="shared" si="54"/>
        <v>9.4572488955912692E-2</v>
      </c>
      <c r="Y379">
        <f t="shared" si="55"/>
        <v>5.2654789768145027E-2</v>
      </c>
      <c r="Z379">
        <f t="shared" si="56"/>
        <v>-0.23428815501031083</v>
      </c>
    </row>
    <row r="380" spans="1:26" x14ac:dyDescent="0.25">
      <c r="A380" s="2">
        <v>44531.666666666664</v>
      </c>
      <c r="B380" s="3">
        <v>1.36</v>
      </c>
      <c r="C380">
        <f t="shared" si="48"/>
        <v>136</v>
      </c>
      <c r="D380" s="3">
        <v>26.05</v>
      </c>
      <c r="E380" s="3">
        <v>31.74</v>
      </c>
      <c r="F380" s="3">
        <v>60.26</v>
      </c>
      <c r="K380">
        <f t="shared" si="49"/>
        <v>0.25894187779433708</v>
      </c>
      <c r="L380">
        <f t="shared" si="50"/>
        <v>-0.40230998509688121</v>
      </c>
      <c r="M380">
        <f t="shared" si="51"/>
        <v>3.4783606557377169</v>
      </c>
      <c r="N380">
        <f t="shared" si="52"/>
        <v>26.726974664679538</v>
      </c>
      <c r="P380">
        <f t="shared" si="53"/>
        <v>6.7050896075657396E-2</v>
      </c>
      <c r="Q380">
        <f t="shared" si="53"/>
        <v>0.16185332410865277</v>
      </c>
      <c r="R380">
        <f t="shared" si="53"/>
        <v>12.09899285138412</v>
      </c>
      <c r="S380">
        <f t="shared" si="53"/>
        <v>714.33117472642186</v>
      </c>
      <c r="X380">
        <f t="shared" si="54"/>
        <v>-0.10417490299639819</v>
      </c>
      <c r="Y380">
        <f t="shared" si="55"/>
        <v>0.90069323984266614</v>
      </c>
      <c r="Z380">
        <f t="shared" si="56"/>
        <v>6.9207330074337925</v>
      </c>
    </row>
    <row r="381" spans="1:26" x14ac:dyDescent="0.25">
      <c r="A381" s="2">
        <v>44531.708333333336</v>
      </c>
      <c r="B381" s="3">
        <v>1.1299999999999999</v>
      </c>
      <c r="C381">
        <f t="shared" si="48"/>
        <v>112.99999999999999</v>
      </c>
      <c r="D381" s="3">
        <v>18.62</v>
      </c>
      <c r="E381" s="3">
        <v>21.51</v>
      </c>
      <c r="F381" s="3">
        <v>33.99</v>
      </c>
      <c r="K381">
        <f t="shared" si="49"/>
        <v>2.8941877794336879E-2</v>
      </c>
      <c r="L381">
        <f t="shared" si="50"/>
        <v>-7.8323099850968809</v>
      </c>
      <c r="M381">
        <f t="shared" si="51"/>
        <v>-6.75163934426228</v>
      </c>
      <c r="N381">
        <f t="shared" si="52"/>
        <v>0.45697466467954229</v>
      </c>
      <c r="P381">
        <f t="shared" si="53"/>
        <v>8.3763229026233017E-4</v>
      </c>
      <c r="Q381">
        <f t="shared" si="53"/>
        <v>61.345079702648306</v>
      </c>
      <c r="R381">
        <f t="shared" si="53"/>
        <v>45.584633834990392</v>
      </c>
      <c r="S381">
        <f t="shared" si="53"/>
        <v>0.20882584415898012</v>
      </c>
      <c r="X381">
        <f t="shared" si="54"/>
        <v>-0.22668175843603844</v>
      </c>
      <c r="Y381">
        <f t="shared" si="55"/>
        <v>-0.19540512081307568</v>
      </c>
      <c r="Z381">
        <f t="shared" si="56"/>
        <v>1.3225704900263386E-2</v>
      </c>
    </row>
    <row r="382" spans="1:26" x14ac:dyDescent="0.25">
      <c r="A382" s="2">
        <v>44531.75</v>
      </c>
      <c r="B382" s="3">
        <v>0.93</v>
      </c>
      <c r="C382">
        <f t="shared" si="48"/>
        <v>93</v>
      </c>
      <c r="D382" s="3">
        <v>10.27</v>
      </c>
      <c r="E382" s="3">
        <v>12.09</v>
      </c>
      <c r="F382" s="3">
        <v>19.97</v>
      </c>
      <c r="K382">
        <f t="shared" si="49"/>
        <v>-0.17105812220566297</v>
      </c>
      <c r="L382">
        <f t="shared" si="50"/>
        <v>-16.182309985096882</v>
      </c>
      <c r="M382">
        <f t="shared" si="51"/>
        <v>-16.171639344262282</v>
      </c>
      <c r="N382">
        <f t="shared" si="52"/>
        <v>-13.563025335320461</v>
      </c>
      <c r="P382">
        <f t="shared" si="53"/>
        <v>2.9260881172527526E-2</v>
      </c>
      <c r="Q382">
        <f t="shared" si="53"/>
        <v>261.86715645376626</v>
      </c>
      <c r="R382">
        <f t="shared" si="53"/>
        <v>261.52191908089179</v>
      </c>
      <c r="S382">
        <f t="shared" si="53"/>
        <v>183.95565624654469</v>
      </c>
      <c r="X382">
        <f t="shared" si="54"/>
        <v>2.7681155590006226</v>
      </c>
      <c r="Y382">
        <f t="shared" si="55"/>
        <v>2.7662902592167247</v>
      </c>
      <c r="Z382">
        <f t="shared" si="56"/>
        <v>2.3200656452877504</v>
      </c>
    </row>
    <row r="383" spans="1:26" x14ac:dyDescent="0.25">
      <c r="A383" s="2">
        <v>44531.791666666664</v>
      </c>
      <c r="B383" s="3">
        <v>0.9</v>
      </c>
      <c r="C383">
        <f t="shared" si="48"/>
        <v>90</v>
      </c>
      <c r="D383" s="3">
        <v>10.69</v>
      </c>
      <c r="E383" s="3">
        <v>12.3</v>
      </c>
      <c r="F383" s="3">
        <v>18.68</v>
      </c>
      <c r="K383">
        <f t="shared" si="49"/>
        <v>-0.20105812220566299</v>
      </c>
      <c r="L383">
        <f t="shared" si="50"/>
        <v>-15.762309985096882</v>
      </c>
      <c r="M383">
        <f t="shared" si="51"/>
        <v>-15.961639344262281</v>
      </c>
      <c r="N383">
        <f t="shared" si="52"/>
        <v>-14.85302533532046</v>
      </c>
      <c r="P383">
        <f t="shared" si="53"/>
        <v>4.0424368504867317E-2</v>
      </c>
      <c r="Q383">
        <f t="shared" si="53"/>
        <v>248.45041606628487</v>
      </c>
      <c r="R383">
        <f t="shared" si="53"/>
        <v>254.77393055630162</v>
      </c>
      <c r="S383">
        <f t="shared" si="53"/>
        <v>220.61236161167147</v>
      </c>
      <c r="X383">
        <f t="shared" si="54"/>
        <v>3.1691404472271509</v>
      </c>
      <c r="Y383">
        <f t="shared" si="55"/>
        <v>3.2092172338814042</v>
      </c>
      <c r="Z383">
        <f t="shared" si="56"/>
        <v>2.9863213829926698</v>
      </c>
    </row>
    <row r="384" spans="1:26" x14ac:dyDescent="0.25">
      <c r="A384" s="2">
        <v>44531.833333333336</v>
      </c>
      <c r="B384" s="3">
        <v>0.87</v>
      </c>
      <c r="C384">
        <f t="shared" si="48"/>
        <v>87</v>
      </c>
      <c r="D384" s="3">
        <v>7.9</v>
      </c>
      <c r="E384" s="3">
        <v>9.1199999999999992</v>
      </c>
      <c r="F384" s="3">
        <v>13.46</v>
      </c>
      <c r="K384">
        <f t="shared" si="49"/>
        <v>-0.23105812220566302</v>
      </c>
      <c r="L384">
        <f t="shared" si="50"/>
        <v>-18.552309985096883</v>
      </c>
      <c r="M384">
        <f t="shared" si="51"/>
        <v>-19.141639344262281</v>
      </c>
      <c r="N384">
        <f t="shared" si="52"/>
        <v>-20.073025335320459</v>
      </c>
      <c r="P384">
        <f t="shared" si="53"/>
        <v>5.3387855837207107E-2</v>
      </c>
      <c r="Q384">
        <f t="shared" si="53"/>
        <v>344.18820578312551</v>
      </c>
      <c r="R384">
        <f t="shared" si="53"/>
        <v>366.40235678580973</v>
      </c>
      <c r="S384">
        <f t="shared" si="53"/>
        <v>402.92634611241704</v>
      </c>
      <c r="X384">
        <f t="shared" si="54"/>
        <v>4.2866619077338584</v>
      </c>
      <c r="Y384">
        <f t="shared" si="55"/>
        <v>4.422831242823281</v>
      </c>
      <c r="Z384">
        <f t="shared" si="56"/>
        <v>4.6380355409658449</v>
      </c>
    </row>
    <row r="385" spans="1:26" x14ac:dyDescent="0.25">
      <c r="A385" s="2">
        <v>44531.875</v>
      </c>
      <c r="B385" s="3">
        <v>0.86</v>
      </c>
      <c r="C385">
        <f t="shared" si="48"/>
        <v>86</v>
      </c>
      <c r="D385" s="3">
        <v>7.68</v>
      </c>
      <c r="E385" s="3">
        <v>8.92</v>
      </c>
      <c r="F385" s="3">
        <v>12.64</v>
      </c>
      <c r="K385">
        <f t="shared" si="49"/>
        <v>-0.24105812220566303</v>
      </c>
      <c r="L385">
        <f t="shared" si="50"/>
        <v>-18.772309985096882</v>
      </c>
      <c r="M385">
        <f t="shared" si="51"/>
        <v>-19.341639344262283</v>
      </c>
      <c r="N385">
        <f t="shared" si="52"/>
        <v>-20.893025335320459</v>
      </c>
      <c r="P385">
        <f t="shared" si="53"/>
        <v>5.8109018281320368E-2</v>
      </c>
      <c r="Q385">
        <f t="shared" si="53"/>
        <v>352.39962217656813</v>
      </c>
      <c r="R385">
        <f t="shared" si="53"/>
        <v>374.09901252351472</v>
      </c>
      <c r="S385">
        <f t="shared" si="53"/>
        <v>436.51850766234259</v>
      </c>
      <c r="X385">
        <f t="shared" si="54"/>
        <v>4.5252177944700724</v>
      </c>
      <c r="Y385">
        <f t="shared" si="55"/>
        <v>4.6624592607070374</v>
      </c>
      <c r="Z385">
        <f t="shared" si="56"/>
        <v>5.0364334545276934</v>
      </c>
    </row>
    <row r="386" spans="1:26" x14ac:dyDescent="0.25">
      <c r="A386" s="2">
        <v>44531.916666666664</v>
      </c>
      <c r="B386" s="3">
        <v>0.93</v>
      </c>
      <c r="C386">
        <f t="shared" si="48"/>
        <v>93</v>
      </c>
      <c r="D386" s="3">
        <v>9.69</v>
      </c>
      <c r="E386" s="3">
        <v>11.21</v>
      </c>
      <c r="F386" s="3">
        <v>16.399999999999999</v>
      </c>
      <c r="K386">
        <f t="shared" si="49"/>
        <v>-0.17105812220566297</v>
      </c>
      <c r="L386">
        <f t="shared" si="50"/>
        <v>-16.762309985096884</v>
      </c>
      <c r="M386">
        <f t="shared" si="51"/>
        <v>-17.051639344262281</v>
      </c>
      <c r="N386">
        <f t="shared" si="52"/>
        <v>-17.133025335320461</v>
      </c>
      <c r="P386">
        <f t="shared" si="53"/>
        <v>2.9260881172527526E-2</v>
      </c>
      <c r="Q386">
        <f t="shared" si="53"/>
        <v>280.97503603647868</v>
      </c>
      <c r="R386">
        <f t="shared" si="53"/>
        <v>290.75840432679337</v>
      </c>
      <c r="S386">
        <f t="shared" ref="S386:S449" si="57">N386^2</f>
        <v>293.5405571407328</v>
      </c>
      <c r="X386">
        <f t="shared" si="54"/>
        <v>2.8673292698799075</v>
      </c>
      <c r="Y386">
        <f t="shared" si="55"/>
        <v>2.9168214067577081</v>
      </c>
      <c r="Z386">
        <f t="shared" si="56"/>
        <v>2.9307431415619671</v>
      </c>
    </row>
    <row r="387" spans="1:26" x14ac:dyDescent="0.25">
      <c r="A387" s="2">
        <v>44531.958333333336</v>
      </c>
      <c r="B387" s="3">
        <v>0.92</v>
      </c>
      <c r="C387">
        <f t="shared" ref="C387:C450" si="58">B387*100</f>
        <v>92</v>
      </c>
      <c r="D387" s="3">
        <v>6.8</v>
      </c>
      <c r="E387" s="3">
        <v>8.0500000000000007</v>
      </c>
      <c r="F387" s="3">
        <v>11.32</v>
      </c>
      <c r="K387">
        <f t="shared" ref="K387:K450" si="59">B387-$I$2</f>
        <v>-0.18105812220566297</v>
      </c>
      <c r="L387">
        <f t="shared" ref="L387:L450" si="60">D387-$I$3</f>
        <v>-19.652309985096881</v>
      </c>
      <c r="M387">
        <f t="shared" ref="M387:M450" si="61">E387-$I$4</f>
        <v>-20.211639344262281</v>
      </c>
      <c r="N387">
        <f t="shared" ref="N387:N450" si="62">F387-$I$5</f>
        <v>-22.213025335320459</v>
      </c>
      <c r="P387">
        <f t="shared" ref="P387:S450" si="63">K387^2</f>
        <v>3.2782043616640791E-2</v>
      </c>
      <c r="Q387">
        <f t="shared" si="63"/>
        <v>386.21328775033857</v>
      </c>
      <c r="R387">
        <f t="shared" si="63"/>
        <v>408.51036498253097</v>
      </c>
      <c r="S387">
        <f t="shared" si="57"/>
        <v>493.41849454758864</v>
      </c>
      <c r="X387">
        <f t="shared" ref="X387:X450" si="64">K387*L387</f>
        <v>3.5582103429052419</v>
      </c>
      <c r="Y387">
        <f t="shared" ref="Y387:Y450" si="65">K387*M387</f>
        <v>3.659481466370226</v>
      </c>
      <c r="Z387">
        <f t="shared" ref="Z387:Z450" si="66">K387*N387</f>
        <v>4.0218486557199391</v>
      </c>
    </row>
    <row r="388" spans="1:26" x14ac:dyDescent="0.25">
      <c r="A388" s="2">
        <v>44532</v>
      </c>
      <c r="B388" s="3">
        <v>1.06</v>
      </c>
      <c r="C388">
        <f t="shared" si="58"/>
        <v>106</v>
      </c>
      <c r="D388" s="3">
        <v>5.04</v>
      </c>
      <c r="E388" s="3">
        <v>6.27</v>
      </c>
      <c r="F388" s="3">
        <v>9.27</v>
      </c>
      <c r="K388">
        <f t="shared" si="59"/>
        <v>-4.1058122205662961E-2</v>
      </c>
      <c r="L388">
        <f t="shared" si="60"/>
        <v>-21.412309985096883</v>
      </c>
      <c r="M388">
        <f t="shared" si="61"/>
        <v>-21.991639344262282</v>
      </c>
      <c r="N388">
        <f t="shared" si="62"/>
        <v>-24.26302533532046</v>
      </c>
      <c r="P388">
        <f t="shared" si="63"/>
        <v>1.6857693990551539E-3</v>
      </c>
      <c r="Q388">
        <f t="shared" si="63"/>
        <v>458.48701889787969</v>
      </c>
      <c r="R388">
        <f t="shared" si="63"/>
        <v>483.63220104810478</v>
      </c>
      <c r="S388">
        <f t="shared" si="57"/>
        <v>588.69439842240251</v>
      </c>
      <c r="X388">
        <f t="shared" si="64"/>
        <v>0.87914924007364503</v>
      </c>
      <c r="Y388">
        <f t="shared" si="65"/>
        <v>0.90293541569958646</v>
      </c>
      <c r="Z388">
        <f t="shared" si="66"/>
        <v>0.99619425929668404</v>
      </c>
    </row>
    <row r="389" spans="1:26" x14ac:dyDescent="0.25">
      <c r="A389" s="2">
        <v>44532.041666666664</v>
      </c>
      <c r="B389" s="3">
        <v>0.91</v>
      </c>
      <c r="C389">
        <f t="shared" si="58"/>
        <v>91</v>
      </c>
      <c r="D389" s="3">
        <v>4.26</v>
      </c>
      <c r="E389" s="3">
        <v>5.08</v>
      </c>
      <c r="F389" s="3">
        <v>7.04</v>
      </c>
      <c r="K389">
        <f t="shared" si="59"/>
        <v>-0.19105812220566298</v>
      </c>
      <c r="L389">
        <f t="shared" si="60"/>
        <v>-22.192309985096884</v>
      </c>
      <c r="M389">
        <f t="shared" si="61"/>
        <v>-23.18163934426228</v>
      </c>
      <c r="N389">
        <f t="shared" si="62"/>
        <v>-26.493025335320461</v>
      </c>
      <c r="P389">
        <f t="shared" si="63"/>
        <v>3.6503206060754051E-2</v>
      </c>
      <c r="Q389">
        <f t="shared" si="63"/>
        <v>492.49862247463085</v>
      </c>
      <c r="R389">
        <f t="shared" si="63"/>
        <v>537.38840268744889</v>
      </c>
      <c r="S389">
        <f t="shared" si="57"/>
        <v>701.88039141793183</v>
      </c>
      <c r="X389">
        <f t="shared" si="64"/>
        <v>4.2400210731585952</v>
      </c>
      <c r="Y389">
        <f t="shared" si="65"/>
        <v>4.4290404827636678</v>
      </c>
      <c r="Z389">
        <f t="shared" si="66"/>
        <v>5.061707672113382</v>
      </c>
    </row>
    <row r="390" spans="1:26" x14ac:dyDescent="0.25">
      <c r="A390" s="2">
        <v>44532.083333333336</v>
      </c>
      <c r="B390" s="3">
        <v>0.81</v>
      </c>
      <c r="C390">
        <f t="shared" si="58"/>
        <v>81</v>
      </c>
      <c r="D390" s="3">
        <v>3.97</v>
      </c>
      <c r="E390" s="3">
        <v>4.53</v>
      </c>
      <c r="F390" s="3">
        <v>5.51</v>
      </c>
      <c r="K390">
        <f t="shared" si="59"/>
        <v>-0.29105812220566296</v>
      </c>
      <c r="L390">
        <f t="shared" si="60"/>
        <v>-22.482309985096883</v>
      </c>
      <c r="M390">
        <f t="shared" si="61"/>
        <v>-23.73163934426228</v>
      </c>
      <c r="N390">
        <f t="shared" si="62"/>
        <v>-28.023025335320462</v>
      </c>
      <c r="P390">
        <f t="shared" si="63"/>
        <v>8.4714830501886634E-2</v>
      </c>
      <c r="Q390">
        <f t="shared" si="63"/>
        <v>505.45426226598698</v>
      </c>
      <c r="R390">
        <f t="shared" si="63"/>
        <v>563.19070596613744</v>
      </c>
      <c r="S390">
        <f t="shared" si="57"/>
        <v>785.28994894401251</v>
      </c>
      <c r="X390">
        <f t="shared" si="64"/>
        <v>6.5436589271079253</v>
      </c>
      <c r="Y390">
        <f t="shared" si="65"/>
        <v>6.9072863844030099</v>
      </c>
      <c r="Z390">
        <f t="shared" si="66"/>
        <v>8.1563291326200922</v>
      </c>
    </row>
    <row r="391" spans="1:26" x14ac:dyDescent="0.25">
      <c r="A391" s="2">
        <v>44532.125</v>
      </c>
      <c r="B391" s="3">
        <v>0.81</v>
      </c>
      <c r="C391">
        <f t="shared" si="58"/>
        <v>81</v>
      </c>
      <c r="D391" s="3">
        <v>4.4400000000000004</v>
      </c>
      <c r="E391" s="3">
        <v>5.18</v>
      </c>
      <c r="F391" s="3">
        <v>6.6</v>
      </c>
      <c r="K391">
        <f t="shared" si="59"/>
        <v>-0.29105812220566296</v>
      </c>
      <c r="L391">
        <f t="shared" si="60"/>
        <v>-22.012309985096881</v>
      </c>
      <c r="M391">
        <f t="shared" si="61"/>
        <v>-23.081639344262282</v>
      </c>
      <c r="N391">
        <f t="shared" si="62"/>
        <v>-26.933025335320458</v>
      </c>
      <c r="P391">
        <f t="shared" si="63"/>
        <v>8.4714830501886634E-2</v>
      </c>
      <c r="Q391">
        <f t="shared" si="63"/>
        <v>484.54179087999586</v>
      </c>
      <c r="R391">
        <f t="shared" si="63"/>
        <v>532.76207481859649</v>
      </c>
      <c r="S391">
        <f t="shared" si="57"/>
        <v>725.38785371301367</v>
      </c>
      <c r="X391">
        <f t="shared" si="64"/>
        <v>6.4068616096712629</v>
      </c>
      <c r="Y391">
        <f t="shared" si="65"/>
        <v>6.7180986049693292</v>
      </c>
      <c r="Z391">
        <f t="shared" si="66"/>
        <v>7.8390757794159187</v>
      </c>
    </row>
    <row r="392" spans="1:26" x14ac:dyDescent="0.25">
      <c r="A392" s="2">
        <v>44532.166666666664</v>
      </c>
      <c r="B392" s="3">
        <v>0.82</v>
      </c>
      <c r="C392">
        <f t="shared" si="58"/>
        <v>82</v>
      </c>
      <c r="D392" s="3">
        <v>5.01</v>
      </c>
      <c r="E392" s="3">
        <v>5.65</v>
      </c>
      <c r="F392" s="3">
        <v>6.88</v>
      </c>
      <c r="K392">
        <f t="shared" si="59"/>
        <v>-0.28105812220566306</v>
      </c>
      <c r="L392">
        <f t="shared" si="60"/>
        <v>-21.442309985096884</v>
      </c>
      <c r="M392">
        <f t="shared" si="61"/>
        <v>-22.611639344262279</v>
      </c>
      <c r="N392">
        <f t="shared" si="62"/>
        <v>-26.653025335320461</v>
      </c>
      <c r="P392">
        <f t="shared" si="63"/>
        <v>7.8993668057773428E-2</v>
      </c>
      <c r="Q392">
        <f t="shared" si="63"/>
        <v>459.77265749698552</v>
      </c>
      <c r="R392">
        <f t="shared" si="63"/>
        <v>511.2862338349899</v>
      </c>
      <c r="S392">
        <f t="shared" si="57"/>
        <v>710.38375952523438</v>
      </c>
      <c r="X392">
        <f t="shared" si="64"/>
        <v>6.026535380163069</v>
      </c>
      <c r="Y392">
        <f t="shared" si="65"/>
        <v>6.3551848940900468</v>
      </c>
      <c r="Z392">
        <f t="shared" si="66"/>
        <v>7.4910492518451317</v>
      </c>
    </row>
    <row r="393" spans="1:26" x14ac:dyDescent="0.25">
      <c r="A393" s="2">
        <v>44532.208333333336</v>
      </c>
      <c r="B393" s="3">
        <v>0.85</v>
      </c>
      <c r="C393">
        <f t="shared" si="58"/>
        <v>85</v>
      </c>
      <c r="D393" s="3">
        <v>3.73</v>
      </c>
      <c r="E393" s="3">
        <v>5.15</v>
      </c>
      <c r="F393" s="3">
        <v>11.56</v>
      </c>
      <c r="K393">
        <f t="shared" si="59"/>
        <v>-0.25105812220566304</v>
      </c>
      <c r="L393">
        <f t="shared" si="60"/>
        <v>-22.722309985096881</v>
      </c>
      <c r="M393">
        <f t="shared" si="61"/>
        <v>-23.111639344262279</v>
      </c>
      <c r="N393">
        <f t="shared" si="62"/>
        <v>-21.973025335320457</v>
      </c>
      <c r="P393">
        <f t="shared" si="63"/>
        <v>6.3030180725433635E-2</v>
      </c>
      <c r="Q393">
        <f t="shared" si="63"/>
        <v>516.30337105883348</v>
      </c>
      <c r="R393">
        <f t="shared" si="63"/>
        <v>534.1478731792522</v>
      </c>
      <c r="S393">
        <f t="shared" si="57"/>
        <v>482.81384238663469</v>
      </c>
      <c r="X393">
        <f t="shared" si="64"/>
        <v>5.7046204770334104</v>
      </c>
      <c r="Y393">
        <f t="shared" si="65"/>
        <v>5.8023647748650093</v>
      </c>
      <c r="Z393">
        <f t="shared" si="66"/>
        <v>5.516506479863013</v>
      </c>
    </row>
    <row r="394" spans="1:26" x14ac:dyDescent="0.25">
      <c r="A394" s="2">
        <v>44532.25</v>
      </c>
      <c r="B394" s="3">
        <v>0.89</v>
      </c>
      <c r="C394">
        <f t="shared" si="58"/>
        <v>89</v>
      </c>
      <c r="D394" s="3">
        <v>3.18</v>
      </c>
      <c r="E394" s="3">
        <v>4.33</v>
      </c>
      <c r="F394" s="3">
        <v>8.6300000000000008</v>
      </c>
      <c r="K394">
        <f t="shared" si="59"/>
        <v>-0.211058122205663</v>
      </c>
      <c r="L394">
        <f t="shared" si="60"/>
        <v>-23.272309985096882</v>
      </c>
      <c r="M394">
        <f t="shared" si="61"/>
        <v>-23.93163934426228</v>
      </c>
      <c r="N394">
        <f t="shared" si="62"/>
        <v>-24.903025335320457</v>
      </c>
      <c r="P394">
        <f t="shared" si="63"/>
        <v>4.4545530948980575E-2</v>
      </c>
      <c r="Q394">
        <f t="shared" si="63"/>
        <v>541.6004120424401</v>
      </c>
      <c r="R394">
        <f t="shared" si="63"/>
        <v>572.72336170384233</v>
      </c>
      <c r="S394">
        <f t="shared" si="57"/>
        <v>620.16067085161262</v>
      </c>
      <c r="X394">
        <f t="shared" si="64"/>
        <v>4.9118100448426487</v>
      </c>
      <c r="Y394">
        <f t="shared" si="65"/>
        <v>5.0509668613031611</v>
      </c>
      <c r="Z394">
        <f t="shared" si="66"/>
        <v>5.2559857645127872</v>
      </c>
    </row>
    <row r="395" spans="1:26" x14ac:dyDescent="0.25">
      <c r="A395" s="2">
        <v>44532.291666666664</v>
      </c>
      <c r="B395" s="3">
        <v>1.06</v>
      </c>
      <c r="C395">
        <f t="shared" si="58"/>
        <v>106</v>
      </c>
      <c r="D395" s="3">
        <v>4.5199999999999996</v>
      </c>
      <c r="E395" s="3">
        <v>6.5</v>
      </c>
      <c r="F395" s="3">
        <v>16.05</v>
      </c>
      <c r="K395">
        <f t="shared" si="59"/>
        <v>-4.1058122205662961E-2</v>
      </c>
      <c r="L395">
        <f t="shared" si="60"/>
        <v>-21.932309985096882</v>
      </c>
      <c r="M395">
        <f t="shared" si="61"/>
        <v>-21.761639344262282</v>
      </c>
      <c r="N395">
        <f t="shared" si="62"/>
        <v>-17.483025335320459</v>
      </c>
      <c r="P395">
        <f t="shared" si="63"/>
        <v>1.6857693990551539E-3</v>
      </c>
      <c r="Q395">
        <f t="shared" si="63"/>
        <v>481.02622128238039</v>
      </c>
      <c r="R395">
        <f t="shared" si="63"/>
        <v>473.56894694974409</v>
      </c>
      <c r="S395">
        <f t="shared" si="57"/>
        <v>305.65617487545705</v>
      </c>
      <c r="X395">
        <f t="shared" si="64"/>
        <v>0.90049946362058975</v>
      </c>
      <c r="Y395">
        <f t="shared" si="65"/>
        <v>0.89349204759228396</v>
      </c>
      <c r="Z395">
        <f t="shared" si="66"/>
        <v>0.71782019074228909</v>
      </c>
    </row>
    <row r="396" spans="1:26" x14ac:dyDescent="0.25">
      <c r="A396" s="2">
        <v>44532.333333333336</v>
      </c>
      <c r="B396" s="3">
        <v>1</v>
      </c>
      <c r="C396">
        <f t="shared" si="58"/>
        <v>100</v>
      </c>
      <c r="D396" s="3">
        <v>4.59</v>
      </c>
      <c r="E396" s="3">
        <v>6.98</v>
      </c>
      <c r="F396" s="3">
        <v>19.23</v>
      </c>
      <c r="K396">
        <f t="shared" si="59"/>
        <v>-0.10105812220566301</v>
      </c>
      <c r="L396">
        <f t="shared" si="60"/>
        <v>-21.862309985096882</v>
      </c>
      <c r="M396">
        <f t="shared" si="61"/>
        <v>-21.281639344262281</v>
      </c>
      <c r="N396">
        <f t="shared" si="62"/>
        <v>-14.303025335320459</v>
      </c>
      <c r="P396">
        <f t="shared" si="63"/>
        <v>1.021274406373472E-2</v>
      </c>
      <c r="Q396">
        <f t="shared" si="63"/>
        <v>477.96059788446684</v>
      </c>
      <c r="R396">
        <f t="shared" si="63"/>
        <v>452.90817317925229</v>
      </c>
      <c r="S396">
        <f t="shared" si="57"/>
        <v>204.57653374281892</v>
      </c>
      <c r="X396">
        <f t="shared" si="64"/>
        <v>2.2093639941720076</v>
      </c>
      <c r="Y396">
        <f t="shared" si="65"/>
        <v>2.1506825095893038</v>
      </c>
      <c r="Z396">
        <f t="shared" si="66"/>
        <v>1.4454368822475092</v>
      </c>
    </row>
    <row r="397" spans="1:26" x14ac:dyDescent="0.25">
      <c r="A397" s="2">
        <v>44532.375</v>
      </c>
      <c r="B397" s="3">
        <v>0.95</v>
      </c>
      <c r="C397">
        <f t="shared" si="58"/>
        <v>95</v>
      </c>
      <c r="D397" s="3">
        <v>5.47</v>
      </c>
      <c r="E397" s="3">
        <v>7.63</v>
      </c>
      <c r="F397" s="3">
        <v>19.04</v>
      </c>
      <c r="K397">
        <f t="shared" si="59"/>
        <v>-0.15105812220566306</v>
      </c>
      <c r="L397">
        <f t="shared" si="60"/>
        <v>-20.982309985096883</v>
      </c>
      <c r="M397">
        <f t="shared" si="61"/>
        <v>-20.631639344262283</v>
      </c>
      <c r="N397">
        <f t="shared" si="62"/>
        <v>-14.493025335320461</v>
      </c>
      <c r="P397">
        <f t="shared" si="63"/>
        <v>2.2818556284301034E-2</v>
      </c>
      <c r="Q397">
        <f t="shared" si="63"/>
        <v>440.25733231069637</v>
      </c>
      <c r="R397">
        <f t="shared" si="63"/>
        <v>425.66454203171139</v>
      </c>
      <c r="S397">
        <f t="shared" si="57"/>
        <v>210.04778337024075</v>
      </c>
      <c r="X397">
        <f t="shared" si="64"/>
        <v>3.1695483458858691</v>
      </c>
      <c r="Y397">
        <f t="shared" si="65"/>
        <v>3.1165766973687381</v>
      </c>
      <c r="Z397">
        <f t="shared" si="66"/>
        <v>2.189289192232609</v>
      </c>
    </row>
    <row r="398" spans="1:26" x14ac:dyDescent="0.25">
      <c r="A398" s="2">
        <v>44532.416666666664</v>
      </c>
      <c r="B398" s="3">
        <v>0.93</v>
      </c>
      <c r="C398">
        <f t="shared" si="58"/>
        <v>93</v>
      </c>
      <c r="D398" s="3">
        <v>5.76</v>
      </c>
      <c r="E398" s="3">
        <v>7.86</v>
      </c>
      <c r="F398" s="3">
        <v>19.920000000000002</v>
      </c>
      <c r="K398">
        <f t="shared" si="59"/>
        <v>-0.17105812220566297</v>
      </c>
      <c r="L398">
        <f t="shared" si="60"/>
        <v>-20.692309985096884</v>
      </c>
      <c r="M398">
        <f t="shared" si="61"/>
        <v>-20.401639344262282</v>
      </c>
      <c r="N398">
        <f t="shared" si="62"/>
        <v>-13.613025335320458</v>
      </c>
      <c r="P398">
        <f t="shared" si="63"/>
        <v>2.9260881172527526E-2</v>
      </c>
      <c r="Q398">
        <f t="shared" si="63"/>
        <v>428.17169251934018</v>
      </c>
      <c r="R398">
        <f t="shared" si="63"/>
        <v>416.22688793335072</v>
      </c>
      <c r="S398">
        <f t="shared" si="57"/>
        <v>185.31445878007668</v>
      </c>
      <c r="X398">
        <f t="shared" si="64"/>
        <v>3.5395876901481627</v>
      </c>
      <c r="Y398">
        <f t="shared" si="65"/>
        <v>3.4898661161466791</v>
      </c>
      <c r="Z398">
        <f t="shared" si="66"/>
        <v>2.3286185513980331</v>
      </c>
    </row>
    <row r="399" spans="1:26" x14ac:dyDescent="0.25">
      <c r="A399" s="2">
        <v>44532.458333333336</v>
      </c>
      <c r="B399" s="3">
        <v>0.93</v>
      </c>
      <c r="C399">
        <f t="shared" si="58"/>
        <v>93</v>
      </c>
      <c r="D399" s="3">
        <v>5.49</v>
      </c>
      <c r="E399" s="3">
        <v>7.59</v>
      </c>
      <c r="F399" s="3">
        <v>19.97</v>
      </c>
      <c r="K399">
        <f t="shared" si="59"/>
        <v>-0.17105812220566297</v>
      </c>
      <c r="L399">
        <f t="shared" si="60"/>
        <v>-20.96230998509688</v>
      </c>
      <c r="M399">
        <f t="shared" si="61"/>
        <v>-20.671639344262282</v>
      </c>
      <c r="N399">
        <f t="shared" si="62"/>
        <v>-13.563025335320461</v>
      </c>
      <c r="P399">
        <f t="shared" si="63"/>
        <v>2.9260881172527526E-2</v>
      </c>
      <c r="Q399">
        <f t="shared" si="63"/>
        <v>439.41843991129235</v>
      </c>
      <c r="R399">
        <f t="shared" si="63"/>
        <v>427.31667317925235</v>
      </c>
      <c r="S399">
        <f t="shared" si="57"/>
        <v>183.95565624654469</v>
      </c>
      <c r="X399">
        <f t="shared" si="64"/>
        <v>3.5857733831436911</v>
      </c>
      <c r="Y399">
        <f t="shared" si="65"/>
        <v>3.536051809142208</v>
      </c>
      <c r="Z399">
        <f t="shared" si="66"/>
        <v>2.3200656452877504</v>
      </c>
    </row>
    <row r="400" spans="1:26" x14ac:dyDescent="0.25">
      <c r="A400" s="2">
        <v>44532.5</v>
      </c>
      <c r="B400" s="3">
        <v>0.93</v>
      </c>
      <c r="C400">
        <f t="shared" si="58"/>
        <v>93</v>
      </c>
      <c r="D400" s="3">
        <v>5.35</v>
      </c>
      <c r="E400" s="3">
        <v>7.46</v>
      </c>
      <c r="F400" s="3">
        <v>19.18</v>
      </c>
      <c r="K400">
        <f t="shared" si="59"/>
        <v>-0.17105812220566297</v>
      </c>
      <c r="L400">
        <f t="shared" si="60"/>
        <v>-21.10230998509688</v>
      </c>
      <c r="M400">
        <f t="shared" si="61"/>
        <v>-20.801639344262281</v>
      </c>
      <c r="N400">
        <f t="shared" si="62"/>
        <v>-14.35302533532046</v>
      </c>
      <c r="P400">
        <f t="shared" si="63"/>
        <v>2.9260881172527526E-2</v>
      </c>
      <c r="Q400">
        <f t="shared" si="63"/>
        <v>445.30748670711949</v>
      </c>
      <c r="R400">
        <f t="shared" si="63"/>
        <v>432.70819940876049</v>
      </c>
      <c r="S400">
        <f t="shared" si="57"/>
        <v>206.00933627635101</v>
      </c>
      <c r="X400">
        <f t="shared" si="64"/>
        <v>3.6097215202524842</v>
      </c>
      <c r="Y400">
        <f t="shared" si="65"/>
        <v>3.5582893650289442</v>
      </c>
      <c r="Z400">
        <f t="shared" si="66"/>
        <v>2.4552015618302239</v>
      </c>
    </row>
    <row r="401" spans="1:26" x14ac:dyDescent="0.25">
      <c r="A401" s="2">
        <v>44532.541666666664</v>
      </c>
      <c r="B401" s="3">
        <v>0.9</v>
      </c>
      <c r="C401">
        <f t="shared" si="58"/>
        <v>90</v>
      </c>
      <c r="D401" s="3">
        <v>5.85</v>
      </c>
      <c r="E401" s="3">
        <v>7.81</v>
      </c>
      <c r="F401" s="3">
        <v>17.93</v>
      </c>
      <c r="K401">
        <f t="shared" si="59"/>
        <v>-0.20105812220566299</v>
      </c>
      <c r="L401">
        <f t="shared" si="60"/>
        <v>-20.60230998509688</v>
      </c>
      <c r="M401">
        <f t="shared" si="61"/>
        <v>-20.451639344262283</v>
      </c>
      <c r="N401">
        <f t="shared" si="62"/>
        <v>-15.60302533532046</v>
      </c>
      <c r="P401">
        <f t="shared" si="63"/>
        <v>4.0424368504867317E-2</v>
      </c>
      <c r="Q401">
        <f t="shared" si="63"/>
        <v>424.4551767220226</v>
      </c>
      <c r="R401">
        <f t="shared" si="63"/>
        <v>418.26955186777695</v>
      </c>
      <c r="S401">
        <f t="shared" si="57"/>
        <v>243.45439961465215</v>
      </c>
      <c r="X401">
        <f t="shared" si="64"/>
        <v>4.1422617587025599</v>
      </c>
      <c r="Y401">
        <f t="shared" si="65"/>
        <v>4.1119682025848316</v>
      </c>
      <c r="Z401">
        <f t="shared" si="66"/>
        <v>3.1371149746469169</v>
      </c>
    </row>
    <row r="402" spans="1:26" x14ac:dyDescent="0.25">
      <c r="A402" s="2">
        <v>44532.583333333336</v>
      </c>
      <c r="B402" s="3">
        <v>0.94</v>
      </c>
      <c r="C402">
        <f t="shared" si="58"/>
        <v>94</v>
      </c>
      <c r="D402" s="3">
        <v>6.62</v>
      </c>
      <c r="E402" s="3">
        <v>8.8000000000000007</v>
      </c>
      <c r="F402" s="3">
        <v>20.93</v>
      </c>
      <c r="K402">
        <f t="shared" si="59"/>
        <v>-0.16105812220566307</v>
      </c>
      <c r="L402">
        <f t="shared" si="60"/>
        <v>-19.832309985096881</v>
      </c>
      <c r="M402">
        <f t="shared" si="61"/>
        <v>-19.461639344262281</v>
      </c>
      <c r="N402">
        <f t="shared" si="62"/>
        <v>-12.60302533532046</v>
      </c>
      <c r="P402">
        <f t="shared" si="63"/>
        <v>2.5939718728414298E-2</v>
      </c>
      <c r="Q402">
        <f t="shared" si="63"/>
        <v>393.32051934497343</v>
      </c>
      <c r="R402">
        <f t="shared" si="63"/>
        <v>378.75540596613757</v>
      </c>
      <c r="S402">
        <f t="shared" si="57"/>
        <v>158.8362476027294</v>
      </c>
      <c r="X402">
        <f t="shared" si="64"/>
        <v>3.1941546052003251</v>
      </c>
      <c r="Y402">
        <f t="shared" si="65"/>
        <v>3.1344550878307347</v>
      </c>
      <c r="Z402">
        <f t="shared" si="66"/>
        <v>2.0298195946171105</v>
      </c>
    </row>
    <row r="403" spans="1:26" x14ac:dyDescent="0.25">
      <c r="A403" s="2">
        <v>44532.625</v>
      </c>
      <c r="B403" s="3">
        <v>0.94</v>
      </c>
      <c r="C403">
        <f t="shared" si="58"/>
        <v>94</v>
      </c>
      <c r="D403" s="3">
        <v>10.15</v>
      </c>
      <c r="E403" s="3">
        <v>12.41</v>
      </c>
      <c r="F403" s="3">
        <v>24.83</v>
      </c>
      <c r="K403">
        <f t="shared" si="59"/>
        <v>-0.16105812220566307</v>
      </c>
      <c r="L403">
        <f t="shared" si="60"/>
        <v>-16.302309985096883</v>
      </c>
      <c r="M403">
        <f t="shared" si="61"/>
        <v>-15.851639344262281</v>
      </c>
      <c r="N403">
        <f t="shared" si="62"/>
        <v>-8.7030253353204614</v>
      </c>
      <c r="P403">
        <f t="shared" si="63"/>
        <v>2.5939718728414298E-2</v>
      </c>
      <c r="Q403">
        <f t="shared" si="63"/>
        <v>265.76531085018956</v>
      </c>
      <c r="R403">
        <f t="shared" si="63"/>
        <v>251.27446990056393</v>
      </c>
      <c r="S403">
        <f t="shared" si="57"/>
        <v>75.742649987229825</v>
      </c>
      <c r="X403">
        <f t="shared" si="64"/>
        <v>2.625619433814335</v>
      </c>
      <c r="Y403">
        <f t="shared" si="65"/>
        <v>2.5530352666682914</v>
      </c>
      <c r="Z403">
        <f t="shared" si="66"/>
        <v>1.4016929180150246</v>
      </c>
    </row>
    <row r="404" spans="1:26" x14ac:dyDescent="0.25">
      <c r="A404" s="2">
        <v>44532.666666666664</v>
      </c>
      <c r="B404" s="3">
        <v>0.98</v>
      </c>
      <c r="C404">
        <f t="shared" si="58"/>
        <v>98</v>
      </c>
      <c r="D404" s="3">
        <v>11.67</v>
      </c>
      <c r="E404" s="3">
        <v>13.48</v>
      </c>
      <c r="F404" s="3">
        <v>22.23</v>
      </c>
      <c r="K404">
        <f t="shared" si="59"/>
        <v>-0.12105812220566303</v>
      </c>
      <c r="L404">
        <f t="shared" si="60"/>
        <v>-14.782309985096882</v>
      </c>
      <c r="M404">
        <f t="shared" si="61"/>
        <v>-14.781639344262281</v>
      </c>
      <c r="N404">
        <f t="shared" si="62"/>
        <v>-11.303025335320459</v>
      </c>
      <c r="P404">
        <f t="shared" si="63"/>
        <v>1.4655068951961244E-2</v>
      </c>
      <c r="Q404">
        <f t="shared" si="63"/>
        <v>218.51668849549498</v>
      </c>
      <c r="R404">
        <f t="shared" si="63"/>
        <v>218.49686170384263</v>
      </c>
      <c r="S404">
        <f t="shared" si="57"/>
        <v>127.75838173089618</v>
      </c>
      <c r="X404">
        <f t="shared" si="64"/>
        <v>1.7895186886578511</v>
      </c>
      <c r="Y404">
        <f t="shared" si="65"/>
        <v>1.78943750213774</v>
      </c>
      <c r="Z404">
        <f t="shared" si="66"/>
        <v>1.3683230223369296</v>
      </c>
    </row>
    <row r="405" spans="1:26" x14ac:dyDescent="0.25">
      <c r="A405" s="2">
        <v>44532.708333333336</v>
      </c>
      <c r="B405" s="3">
        <v>0.99</v>
      </c>
      <c r="C405">
        <f t="shared" si="58"/>
        <v>99</v>
      </c>
      <c r="D405" s="3">
        <v>12.69</v>
      </c>
      <c r="E405" s="3">
        <v>14.29</v>
      </c>
      <c r="F405" s="3">
        <v>20.63</v>
      </c>
      <c r="K405">
        <f t="shared" si="59"/>
        <v>-0.11105812220566302</v>
      </c>
      <c r="L405">
        <f t="shared" si="60"/>
        <v>-13.762309985096882</v>
      </c>
      <c r="M405">
        <f t="shared" si="61"/>
        <v>-13.971639344262282</v>
      </c>
      <c r="N405">
        <f t="shared" si="62"/>
        <v>-12.903025335320461</v>
      </c>
      <c r="P405">
        <f t="shared" si="63"/>
        <v>1.2333906507847983E-2</v>
      </c>
      <c r="Q405">
        <f t="shared" si="63"/>
        <v>189.40117612589736</v>
      </c>
      <c r="R405">
        <f t="shared" si="63"/>
        <v>195.20670596613778</v>
      </c>
      <c r="S405">
        <f t="shared" si="57"/>
        <v>166.48806280392168</v>
      </c>
      <c r="X405">
        <f t="shared" si="64"/>
        <v>1.5284163041571059</v>
      </c>
      <c r="Y405">
        <f t="shared" si="65"/>
        <v>1.5516640297085302</v>
      </c>
      <c r="Z405">
        <f t="shared" si="66"/>
        <v>1.4329857645127859</v>
      </c>
    </row>
    <row r="406" spans="1:26" x14ac:dyDescent="0.25">
      <c r="A406" s="2">
        <v>44532.75</v>
      </c>
      <c r="B406" s="3">
        <v>1.03</v>
      </c>
      <c r="C406">
        <f t="shared" si="58"/>
        <v>103</v>
      </c>
      <c r="D406" s="3">
        <v>14.17</v>
      </c>
      <c r="E406" s="3">
        <v>16.23</v>
      </c>
      <c r="F406" s="3">
        <v>24.08</v>
      </c>
      <c r="K406">
        <f t="shared" si="59"/>
        <v>-7.1058122205662988E-2</v>
      </c>
      <c r="L406">
        <f t="shared" si="60"/>
        <v>-12.282309985096882</v>
      </c>
      <c r="M406">
        <f t="shared" si="61"/>
        <v>-12.031639344262281</v>
      </c>
      <c r="N406">
        <f t="shared" si="62"/>
        <v>-9.4530253353204614</v>
      </c>
      <c r="P406">
        <f t="shared" si="63"/>
        <v>5.0492567313949353E-3</v>
      </c>
      <c r="Q406">
        <f t="shared" si="63"/>
        <v>150.85513857001058</v>
      </c>
      <c r="R406">
        <f t="shared" si="63"/>
        <v>144.76034531040008</v>
      </c>
      <c r="S406">
        <f t="shared" si="57"/>
        <v>89.359687990210517</v>
      </c>
      <c r="X406">
        <f t="shared" si="64"/>
        <v>0.87275788388884901</v>
      </c>
      <c r="Y406">
        <f t="shared" si="65"/>
        <v>0.85494569885905203</v>
      </c>
      <c r="Z406">
        <f t="shared" si="66"/>
        <v>0.67171422949042969</v>
      </c>
    </row>
    <row r="407" spans="1:26" x14ac:dyDescent="0.25">
      <c r="A407" s="2">
        <v>44532.791666666664</v>
      </c>
      <c r="B407" s="3">
        <v>1</v>
      </c>
      <c r="C407">
        <f t="shared" si="58"/>
        <v>100</v>
      </c>
      <c r="D407" s="3">
        <v>13.52</v>
      </c>
      <c r="E407" s="3">
        <v>15.5</v>
      </c>
      <c r="F407" s="3">
        <v>24.35</v>
      </c>
      <c r="K407">
        <f t="shared" si="59"/>
        <v>-0.10105812220566301</v>
      </c>
      <c r="L407">
        <f t="shared" si="60"/>
        <v>-12.932309985096882</v>
      </c>
      <c r="M407">
        <f t="shared" si="61"/>
        <v>-12.761639344262282</v>
      </c>
      <c r="N407">
        <f t="shared" si="62"/>
        <v>-9.1830253353204583</v>
      </c>
      <c r="P407">
        <f t="shared" si="63"/>
        <v>1.021274406373472E-2</v>
      </c>
      <c r="Q407">
        <f t="shared" si="63"/>
        <v>167.24464155063652</v>
      </c>
      <c r="R407">
        <f t="shared" si="63"/>
        <v>162.85943875302303</v>
      </c>
      <c r="S407">
        <f t="shared" si="57"/>
        <v>84.327954309137411</v>
      </c>
      <c r="X407">
        <f t="shared" si="64"/>
        <v>1.3069149628754368</v>
      </c>
      <c r="Y407">
        <f t="shared" si="65"/>
        <v>1.2896673083970549</v>
      </c>
      <c r="Z407">
        <f t="shared" si="66"/>
        <v>0.92801929655451443</v>
      </c>
    </row>
    <row r="408" spans="1:26" x14ac:dyDescent="0.25">
      <c r="A408" s="2">
        <v>44532.833333333336</v>
      </c>
      <c r="B408" s="3">
        <v>0.94</v>
      </c>
      <c r="C408">
        <f t="shared" si="58"/>
        <v>94</v>
      </c>
      <c r="D408" s="3">
        <v>9.9700000000000006</v>
      </c>
      <c r="E408" s="3">
        <v>11.83</v>
      </c>
      <c r="F408" s="3">
        <v>20.079999999999998</v>
      </c>
      <c r="K408">
        <f t="shared" si="59"/>
        <v>-0.16105812220566307</v>
      </c>
      <c r="L408">
        <f t="shared" si="60"/>
        <v>-16.482309985096883</v>
      </c>
      <c r="M408">
        <f t="shared" si="61"/>
        <v>-16.43163934426228</v>
      </c>
      <c r="N408">
        <f t="shared" si="62"/>
        <v>-13.453025335320461</v>
      </c>
      <c r="P408">
        <f t="shared" si="63"/>
        <v>2.5939718728414298E-2</v>
      </c>
      <c r="Q408">
        <f t="shared" si="63"/>
        <v>271.66654244482442</v>
      </c>
      <c r="R408">
        <f t="shared" si="63"/>
        <v>269.99877153990815</v>
      </c>
      <c r="S408">
        <f t="shared" si="57"/>
        <v>180.98389067277421</v>
      </c>
      <c r="X408">
        <f t="shared" si="64"/>
        <v>2.6546098958113542</v>
      </c>
      <c r="Y408">
        <f t="shared" si="65"/>
        <v>2.6464489775475757</v>
      </c>
      <c r="Z408">
        <f t="shared" si="66"/>
        <v>2.1667189984919242</v>
      </c>
    </row>
    <row r="409" spans="1:26" x14ac:dyDescent="0.25">
      <c r="A409" s="2">
        <v>44532.875</v>
      </c>
      <c r="B409" s="3">
        <v>0.86</v>
      </c>
      <c r="C409">
        <f t="shared" si="58"/>
        <v>86</v>
      </c>
      <c r="D409" s="3">
        <v>6.85</v>
      </c>
      <c r="E409" s="3">
        <v>8.4600000000000009</v>
      </c>
      <c r="F409" s="3">
        <v>16.09</v>
      </c>
      <c r="K409">
        <f t="shared" si="59"/>
        <v>-0.24105812220566303</v>
      </c>
      <c r="L409">
        <f t="shared" si="60"/>
        <v>-19.60230998509688</v>
      </c>
      <c r="M409">
        <f t="shared" si="61"/>
        <v>-19.801639344262281</v>
      </c>
      <c r="N409">
        <f t="shared" si="62"/>
        <v>-17.44302533532046</v>
      </c>
      <c r="P409">
        <f t="shared" si="63"/>
        <v>5.8109018281320368E-2</v>
      </c>
      <c r="Q409">
        <f t="shared" si="63"/>
        <v>384.25055675182887</v>
      </c>
      <c r="R409">
        <f t="shared" si="63"/>
        <v>392.10492072023595</v>
      </c>
      <c r="S409">
        <f t="shared" si="57"/>
        <v>304.25913284863145</v>
      </c>
      <c r="X409">
        <f t="shared" si="64"/>
        <v>4.7252960359007723</v>
      </c>
      <c r="Y409">
        <f t="shared" si="65"/>
        <v>4.7733459969216421</v>
      </c>
      <c r="Z409">
        <f t="shared" si="66"/>
        <v>4.2047829329181559</v>
      </c>
    </row>
    <row r="410" spans="1:26" x14ac:dyDescent="0.25">
      <c r="A410" s="2">
        <v>44532.916666666664</v>
      </c>
      <c r="B410" s="3">
        <v>0.86</v>
      </c>
      <c r="C410">
        <f t="shared" si="58"/>
        <v>86</v>
      </c>
      <c r="D410" s="3">
        <v>7.34</v>
      </c>
      <c r="E410" s="3">
        <v>8.57</v>
      </c>
      <c r="F410" s="3">
        <v>12.39</v>
      </c>
      <c r="K410">
        <f t="shared" si="59"/>
        <v>-0.24105812220566303</v>
      </c>
      <c r="L410">
        <f t="shared" si="60"/>
        <v>-19.112309985096882</v>
      </c>
      <c r="M410">
        <f t="shared" si="61"/>
        <v>-19.691639344262281</v>
      </c>
      <c r="N410">
        <f t="shared" si="62"/>
        <v>-21.143025335320459</v>
      </c>
      <c r="P410">
        <f t="shared" si="63"/>
        <v>5.8109018281320368E-2</v>
      </c>
      <c r="Q410">
        <f t="shared" si="63"/>
        <v>365.28039296643396</v>
      </c>
      <c r="R410">
        <f t="shared" si="63"/>
        <v>387.76066006449827</v>
      </c>
      <c r="S410">
        <f t="shared" si="57"/>
        <v>447.0275203300028</v>
      </c>
      <c r="X410">
        <f t="shared" si="64"/>
        <v>4.6071775560199981</v>
      </c>
      <c r="Y410">
        <f t="shared" si="65"/>
        <v>4.7468296034790187</v>
      </c>
      <c r="Z410">
        <f t="shared" si="66"/>
        <v>5.0966979850791088</v>
      </c>
    </row>
    <row r="411" spans="1:26" x14ac:dyDescent="0.25">
      <c r="A411" s="2">
        <v>44532.958333333336</v>
      </c>
      <c r="B411" s="3">
        <v>0.83</v>
      </c>
      <c r="C411">
        <f t="shared" si="58"/>
        <v>83</v>
      </c>
      <c r="D411" s="3">
        <v>6.14</v>
      </c>
      <c r="E411" s="3">
        <v>7.56</v>
      </c>
      <c r="F411" s="3">
        <v>13.39</v>
      </c>
      <c r="K411">
        <f t="shared" si="59"/>
        <v>-0.27105812220566305</v>
      </c>
      <c r="L411">
        <f t="shared" si="60"/>
        <v>-20.312309985096881</v>
      </c>
      <c r="M411">
        <f t="shared" si="61"/>
        <v>-20.701639344262283</v>
      </c>
      <c r="N411">
        <f t="shared" si="62"/>
        <v>-20.143025335320459</v>
      </c>
      <c r="P411">
        <f t="shared" si="63"/>
        <v>7.3472505613660172E-2</v>
      </c>
      <c r="Q411">
        <f t="shared" si="63"/>
        <v>412.58993693066645</v>
      </c>
      <c r="R411">
        <f t="shared" si="63"/>
        <v>428.55787153990809</v>
      </c>
      <c r="S411">
        <f t="shared" si="57"/>
        <v>405.74146965936188</v>
      </c>
      <c r="X411">
        <f t="shared" si="64"/>
        <v>5.5058166022197002</v>
      </c>
      <c r="Y411">
        <f t="shared" si="65"/>
        <v>5.6113474872346085</v>
      </c>
      <c r="Z411">
        <f t="shared" si="66"/>
        <v>5.4599306229330598</v>
      </c>
    </row>
    <row r="412" spans="1:26" x14ac:dyDescent="0.25">
      <c r="A412" s="2">
        <v>44533</v>
      </c>
      <c r="B412" s="3">
        <v>0.85</v>
      </c>
      <c r="C412">
        <f t="shared" si="58"/>
        <v>85</v>
      </c>
      <c r="D412" s="3">
        <v>9.81</v>
      </c>
      <c r="E412" s="3">
        <v>11.05</v>
      </c>
      <c r="F412" s="3">
        <v>14.93</v>
      </c>
      <c r="K412">
        <f t="shared" si="59"/>
        <v>-0.25105812220566304</v>
      </c>
      <c r="L412">
        <f t="shared" si="60"/>
        <v>-16.64230998509688</v>
      </c>
      <c r="M412">
        <f t="shared" si="61"/>
        <v>-17.211639344262281</v>
      </c>
      <c r="N412">
        <f t="shared" si="62"/>
        <v>-18.60302533532046</v>
      </c>
      <c r="P412">
        <f t="shared" si="63"/>
        <v>6.3030180725433635E-2</v>
      </c>
      <c r="Q412">
        <f t="shared" si="63"/>
        <v>276.96648164005529</v>
      </c>
      <c r="R412">
        <f t="shared" si="63"/>
        <v>296.24052891695732</v>
      </c>
      <c r="S412">
        <f t="shared" si="57"/>
        <v>346.07255162657492</v>
      </c>
      <c r="X412">
        <f t="shared" si="64"/>
        <v>4.1781870940229782</v>
      </c>
      <c r="Y412">
        <f t="shared" si="65"/>
        <v>4.3211218538515981</v>
      </c>
      <c r="Z412">
        <f t="shared" si="66"/>
        <v>4.6704406080299297</v>
      </c>
    </row>
    <row r="413" spans="1:26" x14ac:dyDescent="0.25">
      <c r="A413" s="2">
        <v>44533.041666666664</v>
      </c>
      <c r="B413" s="3">
        <v>0.87</v>
      </c>
      <c r="C413">
        <f t="shared" si="58"/>
        <v>87</v>
      </c>
      <c r="D413" s="3">
        <v>18.2</v>
      </c>
      <c r="E413" s="3">
        <v>18.670000000000002</v>
      </c>
      <c r="F413" s="3">
        <v>19.09</v>
      </c>
      <c r="K413">
        <f t="shared" si="59"/>
        <v>-0.23105812220566302</v>
      </c>
      <c r="L413">
        <f t="shared" si="60"/>
        <v>-8.2523099850968826</v>
      </c>
      <c r="M413">
        <f t="shared" si="61"/>
        <v>-9.5916393442622798</v>
      </c>
      <c r="N413">
        <f t="shared" si="62"/>
        <v>-14.44302533532046</v>
      </c>
      <c r="P413">
        <f t="shared" si="63"/>
        <v>5.3387855837207107E-2</v>
      </c>
      <c r="Q413">
        <f t="shared" si="63"/>
        <v>68.100620090129709</v>
      </c>
      <c r="R413">
        <f t="shared" si="63"/>
        <v>91.999545310400137</v>
      </c>
      <c r="S413">
        <f t="shared" si="57"/>
        <v>208.60098083670869</v>
      </c>
      <c r="X413">
        <f t="shared" si="64"/>
        <v>1.9067632490155286</v>
      </c>
      <c r="Y413">
        <f t="shared" si="65"/>
        <v>2.2162261757591994</v>
      </c>
      <c r="Z413">
        <f t="shared" si="66"/>
        <v>3.337178312947962</v>
      </c>
    </row>
    <row r="414" spans="1:26" x14ac:dyDescent="0.25">
      <c r="A414" s="2">
        <v>44533.083333333336</v>
      </c>
      <c r="B414" s="3">
        <v>0.82</v>
      </c>
      <c r="C414">
        <f t="shared" si="58"/>
        <v>82</v>
      </c>
      <c r="D414" s="3">
        <v>7.66</v>
      </c>
      <c r="E414" s="3">
        <v>7.95</v>
      </c>
      <c r="F414" s="3">
        <v>8.1300000000000008</v>
      </c>
      <c r="K414">
        <f t="shared" si="59"/>
        <v>-0.28105812220566306</v>
      </c>
      <c r="L414">
        <f t="shared" si="60"/>
        <v>-18.792309985096882</v>
      </c>
      <c r="M414">
        <f t="shared" si="61"/>
        <v>-20.311639344262282</v>
      </c>
      <c r="N414">
        <f t="shared" si="62"/>
        <v>-25.403025335320457</v>
      </c>
      <c r="P414">
        <f t="shared" si="63"/>
        <v>7.8993668057773428E-2</v>
      </c>
      <c r="Q414">
        <f t="shared" si="63"/>
        <v>353.15091457597197</v>
      </c>
      <c r="R414">
        <f t="shared" si="63"/>
        <v>412.56269285138353</v>
      </c>
      <c r="S414">
        <f t="shared" si="57"/>
        <v>645.31369618693304</v>
      </c>
      <c r="X414">
        <f t="shared" si="64"/>
        <v>5.2817313563180619</v>
      </c>
      <c r="Y414">
        <f t="shared" si="65"/>
        <v>5.7087512130170222</v>
      </c>
      <c r="Z414">
        <f t="shared" si="66"/>
        <v>7.1397265990880516</v>
      </c>
    </row>
    <row r="415" spans="1:26" x14ac:dyDescent="0.25">
      <c r="A415" s="2">
        <v>44533.125</v>
      </c>
      <c r="B415" s="3">
        <v>0.79</v>
      </c>
      <c r="C415">
        <f t="shared" si="58"/>
        <v>79</v>
      </c>
      <c r="D415" s="3">
        <v>2.92</v>
      </c>
      <c r="E415" s="3">
        <v>3.14</v>
      </c>
      <c r="F415" s="3">
        <v>3.23</v>
      </c>
      <c r="K415">
        <f t="shared" si="59"/>
        <v>-0.31105812220566298</v>
      </c>
      <c r="L415">
        <f t="shared" si="60"/>
        <v>-23.53230998509688</v>
      </c>
      <c r="M415">
        <f t="shared" si="61"/>
        <v>-25.121639344262281</v>
      </c>
      <c r="N415">
        <f t="shared" si="62"/>
        <v>-30.303025335320459</v>
      </c>
      <c r="P415">
        <f t="shared" si="63"/>
        <v>9.6757155390113161E-2</v>
      </c>
      <c r="Q415">
        <f t="shared" si="63"/>
        <v>553.76961323469038</v>
      </c>
      <c r="R415">
        <f t="shared" si="63"/>
        <v>631.09676334318658</v>
      </c>
      <c r="S415">
        <f t="shared" si="57"/>
        <v>918.27334447307362</v>
      </c>
      <c r="X415">
        <f t="shared" si="64"/>
        <v>7.3199161551258083</v>
      </c>
      <c r="Y415">
        <f t="shared" si="65"/>
        <v>7.8142899611541274</v>
      </c>
      <c r="Z415">
        <f t="shared" si="66"/>
        <v>9.4260021579554127</v>
      </c>
    </row>
    <row r="416" spans="1:26" x14ac:dyDescent="0.25">
      <c r="A416" s="2">
        <v>44533.166666666664</v>
      </c>
      <c r="B416" s="3">
        <v>0.79</v>
      </c>
      <c r="C416">
        <f t="shared" si="58"/>
        <v>79</v>
      </c>
      <c r="D416" s="3">
        <v>2.08</v>
      </c>
      <c r="E416" s="3">
        <v>2.46</v>
      </c>
      <c r="F416" s="3">
        <v>2.64</v>
      </c>
      <c r="K416">
        <f t="shared" si="59"/>
        <v>-0.31105812220566298</v>
      </c>
      <c r="L416">
        <f t="shared" si="60"/>
        <v>-24.372309985096884</v>
      </c>
      <c r="M416">
        <f t="shared" si="61"/>
        <v>-25.801639344262281</v>
      </c>
      <c r="N416">
        <f t="shared" si="62"/>
        <v>-30.893025335320459</v>
      </c>
      <c r="P416">
        <f t="shared" si="63"/>
        <v>9.6757155390113161E-2</v>
      </c>
      <c r="Q416">
        <f t="shared" si="63"/>
        <v>594.00949400965328</v>
      </c>
      <c r="R416">
        <f t="shared" si="63"/>
        <v>665.72459285138325</v>
      </c>
      <c r="S416">
        <f t="shared" si="57"/>
        <v>954.37901436875177</v>
      </c>
      <c r="X416">
        <f t="shared" si="64"/>
        <v>7.5812049777785662</v>
      </c>
      <c r="Y416">
        <f t="shared" si="65"/>
        <v>8.025809484253978</v>
      </c>
      <c r="Z416">
        <f t="shared" si="66"/>
        <v>9.6095264500567534</v>
      </c>
    </row>
    <row r="417" spans="1:26" x14ac:dyDescent="0.25">
      <c r="A417" s="2">
        <v>44533.208333333336</v>
      </c>
      <c r="B417" s="3">
        <v>0.83</v>
      </c>
      <c r="C417">
        <f t="shared" si="58"/>
        <v>83</v>
      </c>
      <c r="D417" s="3">
        <v>3.36</v>
      </c>
      <c r="E417" s="3">
        <v>3.76</v>
      </c>
      <c r="F417" s="3">
        <v>3.95</v>
      </c>
      <c r="K417">
        <f t="shared" si="59"/>
        <v>-0.27105812220566305</v>
      </c>
      <c r="L417">
        <f t="shared" si="60"/>
        <v>-23.092309985096882</v>
      </c>
      <c r="M417">
        <f t="shared" si="61"/>
        <v>-24.50163934426228</v>
      </c>
      <c r="N417">
        <f t="shared" si="62"/>
        <v>-29.58302533532046</v>
      </c>
      <c r="P417">
        <f t="shared" si="63"/>
        <v>7.3472505613660172E-2</v>
      </c>
      <c r="Q417">
        <f t="shared" si="63"/>
        <v>533.25478044780516</v>
      </c>
      <c r="R417">
        <f t="shared" si="63"/>
        <v>600.33033055630131</v>
      </c>
      <c r="S417">
        <f t="shared" si="57"/>
        <v>875.15538799021226</v>
      </c>
      <c r="X417">
        <f t="shared" si="64"/>
        <v>6.2593581819514439</v>
      </c>
      <c r="Y417">
        <f t="shared" si="65"/>
        <v>6.6413683516161273</v>
      </c>
      <c r="Z417">
        <f t="shared" si="66"/>
        <v>8.0187192965545204</v>
      </c>
    </row>
    <row r="418" spans="1:26" x14ac:dyDescent="0.25">
      <c r="A418" s="2">
        <v>44533.25</v>
      </c>
      <c r="B418" s="3">
        <v>0.92</v>
      </c>
      <c r="C418">
        <f t="shared" si="58"/>
        <v>92</v>
      </c>
      <c r="D418" s="3">
        <v>7.1</v>
      </c>
      <c r="E418" s="3">
        <v>7.49</v>
      </c>
      <c r="F418" s="3">
        <v>7.7</v>
      </c>
      <c r="K418">
        <f t="shared" si="59"/>
        <v>-0.18105812220566297</v>
      </c>
      <c r="L418">
        <f t="shared" si="60"/>
        <v>-19.35230998509688</v>
      </c>
      <c r="M418">
        <f t="shared" si="61"/>
        <v>-20.771639344262283</v>
      </c>
      <c r="N418">
        <f t="shared" si="62"/>
        <v>-25.83302533532046</v>
      </c>
      <c r="P418">
        <f t="shared" si="63"/>
        <v>3.2782043616640791E-2</v>
      </c>
      <c r="Q418">
        <f t="shared" si="63"/>
        <v>374.51190175928042</v>
      </c>
      <c r="R418">
        <f t="shared" si="63"/>
        <v>431.46100104810483</v>
      </c>
      <c r="S418">
        <f t="shared" si="57"/>
        <v>667.34519797530879</v>
      </c>
      <c r="X418">
        <f t="shared" si="64"/>
        <v>3.5038929062435429</v>
      </c>
      <c r="Y418">
        <f t="shared" si="65"/>
        <v>3.7608740148053976</v>
      </c>
      <c r="Z418">
        <f t="shared" si="66"/>
        <v>4.6772790581044399</v>
      </c>
    </row>
    <row r="419" spans="1:26" x14ac:dyDescent="0.25">
      <c r="A419" s="2">
        <v>44533.291666666664</v>
      </c>
      <c r="B419" s="3">
        <v>1.06</v>
      </c>
      <c r="C419">
        <f t="shared" si="58"/>
        <v>106</v>
      </c>
      <c r="D419" s="3">
        <v>9.16</v>
      </c>
      <c r="E419" s="3">
        <v>9.66</v>
      </c>
      <c r="F419" s="3">
        <v>9.98</v>
      </c>
      <c r="K419">
        <f t="shared" si="59"/>
        <v>-4.1058122205662961E-2</v>
      </c>
      <c r="L419">
        <f t="shared" si="60"/>
        <v>-17.292309985096882</v>
      </c>
      <c r="M419">
        <f t="shared" si="61"/>
        <v>-18.601639344262281</v>
      </c>
      <c r="N419">
        <f t="shared" si="62"/>
        <v>-23.553025335320459</v>
      </c>
      <c r="P419">
        <f t="shared" si="63"/>
        <v>1.6857693990551539E-3</v>
      </c>
      <c r="Q419">
        <f t="shared" si="63"/>
        <v>299.02398462068135</v>
      </c>
      <c r="R419">
        <f t="shared" si="63"/>
        <v>346.02098629400649</v>
      </c>
      <c r="S419">
        <f t="shared" si="57"/>
        <v>554.74500244624744</v>
      </c>
      <c r="X419">
        <f t="shared" si="64"/>
        <v>0.70998977658631368</v>
      </c>
      <c r="Y419">
        <f t="shared" si="65"/>
        <v>0.76374838142238899</v>
      </c>
      <c r="Z419">
        <f t="shared" si="66"/>
        <v>0.96704299253066328</v>
      </c>
    </row>
    <row r="420" spans="1:26" x14ac:dyDescent="0.25">
      <c r="A420" s="2">
        <v>44533.333333333336</v>
      </c>
      <c r="B420" s="3">
        <v>0.95</v>
      </c>
      <c r="C420">
        <f t="shared" si="58"/>
        <v>95</v>
      </c>
      <c r="D420" s="3">
        <v>7.07</v>
      </c>
      <c r="E420" s="3">
        <v>7.51</v>
      </c>
      <c r="F420" s="3">
        <v>7.78</v>
      </c>
      <c r="K420">
        <f t="shared" si="59"/>
        <v>-0.15105812220566306</v>
      </c>
      <c r="L420">
        <f t="shared" si="60"/>
        <v>-19.382309985096882</v>
      </c>
      <c r="M420">
        <f t="shared" si="61"/>
        <v>-20.75163934426228</v>
      </c>
      <c r="N420">
        <f t="shared" si="62"/>
        <v>-25.753025335320459</v>
      </c>
      <c r="P420">
        <f t="shared" si="63"/>
        <v>2.2818556284301034E-2</v>
      </c>
      <c r="Q420">
        <f t="shared" si="63"/>
        <v>375.67394035838629</v>
      </c>
      <c r="R420">
        <f t="shared" si="63"/>
        <v>430.63053547433424</v>
      </c>
      <c r="S420">
        <f t="shared" si="57"/>
        <v>663.21831392165745</v>
      </c>
      <c r="X420">
        <f t="shared" si="64"/>
        <v>2.9278553503568081</v>
      </c>
      <c r="Y420">
        <f t="shared" si="65"/>
        <v>3.1347036720334169</v>
      </c>
      <c r="Z420">
        <f t="shared" si="66"/>
        <v>3.8902036482683746</v>
      </c>
    </row>
    <row r="421" spans="1:26" x14ac:dyDescent="0.25">
      <c r="A421" s="2">
        <v>44533.375</v>
      </c>
      <c r="B421" s="3">
        <v>0.91</v>
      </c>
      <c r="C421">
        <f t="shared" si="58"/>
        <v>91</v>
      </c>
      <c r="D421" s="3">
        <v>10.53</v>
      </c>
      <c r="E421" s="3">
        <v>11</v>
      </c>
      <c r="F421" s="3">
        <v>11.37</v>
      </c>
      <c r="K421">
        <f t="shared" si="59"/>
        <v>-0.19105812220566298</v>
      </c>
      <c r="L421">
        <f t="shared" si="60"/>
        <v>-15.922309985096883</v>
      </c>
      <c r="M421">
        <f t="shared" si="61"/>
        <v>-17.261639344262282</v>
      </c>
      <c r="N421">
        <f t="shared" si="62"/>
        <v>-22.163025335320462</v>
      </c>
      <c r="P421">
        <f t="shared" si="63"/>
        <v>3.6503206060754051E-2</v>
      </c>
      <c r="Q421">
        <f t="shared" si="63"/>
        <v>253.51995526151589</v>
      </c>
      <c r="R421">
        <f t="shared" si="63"/>
        <v>297.96419285138359</v>
      </c>
      <c r="S421">
        <f t="shared" si="57"/>
        <v>491.19969201405667</v>
      </c>
      <c r="X421">
        <f t="shared" si="64"/>
        <v>3.0420866469290884</v>
      </c>
      <c r="Y421">
        <f t="shared" si="65"/>
        <v>3.2979763993061431</v>
      </c>
      <c r="Z421">
        <f t="shared" si="66"/>
        <v>4.234426002962862</v>
      </c>
    </row>
    <row r="422" spans="1:26" x14ac:dyDescent="0.25">
      <c r="A422" s="2">
        <v>44533.416666666664</v>
      </c>
      <c r="B422" s="3">
        <v>0.96</v>
      </c>
      <c r="C422">
        <f t="shared" si="58"/>
        <v>96</v>
      </c>
      <c r="D422" s="3">
        <v>17.55</v>
      </c>
      <c r="E422" s="3">
        <v>18.239999999999998</v>
      </c>
      <c r="F422" s="3">
        <v>18.829999999999998</v>
      </c>
      <c r="K422">
        <f t="shared" si="59"/>
        <v>-0.14105812220566305</v>
      </c>
      <c r="L422">
        <f t="shared" si="60"/>
        <v>-8.9023099850968812</v>
      </c>
      <c r="M422">
        <f t="shared" si="61"/>
        <v>-10.021639344262283</v>
      </c>
      <c r="N422">
        <f t="shared" si="62"/>
        <v>-14.703025335320461</v>
      </c>
      <c r="P422">
        <f t="shared" si="63"/>
        <v>1.9897393840187773E-2</v>
      </c>
      <c r="Q422">
        <f t="shared" si="63"/>
        <v>79.251123070755639</v>
      </c>
      <c r="R422">
        <f t="shared" si="63"/>
        <v>100.43325514646577</v>
      </c>
      <c r="S422">
        <f t="shared" si="57"/>
        <v>216.17895401107538</v>
      </c>
      <c r="X422">
        <f t="shared" si="64"/>
        <v>1.2557431297904902</v>
      </c>
      <c r="Y422">
        <f t="shared" si="65"/>
        <v>1.41363362732403</v>
      </c>
      <c r="Z422">
        <f t="shared" si="66"/>
        <v>2.0739811445425937</v>
      </c>
    </row>
    <row r="423" spans="1:26" x14ac:dyDescent="0.25">
      <c r="A423" s="2">
        <v>44533.458333333336</v>
      </c>
      <c r="B423" s="3">
        <v>1.0900000000000001</v>
      </c>
      <c r="C423">
        <f t="shared" si="58"/>
        <v>109.00000000000001</v>
      </c>
      <c r="D423" s="3">
        <v>24.64</v>
      </c>
      <c r="E423" s="3">
        <v>25.78</v>
      </c>
      <c r="F423" s="3">
        <v>27.11</v>
      </c>
      <c r="K423">
        <f t="shared" si="59"/>
        <v>-1.1058122205662935E-2</v>
      </c>
      <c r="L423">
        <f t="shared" si="60"/>
        <v>-1.8123099850968813</v>
      </c>
      <c r="M423">
        <f t="shared" si="61"/>
        <v>-2.4816393442622804</v>
      </c>
      <c r="N423">
        <f t="shared" si="62"/>
        <v>-6.4230253353204603</v>
      </c>
      <c r="P423">
        <f t="shared" si="63"/>
        <v>1.2228206671537569E-4</v>
      </c>
      <c r="Q423">
        <f t="shared" si="63"/>
        <v>3.2844674820818582</v>
      </c>
      <c r="R423">
        <f t="shared" si="63"/>
        <v>6.1585338349905214</v>
      </c>
      <c r="S423">
        <f t="shared" si="57"/>
        <v>41.255254458168508</v>
      </c>
      <c r="X423">
        <f t="shared" si="64"/>
        <v>2.0040745289744488E-2</v>
      </c>
      <c r="Y423">
        <f t="shared" si="65"/>
        <v>2.7442271139233528E-2</v>
      </c>
      <c r="Z423">
        <f t="shared" si="66"/>
        <v>7.1026599088042805E-2</v>
      </c>
    </row>
    <row r="424" spans="1:26" x14ac:dyDescent="0.25">
      <c r="A424" s="2">
        <v>44533.5</v>
      </c>
      <c r="B424" s="3">
        <v>1.1000000000000001</v>
      </c>
      <c r="C424">
        <f t="shared" si="58"/>
        <v>110.00000000000001</v>
      </c>
      <c r="D424" s="3">
        <v>22.3</v>
      </c>
      <c r="E424" s="3">
        <v>23.53</v>
      </c>
      <c r="F424" s="3">
        <v>25.04</v>
      </c>
      <c r="K424">
        <f t="shared" si="59"/>
        <v>-1.0581222056629258E-3</v>
      </c>
      <c r="L424">
        <f t="shared" si="60"/>
        <v>-4.1523099850968812</v>
      </c>
      <c r="M424">
        <f t="shared" si="61"/>
        <v>-4.7316393442622804</v>
      </c>
      <c r="N424">
        <f t="shared" si="62"/>
        <v>-8.4930253353204606</v>
      </c>
      <c r="P424">
        <f t="shared" si="63"/>
        <v>1.1196226021169751E-6</v>
      </c>
      <c r="Q424">
        <f t="shared" si="63"/>
        <v>17.241678212335263</v>
      </c>
      <c r="R424">
        <f t="shared" si="63"/>
        <v>22.388410884170781</v>
      </c>
      <c r="S424">
        <f t="shared" si="57"/>
        <v>72.131479346395224</v>
      </c>
      <c r="X424">
        <f t="shared" si="64"/>
        <v>4.3936514000269024E-3</v>
      </c>
      <c r="Y424">
        <f t="shared" si="65"/>
        <v>5.006652659352284E-3</v>
      </c>
      <c r="Z424">
        <f t="shared" si="66"/>
        <v>8.986658700560396E-3</v>
      </c>
    </row>
    <row r="425" spans="1:26" x14ac:dyDescent="0.25">
      <c r="A425" s="2">
        <v>44533.541666666664</v>
      </c>
      <c r="B425" s="3">
        <v>1.1599999999999999</v>
      </c>
      <c r="C425">
        <f t="shared" si="58"/>
        <v>115.99999999999999</v>
      </c>
      <c r="D425" s="3">
        <v>19.87</v>
      </c>
      <c r="E425" s="3">
        <v>22.68</v>
      </c>
      <c r="F425" s="3">
        <v>28.97</v>
      </c>
      <c r="K425">
        <f t="shared" si="59"/>
        <v>5.8941877794336905E-2</v>
      </c>
      <c r="L425">
        <f t="shared" si="60"/>
        <v>-6.5823099850968809</v>
      </c>
      <c r="M425">
        <f t="shared" si="61"/>
        <v>-5.5816393442622818</v>
      </c>
      <c r="N425">
        <f t="shared" si="62"/>
        <v>-4.5630253353204608</v>
      </c>
      <c r="P425">
        <f t="shared" si="63"/>
        <v>3.4741449579225462E-3</v>
      </c>
      <c r="Q425">
        <f t="shared" si="63"/>
        <v>43.326804739906102</v>
      </c>
      <c r="R425">
        <f t="shared" si="63"/>
        <v>31.154697769416675</v>
      </c>
      <c r="S425">
        <f t="shared" si="57"/>
        <v>20.821200210776404</v>
      </c>
      <c r="X425">
        <f t="shared" si="64"/>
        <v>-0.38797371074602394</v>
      </c>
      <c r="Y425">
        <f t="shared" si="65"/>
        <v>-0.32899230412157021</v>
      </c>
      <c r="Z425">
        <f t="shared" si="66"/>
        <v>-0.26895328168692179</v>
      </c>
    </row>
    <row r="426" spans="1:26" x14ac:dyDescent="0.25">
      <c r="A426" s="2">
        <v>44533.583333333336</v>
      </c>
      <c r="B426" s="3">
        <v>1.2</v>
      </c>
      <c r="C426">
        <f t="shared" si="58"/>
        <v>120</v>
      </c>
      <c r="D426" s="3">
        <v>15.96</v>
      </c>
      <c r="E426" s="3">
        <v>18.54</v>
      </c>
      <c r="F426" s="3">
        <v>23.57</v>
      </c>
      <c r="K426">
        <f t="shared" si="59"/>
        <v>9.8941877794336941E-2</v>
      </c>
      <c r="L426">
        <f t="shared" si="60"/>
        <v>-10.492309985096881</v>
      </c>
      <c r="M426">
        <f t="shared" si="61"/>
        <v>-9.7216393442622824</v>
      </c>
      <c r="N426">
        <f t="shared" si="62"/>
        <v>-9.9630253353204594</v>
      </c>
      <c r="P426">
        <f t="shared" si="63"/>
        <v>9.7894951814695048E-3</v>
      </c>
      <c r="Q426">
        <f t="shared" si="63"/>
        <v>110.08856882336372</v>
      </c>
      <c r="R426">
        <f t="shared" si="63"/>
        <v>94.510271539908373</v>
      </c>
      <c r="S426">
        <f t="shared" si="57"/>
        <v>99.261873832237356</v>
      </c>
      <c r="X426">
        <f t="shared" si="64"/>
        <v>-1.0381288523257568</v>
      </c>
      <c r="Y426">
        <f t="shared" si="65"/>
        <v>-0.96187725196061669</v>
      </c>
      <c r="Z426">
        <f t="shared" si="66"/>
        <v>-0.98576043518915968</v>
      </c>
    </row>
    <row r="427" spans="1:26" x14ac:dyDescent="0.25">
      <c r="A427" s="2">
        <v>44533.625</v>
      </c>
      <c r="B427" s="3">
        <v>1.28</v>
      </c>
      <c r="C427">
        <f t="shared" si="58"/>
        <v>128</v>
      </c>
      <c r="D427" s="3">
        <v>19.940000000000001</v>
      </c>
      <c r="E427" s="3">
        <v>24.73</v>
      </c>
      <c r="F427" s="3">
        <v>35.97</v>
      </c>
      <c r="K427">
        <f t="shared" si="59"/>
        <v>0.17894187779433701</v>
      </c>
      <c r="L427">
        <f t="shared" si="60"/>
        <v>-6.5123099850968806</v>
      </c>
      <c r="M427">
        <f t="shared" si="61"/>
        <v>-3.5316393442622811</v>
      </c>
      <c r="N427">
        <f t="shared" si="62"/>
        <v>2.4369746646795392</v>
      </c>
      <c r="P427">
        <f t="shared" si="63"/>
        <v>3.2020195628563439E-2</v>
      </c>
      <c r="Q427">
        <f t="shared" si="63"/>
        <v>42.410181341992534</v>
      </c>
      <c r="R427">
        <f t="shared" si="63"/>
        <v>12.472476457941315</v>
      </c>
      <c r="S427">
        <f t="shared" si="57"/>
        <v>5.9388455162899527</v>
      </c>
      <c r="X427">
        <f t="shared" si="64"/>
        <v>-1.1653249775120467</v>
      </c>
      <c r="Y427">
        <f t="shared" si="65"/>
        <v>-0.63195817595465364</v>
      </c>
      <c r="Z427">
        <f t="shared" si="66"/>
        <v>0.43607682263498149</v>
      </c>
    </row>
    <row r="428" spans="1:26" x14ac:dyDescent="0.25">
      <c r="A428" s="2">
        <v>44533.708333333336</v>
      </c>
      <c r="B428" s="3">
        <v>1.21</v>
      </c>
      <c r="C428">
        <f t="shared" si="58"/>
        <v>121</v>
      </c>
      <c r="D428" s="3">
        <v>19.97</v>
      </c>
      <c r="E428" s="3">
        <v>24.75</v>
      </c>
      <c r="F428" s="3">
        <v>35.9</v>
      </c>
      <c r="K428">
        <f t="shared" si="59"/>
        <v>0.10894187779433695</v>
      </c>
      <c r="L428">
        <f t="shared" si="60"/>
        <v>-6.4823099850968831</v>
      </c>
      <c r="M428">
        <f t="shared" si="61"/>
        <v>-3.5116393442622815</v>
      </c>
      <c r="N428">
        <f t="shared" si="62"/>
        <v>2.3669746646795389</v>
      </c>
      <c r="P428">
        <f t="shared" si="63"/>
        <v>1.1868332737356246E-2</v>
      </c>
      <c r="Q428">
        <f t="shared" si="63"/>
        <v>42.020342742886754</v>
      </c>
      <c r="R428">
        <f t="shared" si="63"/>
        <v>12.331610884170827</v>
      </c>
      <c r="S428">
        <f t="shared" si="57"/>
        <v>5.6025690632348155</v>
      </c>
      <c r="X428">
        <f t="shared" si="64"/>
        <v>-0.70619502222143482</v>
      </c>
      <c r="Y428">
        <f t="shared" si="65"/>
        <v>-0.38256458430040702</v>
      </c>
      <c r="Z428">
        <f t="shared" si="66"/>
        <v>0.25786266466181001</v>
      </c>
    </row>
    <row r="429" spans="1:26" x14ac:dyDescent="0.25">
      <c r="A429" s="2">
        <v>44533.75</v>
      </c>
      <c r="B429" s="3">
        <v>1.1399999999999999</v>
      </c>
      <c r="C429">
        <f t="shared" si="58"/>
        <v>113.99999999999999</v>
      </c>
      <c r="D429" s="3">
        <v>20.350000000000001</v>
      </c>
      <c r="E429" s="3">
        <v>25.14</v>
      </c>
      <c r="F429" s="3">
        <v>42.97</v>
      </c>
      <c r="K429">
        <f t="shared" si="59"/>
        <v>3.8941877794336888E-2</v>
      </c>
      <c r="L429">
        <f t="shared" si="60"/>
        <v>-6.1023099850968805</v>
      </c>
      <c r="M429">
        <f t="shared" si="61"/>
        <v>-3.121639344262281</v>
      </c>
      <c r="N429">
        <f t="shared" si="62"/>
        <v>9.4369746646795392</v>
      </c>
      <c r="P429">
        <f t="shared" si="63"/>
        <v>1.5164698461490685E-3</v>
      </c>
      <c r="Q429">
        <f t="shared" si="63"/>
        <v>37.238187154213087</v>
      </c>
      <c r="R429">
        <f t="shared" si="63"/>
        <v>9.7446321956462434</v>
      </c>
      <c r="S429">
        <f t="shared" si="57"/>
        <v>89.056490821803507</v>
      </c>
      <c r="X429">
        <f t="shared" si="64"/>
        <v>-0.23763540970280447</v>
      </c>
      <c r="Y429">
        <f t="shared" si="65"/>
        <v>-0.12156249786225568</v>
      </c>
      <c r="Z429">
        <f t="shared" si="66"/>
        <v>0.36749351414020393</v>
      </c>
    </row>
    <row r="430" spans="1:26" x14ac:dyDescent="0.25">
      <c r="A430" s="2">
        <v>44533.791666666664</v>
      </c>
      <c r="B430" s="3">
        <v>1.1299999999999999</v>
      </c>
      <c r="C430">
        <f t="shared" si="58"/>
        <v>112.99999999999999</v>
      </c>
      <c r="D430" s="3">
        <v>18.84</v>
      </c>
      <c r="E430" s="3">
        <v>23.25</v>
      </c>
      <c r="F430" s="3">
        <v>42.32</v>
      </c>
      <c r="K430">
        <f t="shared" si="59"/>
        <v>2.8941877794336879E-2</v>
      </c>
      <c r="L430">
        <f t="shared" si="60"/>
        <v>-7.6123099850968821</v>
      </c>
      <c r="M430">
        <f t="shared" si="61"/>
        <v>-5.0116393442622815</v>
      </c>
      <c r="N430">
        <f t="shared" si="62"/>
        <v>8.7869746646795406</v>
      </c>
      <c r="P430">
        <f t="shared" si="63"/>
        <v>8.3763229026233017E-4</v>
      </c>
      <c r="Q430">
        <f t="shared" si="63"/>
        <v>57.947263309205695</v>
      </c>
      <c r="R430">
        <f t="shared" si="63"/>
        <v>25.11652891695767</v>
      </c>
      <c r="S430">
        <f t="shared" si="57"/>
        <v>77.210923757720124</v>
      </c>
      <c r="X430">
        <f t="shared" si="64"/>
        <v>-0.22031454532128436</v>
      </c>
      <c r="Y430">
        <f t="shared" si="65"/>
        <v>-0.14504625345092956</v>
      </c>
      <c r="Z430">
        <f t="shared" si="66"/>
        <v>0.25431154692708952</v>
      </c>
    </row>
    <row r="431" spans="1:26" x14ac:dyDescent="0.25">
      <c r="A431" s="2">
        <v>44533.833333333336</v>
      </c>
      <c r="B431" s="3">
        <v>1.07</v>
      </c>
      <c r="C431">
        <f t="shared" si="58"/>
        <v>107</v>
      </c>
      <c r="D431" s="3">
        <v>13.14</v>
      </c>
      <c r="E431" s="3">
        <v>16.45</v>
      </c>
      <c r="F431" s="3">
        <v>29.87</v>
      </c>
      <c r="K431">
        <f t="shared" si="59"/>
        <v>-3.1058122205662952E-2</v>
      </c>
      <c r="L431">
        <f t="shared" si="60"/>
        <v>-13.312309985096881</v>
      </c>
      <c r="M431">
        <f t="shared" si="61"/>
        <v>-11.811639344262282</v>
      </c>
      <c r="N431">
        <f t="shared" si="62"/>
        <v>-3.6630253353204587</v>
      </c>
      <c r="P431">
        <f t="shared" si="63"/>
        <v>9.6460695494189413E-4</v>
      </c>
      <c r="Q431">
        <f t="shared" si="63"/>
        <v>177.21759713931013</v>
      </c>
      <c r="R431">
        <f t="shared" si="63"/>
        <v>139.51482399892473</v>
      </c>
      <c r="S431">
        <f t="shared" si="57"/>
        <v>13.417754607199559</v>
      </c>
      <c r="X431">
        <f t="shared" si="64"/>
        <v>0.41345535035680608</v>
      </c>
      <c r="Y431">
        <f t="shared" si="65"/>
        <v>0.36684733820331461</v>
      </c>
      <c r="Z431">
        <f t="shared" si="66"/>
        <v>0.11376668850682232</v>
      </c>
    </row>
    <row r="432" spans="1:26" x14ac:dyDescent="0.25">
      <c r="A432" s="2">
        <v>44533.875</v>
      </c>
      <c r="B432" s="3">
        <v>1</v>
      </c>
      <c r="C432">
        <f t="shared" si="58"/>
        <v>100</v>
      </c>
      <c r="D432" s="3">
        <v>14.37</v>
      </c>
      <c r="E432" s="3">
        <v>17.38</v>
      </c>
      <c r="F432" s="3">
        <v>29.07</v>
      </c>
      <c r="K432">
        <f t="shared" si="59"/>
        <v>-0.10105812220566301</v>
      </c>
      <c r="L432">
        <f t="shared" si="60"/>
        <v>-12.082309985096883</v>
      </c>
      <c r="M432">
        <f t="shared" si="61"/>
        <v>-10.881639344262283</v>
      </c>
      <c r="N432">
        <f t="shared" si="62"/>
        <v>-4.4630253353204594</v>
      </c>
      <c r="P432">
        <f t="shared" si="63"/>
        <v>1.021274406373472E-2</v>
      </c>
      <c r="Q432">
        <f t="shared" si="63"/>
        <v>145.98221457597182</v>
      </c>
      <c r="R432">
        <f t="shared" si="63"/>
        <v>118.41007481859688</v>
      </c>
      <c r="S432">
        <f t="shared" si="57"/>
        <v>19.918595143712299</v>
      </c>
      <c r="X432">
        <f t="shared" si="64"/>
        <v>1.2210155590006233</v>
      </c>
      <c r="Y432">
        <f t="shared" si="65"/>
        <v>1.0996780386504086</v>
      </c>
      <c r="Z432">
        <f t="shared" si="66"/>
        <v>0.45102495974378515</v>
      </c>
    </row>
    <row r="433" spans="1:26" x14ac:dyDescent="0.25">
      <c r="A433" s="2">
        <v>44533.916666666664</v>
      </c>
      <c r="B433" s="3">
        <v>1</v>
      </c>
      <c r="C433">
        <f t="shared" si="58"/>
        <v>100</v>
      </c>
      <c r="D433" s="3">
        <v>15.37</v>
      </c>
      <c r="E433" s="3">
        <v>18.510000000000002</v>
      </c>
      <c r="F433" s="3">
        <v>29.77</v>
      </c>
      <c r="K433">
        <f t="shared" si="59"/>
        <v>-0.10105812220566301</v>
      </c>
      <c r="L433">
        <f t="shared" si="60"/>
        <v>-11.082309985096883</v>
      </c>
      <c r="M433">
        <f t="shared" si="61"/>
        <v>-9.75163934426228</v>
      </c>
      <c r="N433">
        <f t="shared" si="62"/>
        <v>-3.7630253353204601</v>
      </c>
      <c r="P433">
        <f t="shared" si="63"/>
        <v>1.021274406373472E-2</v>
      </c>
      <c r="Q433">
        <f t="shared" si="63"/>
        <v>122.81759460577807</v>
      </c>
      <c r="R433">
        <f t="shared" si="63"/>
        <v>95.094469900564064</v>
      </c>
      <c r="S433">
        <f t="shared" si="57"/>
        <v>14.160359674263661</v>
      </c>
      <c r="X433">
        <f t="shared" si="64"/>
        <v>1.1199574367949603</v>
      </c>
      <c r="Y433">
        <f t="shared" si="65"/>
        <v>0.98548236055800909</v>
      </c>
      <c r="Z433">
        <f t="shared" si="66"/>
        <v>0.38028427419982108</v>
      </c>
    </row>
    <row r="434" spans="1:26" x14ac:dyDescent="0.25">
      <c r="A434" s="2">
        <v>44533.958333333336</v>
      </c>
      <c r="B434" s="3">
        <v>1.06</v>
      </c>
      <c r="C434">
        <f t="shared" si="58"/>
        <v>106</v>
      </c>
      <c r="D434" s="3">
        <v>16.52</v>
      </c>
      <c r="E434" s="3">
        <v>19.920000000000002</v>
      </c>
      <c r="F434" s="3">
        <v>31.97</v>
      </c>
      <c r="K434">
        <f t="shared" si="59"/>
        <v>-4.1058122205662961E-2</v>
      </c>
      <c r="L434">
        <f t="shared" si="60"/>
        <v>-9.9323099850968823</v>
      </c>
      <c r="M434">
        <f t="shared" si="61"/>
        <v>-8.3416393442622798</v>
      </c>
      <c r="N434">
        <f t="shared" si="62"/>
        <v>-1.5630253353204608</v>
      </c>
      <c r="P434">
        <f t="shared" si="63"/>
        <v>1.6857693990551539E-3</v>
      </c>
      <c r="Q434">
        <f t="shared" si="63"/>
        <v>98.650781640055229</v>
      </c>
      <c r="R434">
        <f t="shared" si="63"/>
        <v>69.582946949744439</v>
      </c>
      <c r="S434">
        <f t="shared" si="57"/>
        <v>2.443048198853639</v>
      </c>
      <c r="X434">
        <f t="shared" si="64"/>
        <v>0.40780199715263427</v>
      </c>
      <c r="Y434">
        <f t="shared" si="65"/>
        <v>0.34249204759228691</v>
      </c>
      <c r="Z434">
        <f t="shared" si="66"/>
        <v>6.4174885228134804E-2</v>
      </c>
    </row>
    <row r="435" spans="1:26" x14ac:dyDescent="0.25">
      <c r="A435" s="2">
        <v>44534</v>
      </c>
      <c r="B435" s="3">
        <v>1.18</v>
      </c>
      <c r="C435">
        <f t="shared" si="58"/>
        <v>118</v>
      </c>
      <c r="D435" s="3">
        <v>27.94</v>
      </c>
      <c r="E435" s="3">
        <v>31.21</v>
      </c>
      <c r="F435" s="3">
        <v>41.4</v>
      </c>
      <c r="K435">
        <f t="shared" si="59"/>
        <v>7.8941877794336923E-2</v>
      </c>
      <c r="L435">
        <f t="shared" si="60"/>
        <v>1.4876900149031194</v>
      </c>
      <c r="M435">
        <f t="shared" si="61"/>
        <v>2.9483606557377193</v>
      </c>
      <c r="N435">
        <f t="shared" si="62"/>
        <v>7.8669746646795389</v>
      </c>
      <c r="P435">
        <f t="shared" si="63"/>
        <v>6.2318200696960249E-3</v>
      </c>
      <c r="Q435">
        <f t="shared" si="63"/>
        <v>2.2132215804424433</v>
      </c>
      <c r="R435">
        <f t="shared" si="63"/>
        <v>8.6928305563021535</v>
      </c>
      <c r="S435">
        <f t="shared" si="57"/>
        <v>61.889290374709745</v>
      </c>
      <c r="X435">
        <f t="shared" si="64"/>
        <v>0.11744104335233732</v>
      </c>
      <c r="Y435">
        <f t="shared" si="65"/>
        <v>0.23274912657887811</v>
      </c>
      <c r="Z435">
        <f t="shared" si="66"/>
        <v>0.62103375259027682</v>
      </c>
    </row>
    <row r="436" spans="1:26" x14ac:dyDescent="0.25">
      <c r="A436" s="2">
        <v>44534.041666666664</v>
      </c>
      <c r="B436" s="3">
        <v>1.1499999999999999</v>
      </c>
      <c r="C436">
        <f t="shared" si="58"/>
        <v>114.99999999999999</v>
      </c>
      <c r="D436" s="3">
        <v>27.75</v>
      </c>
      <c r="E436" s="3">
        <v>30.69</v>
      </c>
      <c r="F436" s="3">
        <v>38.770000000000003</v>
      </c>
      <c r="K436">
        <f t="shared" si="59"/>
        <v>4.8941877794336897E-2</v>
      </c>
      <c r="L436">
        <f t="shared" si="60"/>
        <v>1.2976900149031181</v>
      </c>
      <c r="M436">
        <f t="shared" si="61"/>
        <v>2.4283606557377198</v>
      </c>
      <c r="N436">
        <f t="shared" si="62"/>
        <v>5.2369746646795434</v>
      </c>
      <c r="P436">
        <f t="shared" si="63"/>
        <v>2.3953074020358072E-3</v>
      </c>
      <c r="Q436">
        <f t="shared" si="63"/>
        <v>1.6839993747792548</v>
      </c>
      <c r="R436">
        <f t="shared" si="63"/>
        <v>5.8969354743349287</v>
      </c>
      <c r="S436">
        <f t="shared" si="57"/>
        <v>27.425903638495416</v>
      </c>
      <c r="X436">
        <f t="shared" si="64"/>
        <v>6.3511386124319627E-2</v>
      </c>
      <c r="Y436">
        <f t="shared" si="65"/>
        <v>0.11884853045369129</v>
      </c>
      <c r="Z436">
        <f t="shared" si="66"/>
        <v>0.25630737405078469</v>
      </c>
    </row>
    <row r="437" spans="1:26" x14ac:dyDescent="0.25">
      <c r="A437" s="2">
        <v>44534.083333333336</v>
      </c>
      <c r="B437" s="3">
        <v>1.04</v>
      </c>
      <c r="C437">
        <f t="shared" si="58"/>
        <v>104</v>
      </c>
      <c r="D437" s="3">
        <v>21.35</v>
      </c>
      <c r="E437" s="3">
        <v>23.53</v>
      </c>
      <c r="F437" s="3">
        <v>28.59</v>
      </c>
      <c r="K437">
        <f t="shared" si="59"/>
        <v>-6.1058122205662979E-2</v>
      </c>
      <c r="L437">
        <f t="shared" si="60"/>
        <v>-5.1023099850968805</v>
      </c>
      <c r="M437">
        <f t="shared" si="61"/>
        <v>-4.7316393442622804</v>
      </c>
      <c r="N437">
        <f t="shared" si="62"/>
        <v>-4.9430253353204598</v>
      </c>
      <c r="P437">
        <f t="shared" si="63"/>
        <v>3.7280942872816745E-3</v>
      </c>
      <c r="Q437">
        <f t="shared" si="63"/>
        <v>26.033567184019329</v>
      </c>
      <c r="R437">
        <f t="shared" si="63"/>
        <v>22.388410884170781</v>
      </c>
      <c r="S437">
        <f t="shared" si="57"/>
        <v>24.433499465619946</v>
      </c>
      <c r="X437">
        <f t="shared" si="64"/>
        <v>0.31153746660121978</v>
      </c>
      <c r="Y437">
        <f t="shared" si="65"/>
        <v>0.28890501331508933</v>
      </c>
      <c r="Z437">
        <f t="shared" si="66"/>
        <v>0.30181184498968489</v>
      </c>
    </row>
    <row r="438" spans="1:26" x14ac:dyDescent="0.25">
      <c r="A438" s="2">
        <v>44534.125</v>
      </c>
      <c r="B438" s="3">
        <v>1.08</v>
      </c>
      <c r="C438">
        <f t="shared" si="58"/>
        <v>108</v>
      </c>
      <c r="D438" s="3">
        <v>24.35</v>
      </c>
      <c r="E438" s="3">
        <v>26.44</v>
      </c>
      <c r="F438" s="3">
        <v>32.42</v>
      </c>
      <c r="K438">
        <f t="shared" si="59"/>
        <v>-2.1058122205662944E-2</v>
      </c>
      <c r="L438">
        <f t="shared" si="60"/>
        <v>-2.1023099850968805</v>
      </c>
      <c r="M438">
        <f t="shared" si="61"/>
        <v>-1.8216393442622802</v>
      </c>
      <c r="N438">
        <f t="shared" si="62"/>
        <v>-1.113025335320458</v>
      </c>
      <c r="P438">
        <f t="shared" si="63"/>
        <v>4.4344451082863474E-4</v>
      </c>
      <c r="Q438">
        <f t="shared" si="63"/>
        <v>4.4197072734380463</v>
      </c>
      <c r="R438">
        <f t="shared" si="63"/>
        <v>3.3183699005643104</v>
      </c>
      <c r="S438">
        <f t="shared" si="57"/>
        <v>1.2388253970652179</v>
      </c>
      <c r="X438">
        <f t="shared" si="64"/>
        <v>4.4270700580355551E-2</v>
      </c>
      <c r="Y438">
        <f t="shared" si="65"/>
        <v>3.8360303926118805E-2</v>
      </c>
      <c r="Z438">
        <f t="shared" si="66"/>
        <v>2.3438223529177179E-2</v>
      </c>
    </row>
    <row r="439" spans="1:26" x14ac:dyDescent="0.25">
      <c r="A439" s="2">
        <v>44534.166666666664</v>
      </c>
      <c r="B439" s="3">
        <v>1.07</v>
      </c>
      <c r="C439">
        <f t="shared" si="58"/>
        <v>107</v>
      </c>
      <c r="D439" s="3">
        <v>23.65</v>
      </c>
      <c r="E439" s="3">
        <v>26.7</v>
      </c>
      <c r="F439" s="3">
        <v>34.229999999999997</v>
      </c>
      <c r="K439">
        <f t="shared" si="59"/>
        <v>-3.1058122205662952E-2</v>
      </c>
      <c r="L439">
        <f t="shared" si="60"/>
        <v>-2.8023099850968833</v>
      </c>
      <c r="M439">
        <f t="shared" si="61"/>
        <v>-1.5616393442622822</v>
      </c>
      <c r="N439">
        <f t="shared" si="62"/>
        <v>0.69697466467953717</v>
      </c>
      <c r="P439">
        <f t="shared" si="63"/>
        <v>9.6460695494189413E-4</v>
      </c>
      <c r="Q439">
        <f t="shared" si="63"/>
        <v>7.8529412525736948</v>
      </c>
      <c r="R439">
        <f t="shared" si="63"/>
        <v>2.4387174415479307</v>
      </c>
      <c r="S439">
        <f t="shared" si="57"/>
        <v>0.48577368320515329</v>
      </c>
      <c r="X439">
        <f t="shared" si="64"/>
        <v>8.7034485975288525E-2</v>
      </c>
      <c r="Y439">
        <f t="shared" si="65"/>
        <v>4.850158559526932E-2</v>
      </c>
      <c r="Z439">
        <f t="shared" si="66"/>
        <v>-2.1646724309868023E-2</v>
      </c>
    </row>
    <row r="440" spans="1:26" x14ac:dyDescent="0.25">
      <c r="A440" s="2">
        <v>44534.208333333336</v>
      </c>
      <c r="B440" s="3">
        <v>1.18</v>
      </c>
      <c r="C440">
        <f t="shared" si="58"/>
        <v>118</v>
      </c>
      <c r="D440" s="3">
        <v>25.37</v>
      </c>
      <c r="E440" s="3">
        <v>30.83</v>
      </c>
      <c r="F440" s="3">
        <v>43.04</v>
      </c>
      <c r="K440">
        <f t="shared" si="59"/>
        <v>7.8941877794336923E-2</v>
      </c>
      <c r="L440">
        <f t="shared" si="60"/>
        <v>-1.0823099850968809</v>
      </c>
      <c r="M440">
        <f t="shared" si="61"/>
        <v>2.5683606557377168</v>
      </c>
      <c r="N440">
        <f t="shared" si="62"/>
        <v>9.5069746646795394</v>
      </c>
      <c r="P440">
        <f t="shared" si="63"/>
        <v>6.2318200696960249E-3</v>
      </c>
      <c r="Q440">
        <f t="shared" si="63"/>
        <v>1.1713949038404106</v>
      </c>
      <c r="R440">
        <f t="shared" si="63"/>
        <v>6.5964764579414741</v>
      </c>
      <c r="S440">
        <f t="shared" si="57"/>
        <v>90.382567274858644</v>
      </c>
      <c r="X440">
        <f t="shared" si="64"/>
        <v>-8.5439582579108594E-2</v>
      </c>
      <c r="Y440">
        <f t="shared" si="65"/>
        <v>0.20275121301702989</v>
      </c>
      <c r="Z440">
        <f t="shared" si="66"/>
        <v>0.7504984321729895</v>
      </c>
    </row>
    <row r="441" spans="1:26" x14ac:dyDescent="0.25">
      <c r="A441" s="2">
        <v>44534.25</v>
      </c>
      <c r="B441" s="3">
        <v>1.24</v>
      </c>
      <c r="C441">
        <f t="shared" si="58"/>
        <v>124</v>
      </c>
      <c r="D441" s="3">
        <v>28.16</v>
      </c>
      <c r="E441" s="3">
        <v>32.590000000000003</v>
      </c>
      <c r="F441" s="3">
        <v>43.42</v>
      </c>
      <c r="K441">
        <f t="shared" si="59"/>
        <v>0.13894187779433698</v>
      </c>
      <c r="L441">
        <f t="shared" si="60"/>
        <v>1.7076900149031182</v>
      </c>
      <c r="M441">
        <f t="shared" si="61"/>
        <v>4.3283606557377219</v>
      </c>
      <c r="N441">
        <f t="shared" si="62"/>
        <v>9.886974664679542</v>
      </c>
      <c r="P441">
        <f t="shared" si="63"/>
        <v>1.9304845405016469E-2</v>
      </c>
      <c r="Q441">
        <f t="shared" si="63"/>
        <v>2.9162051869998122</v>
      </c>
      <c r="R441">
        <f t="shared" si="63"/>
        <v>18.734705966138282</v>
      </c>
      <c r="S441">
        <f t="shared" si="57"/>
        <v>97.752268020015137</v>
      </c>
      <c r="X441">
        <f t="shared" si="64"/>
        <v>0.23726965736127853</v>
      </c>
      <c r="Y441">
        <f t="shared" si="65"/>
        <v>0.60139055727932678</v>
      </c>
      <c r="Z441">
        <f t="shared" si="66"/>
        <v>1.3737148256156106</v>
      </c>
    </row>
    <row r="442" spans="1:26" x14ac:dyDescent="0.25">
      <c r="A442" s="2">
        <v>44534.291666666664</v>
      </c>
      <c r="B442" s="3">
        <v>1.68</v>
      </c>
      <c r="C442">
        <f t="shared" si="58"/>
        <v>168</v>
      </c>
      <c r="D442" s="3">
        <v>40.36</v>
      </c>
      <c r="E442" s="3">
        <v>48.87</v>
      </c>
      <c r="F442" s="3">
        <v>69.53</v>
      </c>
      <c r="K442">
        <f t="shared" si="59"/>
        <v>0.57894187779433692</v>
      </c>
      <c r="L442">
        <f t="shared" si="60"/>
        <v>13.907690014903118</v>
      </c>
      <c r="M442">
        <f t="shared" si="61"/>
        <v>20.608360655737716</v>
      </c>
      <c r="N442">
        <f t="shared" si="62"/>
        <v>35.996974664679541</v>
      </c>
      <c r="P442">
        <f t="shared" si="63"/>
        <v>0.33517369786403295</v>
      </c>
      <c r="Q442">
        <f t="shared" si="63"/>
        <v>193.42384155063587</v>
      </c>
      <c r="R442">
        <f t="shared" si="63"/>
        <v>424.70452891695828</v>
      </c>
      <c r="S442">
        <f t="shared" si="57"/>
        <v>1295.7821850095809</v>
      </c>
      <c r="X442">
        <f t="shared" si="64"/>
        <v>8.0517441730095598</v>
      </c>
      <c r="Y442">
        <f t="shared" si="65"/>
        <v>11.931043016295726</v>
      </c>
      <c r="Z442">
        <f t="shared" si="66"/>
        <v>20.840156107284745</v>
      </c>
    </row>
    <row r="443" spans="1:26" x14ac:dyDescent="0.25">
      <c r="A443" s="2">
        <v>44534.333333333336</v>
      </c>
      <c r="B443" s="3">
        <v>1.44</v>
      </c>
      <c r="C443">
        <f t="shared" si="58"/>
        <v>144</v>
      </c>
      <c r="D443" s="3">
        <v>38.799999999999997</v>
      </c>
      <c r="E443" s="3">
        <v>45.39</v>
      </c>
      <c r="F443" s="3">
        <v>64.53</v>
      </c>
      <c r="K443">
        <f t="shared" si="59"/>
        <v>0.33894187779433693</v>
      </c>
      <c r="L443">
        <f t="shared" si="60"/>
        <v>12.347690014903115</v>
      </c>
      <c r="M443">
        <f t="shared" si="61"/>
        <v>17.128360655737719</v>
      </c>
      <c r="N443">
        <f t="shared" si="62"/>
        <v>30.996974664679541</v>
      </c>
      <c r="P443">
        <f t="shared" si="63"/>
        <v>0.11488159652275123</v>
      </c>
      <c r="Q443">
        <f t="shared" si="63"/>
        <v>152.46544870413808</v>
      </c>
      <c r="R443">
        <f t="shared" si="63"/>
        <v>293.38073875302388</v>
      </c>
      <c r="S443">
        <f t="shared" si="57"/>
        <v>960.81243836278531</v>
      </c>
      <c r="X443">
        <f t="shared" si="64"/>
        <v>4.1851492400736463</v>
      </c>
      <c r="Y443">
        <f t="shared" si="65"/>
        <v>5.8055187241943829</v>
      </c>
      <c r="Z443">
        <f t="shared" si="66"/>
        <v>10.50617279878997</v>
      </c>
    </row>
    <row r="444" spans="1:26" x14ac:dyDescent="0.25">
      <c r="A444" s="2">
        <v>44534.375</v>
      </c>
      <c r="B444" s="3">
        <v>1.17</v>
      </c>
      <c r="C444">
        <f t="shared" si="58"/>
        <v>117</v>
      </c>
      <c r="D444" s="3">
        <v>34.03</v>
      </c>
      <c r="E444" s="3">
        <v>37.36</v>
      </c>
      <c r="F444" s="3">
        <v>50.26</v>
      </c>
      <c r="K444">
        <f t="shared" si="59"/>
        <v>6.8941877794336914E-2</v>
      </c>
      <c r="L444">
        <f t="shared" si="60"/>
        <v>7.5776900149031192</v>
      </c>
      <c r="M444">
        <f t="shared" si="61"/>
        <v>9.0983606557377179</v>
      </c>
      <c r="N444">
        <f t="shared" si="62"/>
        <v>16.726974664679538</v>
      </c>
      <c r="P444">
        <f t="shared" si="63"/>
        <v>4.7529825138092853E-3</v>
      </c>
      <c r="Q444">
        <f t="shared" si="63"/>
        <v>57.421385961962436</v>
      </c>
      <c r="R444">
        <f t="shared" si="63"/>
        <v>82.780166621876077</v>
      </c>
      <c r="S444">
        <f t="shared" si="57"/>
        <v>279.79168143283113</v>
      </c>
      <c r="X444">
        <f t="shared" si="64"/>
        <v>0.52242017897081794</v>
      </c>
      <c r="Y444">
        <f t="shared" si="65"/>
        <v>0.62725806845667287</v>
      </c>
      <c r="Z444">
        <f t="shared" si="66"/>
        <v>1.1531890432013063</v>
      </c>
    </row>
    <row r="445" spans="1:26" x14ac:dyDescent="0.25">
      <c r="A445" s="2">
        <v>44534.416666666664</v>
      </c>
      <c r="B445" s="3">
        <v>1.1100000000000001</v>
      </c>
      <c r="C445">
        <f t="shared" si="58"/>
        <v>111.00000000000001</v>
      </c>
      <c r="D445" s="3">
        <v>28.85</v>
      </c>
      <c r="E445" s="3">
        <v>31.7</v>
      </c>
      <c r="F445" s="3">
        <v>41.91</v>
      </c>
      <c r="K445">
        <f t="shared" si="59"/>
        <v>8.9418777943370831E-3</v>
      </c>
      <c r="L445">
        <f t="shared" si="60"/>
        <v>2.3976900149031195</v>
      </c>
      <c r="M445">
        <f t="shared" si="61"/>
        <v>3.4383606557377178</v>
      </c>
      <c r="N445">
        <f t="shared" si="62"/>
        <v>8.3769746646795369</v>
      </c>
      <c r="P445">
        <f t="shared" si="63"/>
        <v>7.9957178488858615E-5</v>
      </c>
      <c r="Q445">
        <f t="shared" si="63"/>
        <v>5.7489174075661218</v>
      </c>
      <c r="R445">
        <f t="shared" si="63"/>
        <v>11.822323998925109</v>
      </c>
      <c r="S445">
        <f t="shared" si="57"/>
        <v>70.173704532682834</v>
      </c>
      <c r="X445">
        <f t="shared" si="64"/>
        <v>2.1439851101965952E-2</v>
      </c>
      <c r="Y445">
        <f t="shared" si="65"/>
        <v>3.0745400796463391E-2</v>
      </c>
      <c r="Z445">
        <f t="shared" si="66"/>
        <v>7.4905883737822282E-2</v>
      </c>
    </row>
    <row r="446" spans="1:26" x14ac:dyDescent="0.25">
      <c r="A446" s="2">
        <v>44534.458333333336</v>
      </c>
      <c r="B446" s="3">
        <v>1.03</v>
      </c>
      <c r="C446">
        <f t="shared" si="58"/>
        <v>103</v>
      </c>
      <c r="D446" s="3">
        <v>22.46</v>
      </c>
      <c r="E446" s="3">
        <v>24.62</v>
      </c>
      <c r="F446" s="3">
        <v>31.13</v>
      </c>
      <c r="K446">
        <f t="shared" si="59"/>
        <v>-7.1058122205662988E-2</v>
      </c>
      <c r="L446">
        <f t="shared" si="60"/>
        <v>-3.9923099850968811</v>
      </c>
      <c r="M446">
        <f t="shared" si="61"/>
        <v>-3.6416393442622805</v>
      </c>
      <c r="N446">
        <f t="shared" si="62"/>
        <v>-2.4030253353204607</v>
      </c>
      <c r="P446">
        <f t="shared" si="63"/>
        <v>5.0492567313949353E-3</v>
      </c>
      <c r="Q446">
        <f t="shared" si="63"/>
        <v>15.938539017104258</v>
      </c>
      <c r="R446">
        <f t="shared" si="63"/>
        <v>13.261537113679012</v>
      </c>
      <c r="S446">
        <f t="shared" si="57"/>
        <v>5.774530762192013</v>
      </c>
      <c r="X446">
        <f t="shared" si="64"/>
        <v>0.28368605080390275</v>
      </c>
      <c r="Y446">
        <f t="shared" si="65"/>
        <v>0.25876805355353955</v>
      </c>
      <c r="Z446">
        <f t="shared" si="66"/>
        <v>0.17075446794050558</v>
      </c>
    </row>
    <row r="447" spans="1:26" x14ac:dyDescent="0.25">
      <c r="A447" s="2">
        <v>44534.5</v>
      </c>
      <c r="B447" s="3">
        <v>0.98</v>
      </c>
      <c r="C447">
        <f t="shared" si="58"/>
        <v>98</v>
      </c>
      <c r="D447" s="3">
        <v>22.11</v>
      </c>
      <c r="E447" s="3">
        <v>24</v>
      </c>
      <c r="F447" s="3">
        <v>29.57</v>
      </c>
      <c r="K447">
        <f t="shared" si="59"/>
        <v>-0.12105812220566303</v>
      </c>
      <c r="L447">
        <f t="shared" si="60"/>
        <v>-4.3423099850968825</v>
      </c>
      <c r="M447">
        <f t="shared" si="61"/>
        <v>-4.2616393442622815</v>
      </c>
      <c r="N447">
        <f t="shared" si="62"/>
        <v>-3.9630253353204594</v>
      </c>
      <c r="P447">
        <f t="shared" si="63"/>
        <v>1.4655068951961244E-2</v>
      </c>
      <c r="Q447">
        <f t="shared" si="63"/>
        <v>18.855656006672088</v>
      </c>
      <c r="R447">
        <f t="shared" si="63"/>
        <v>18.161569900564249</v>
      </c>
      <c r="S447">
        <f t="shared" si="57"/>
        <v>15.705569808391839</v>
      </c>
      <c r="X447">
        <f t="shared" si="64"/>
        <v>0.52567189283072924</v>
      </c>
      <c r="Y447">
        <f t="shared" si="65"/>
        <v>0.51590605653416499</v>
      </c>
      <c r="Z447">
        <f t="shared" si="66"/>
        <v>0.47975640534736291</v>
      </c>
    </row>
    <row r="448" spans="1:26" x14ac:dyDescent="0.25">
      <c r="A448" s="2">
        <v>44534.541666666664</v>
      </c>
      <c r="B448" s="3">
        <v>0.98</v>
      </c>
      <c r="C448">
        <f t="shared" si="58"/>
        <v>98</v>
      </c>
      <c r="D448" s="3">
        <v>26.23</v>
      </c>
      <c r="E448" s="3">
        <v>28.24</v>
      </c>
      <c r="F448" s="3">
        <v>33.79</v>
      </c>
      <c r="K448">
        <f t="shared" si="59"/>
        <v>-0.12105812220566303</v>
      </c>
      <c r="L448">
        <f t="shared" si="60"/>
        <v>-0.22230998509688149</v>
      </c>
      <c r="M448">
        <f t="shared" si="61"/>
        <v>-2.1639344262283089E-2</v>
      </c>
      <c r="N448">
        <f t="shared" si="62"/>
        <v>0.25697466467953944</v>
      </c>
      <c r="P448">
        <f t="shared" si="63"/>
        <v>1.4655068951961244E-2</v>
      </c>
      <c r="Q448">
        <f t="shared" si="63"/>
        <v>4.9421729473775669E-2</v>
      </c>
      <c r="R448">
        <f t="shared" si="63"/>
        <v>4.6826122010160402E-4</v>
      </c>
      <c r="S448">
        <f t="shared" si="57"/>
        <v>6.6035978287161734E-2</v>
      </c>
      <c r="X448">
        <f t="shared" si="64"/>
        <v>2.6912429343397406E-2</v>
      </c>
      <c r="Y448">
        <f t="shared" si="65"/>
        <v>2.6196183821538795E-3</v>
      </c>
      <c r="Z448">
        <f t="shared" si="66"/>
        <v>-3.1108870360534967E-2</v>
      </c>
    </row>
    <row r="449" spans="1:26" x14ac:dyDescent="0.25">
      <c r="A449" s="2">
        <v>44534.583333333336</v>
      </c>
      <c r="B449" s="3">
        <v>1</v>
      </c>
      <c r="C449">
        <f t="shared" si="58"/>
        <v>100</v>
      </c>
      <c r="D449" s="3">
        <v>30.44</v>
      </c>
      <c r="E449" s="3">
        <v>32.42</v>
      </c>
      <c r="F449" s="3">
        <v>37.07</v>
      </c>
      <c r="K449">
        <f t="shared" si="59"/>
        <v>-0.10105812220566301</v>
      </c>
      <c r="L449">
        <f t="shared" si="60"/>
        <v>3.9876900149031194</v>
      </c>
      <c r="M449">
        <f t="shared" si="61"/>
        <v>4.1583606557377202</v>
      </c>
      <c r="N449">
        <f t="shared" si="62"/>
        <v>3.5369746646795406</v>
      </c>
      <c r="P449">
        <f t="shared" si="63"/>
        <v>1.021274406373472E-2</v>
      </c>
      <c r="Q449">
        <f t="shared" si="63"/>
        <v>15.90167165495804</v>
      </c>
      <c r="R449">
        <f t="shared" si="63"/>
        <v>17.291963343187444</v>
      </c>
      <c r="S449">
        <f t="shared" si="57"/>
        <v>12.510189778584948</v>
      </c>
      <c r="X449">
        <f t="shared" si="64"/>
        <v>-0.40298846484438161</v>
      </c>
      <c r="Y449">
        <f t="shared" si="65"/>
        <v>-0.4202361193227635</v>
      </c>
      <c r="Z449">
        <f t="shared" si="66"/>
        <v>-0.35744001790151897</v>
      </c>
    </row>
    <row r="450" spans="1:26" x14ac:dyDescent="0.25">
      <c r="A450" s="2">
        <v>44534.625</v>
      </c>
      <c r="B450" s="3">
        <v>1</v>
      </c>
      <c r="C450">
        <f t="shared" si="58"/>
        <v>100</v>
      </c>
      <c r="D450" s="3">
        <v>26.78</v>
      </c>
      <c r="E450" s="3">
        <v>28.57</v>
      </c>
      <c r="F450" s="3">
        <v>32.700000000000003</v>
      </c>
      <c r="K450">
        <f t="shared" si="59"/>
        <v>-0.10105812220566301</v>
      </c>
      <c r="L450">
        <f t="shared" si="60"/>
        <v>0.32769001490311922</v>
      </c>
      <c r="M450">
        <f t="shared" si="61"/>
        <v>0.30836065573771876</v>
      </c>
      <c r="N450">
        <f t="shared" si="62"/>
        <v>-0.83302533532045686</v>
      </c>
      <c r="P450">
        <f t="shared" si="63"/>
        <v>1.021274406373472E-2</v>
      </c>
      <c r="Q450">
        <f t="shared" si="63"/>
        <v>0.1073807458672065</v>
      </c>
      <c r="R450">
        <f t="shared" si="63"/>
        <v>9.5086294006995906E-2</v>
      </c>
      <c r="S450">
        <f t="shared" si="63"/>
        <v>0.69393120928575958</v>
      </c>
      <c r="X450">
        <f t="shared" si="64"/>
        <v>-3.3115737571654959E-2</v>
      </c>
      <c r="Y450">
        <f t="shared" si="65"/>
        <v>-3.1162348830960765E-2</v>
      </c>
      <c r="Z450">
        <f t="shared" si="66"/>
        <v>8.4183976137228139E-2</v>
      </c>
    </row>
    <row r="451" spans="1:26" x14ac:dyDescent="0.25">
      <c r="A451" s="2">
        <v>44534.666666666664</v>
      </c>
      <c r="B451" s="3">
        <v>1.0900000000000001</v>
      </c>
      <c r="C451">
        <f t="shared" ref="C451:C514" si="67">B451*100</f>
        <v>109.00000000000001</v>
      </c>
      <c r="D451" s="3">
        <v>27.57</v>
      </c>
      <c r="E451" s="3">
        <v>29.39</v>
      </c>
      <c r="F451" s="3">
        <v>33.85</v>
      </c>
      <c r="K451">
        <f t="shared" ref="K451:K514" si="68">B451-$I$2</f>
        <v>-1.1058122205662935E-2</v>
      </c>
      <c r="L451">
        <f t="shared" ref="L451:L514" si="69">D451-$I$3</f>
        <v>1.1176900149031184</v>
      </c>
      <c r="M451">
        <f t="shared" ref="M451:M514" si="70">E451-$I$4</f>
        <v>1.128360655737719</v>
      </c>
      <c r="N451">
        <f t="shared" ref="N451:N514" si="71">F451-$I$5</f>
        <v>0.31697466467954172</v>
      </c>
      <c r="P451">
        <f t="shared" ref="P451:S514" si="72">K451^2</f>
        <v>1.2228206671537569E-4</v>
      </c>
      <c r="Q451">
        <f t="shared" si="72"/>
        <v>1.249230969414133</v>
      </c>
      <c r="R451">
        <f t="shared" si="72"/>
        <v>1.2731977694168553</v>
      </c>
      <c r="S451">
        <f t="shared" si="72"/>
        <v>0.10047293804870791</v>
      </c>
      <c r="X451">
        <f t="shared" ref="X451:X514" si="73">K451*L451</f>
        <v>-1.235955277284791E-2</v>
      </c>
      <c r="Y451">
        <f t="shared" ref="Y451:Y514" si="74">K451*M451</f>
        <v>-1.247755002320966E-2</v>
      </c>
      <c r="Z451">
        <f t="shared" ref="Z451:Z514" si="75">K451*N451</f>
        <v>-3.505144578125403E-3</v>
      </c>
    </row>
    <row r="452" spans="1:26" x14ac:dyDescent="0.25">
      <c r="A452" s="2">
        <v>44534.708333333336</v>
      </c>
      <c r="B452" s="3">
        <v>1.25</v>
      </c>
      <c r="C452">
        <f t="shared" si="67"/>
        <v>125</v>
      </c>
      <c r="D452" s="3">
        <v>36.18</v>
      </c>
      <c r="E452" s="3">
        <v>38.67</v>
      </c>
      <c r="F452" s="3">
        <v>43.86</v>
      </c>
      <c r="K452">
        <f t="shared" si="68"/>
        <v>0.14894187779433699</v>
      </c>
      <c r="L452">
        <f t="shared" si="69"/>
        <v>9.7276900149031178</v>
      </c>
      <c r="M452">
        <f t="shared" si="70"/>
        <v>10.40836065573772</v>
      </c>
      <c r="N452">
        <f t="shared" si="71"/>
        <v>10.32697466467954</v>
      </c>
      <c r="P452">
        <f t="shared" si="72"/>
        <v>2.2183682960903214E-2</v>
      </c>
      <c r="Q452">
        <f t="shared" si="72"/>
        <v>94.627953026045816</v>
      </c>
      <c r="R452">
        <f t="shared" si="72"/>
        <v>108.33397153990894</v>
      </c>
      <c r="S452">
        <f t="shared" si="72"/>
        <v>106.64640572493309</v>
      </c>
      <c r="X452">
        <f t="shared" si="73"/>
        <v>1.4488604174208923</v>
      </c>
      <c r="Y452">
        <f t="shared" si="74"/>
        <v>1.5502407808262726</v>
      </c>
      <c r="Z452">
        <f t="shared" si="75"/>
        <v>1.5381189984919141</v>
      </c>
    </row>
    <row r="453" spans="1:26" x14ac:dyDescent="0.25">
      <c r="A453" s="2">
        <v>44534.75</v>
      </c>
      <c r="B453" s="3">
        <v>1.36</v>
      </c>
      <c r="C453">
        <f t="shared" si="67"/>
        <v>136</v>
      </c>
      <c r="D453" s="3">
        <v>45.2</v>
      </c>
      <c r="E453" s="3">
        <v>48.17</v>
      </c>
      <c r="F453" s="3">
        <v>56.01</v>
      </c>
      <c r="K453">
        <f t="shared" si="68"/>
        <v>0.25894187779433708</v>
      </c>
      <c r="L453">
        <f t="shared" si="69"/>
        <v>18.747690014903121</v>
      </c>
      <c r="M453">
        <f t="shared" si="70"/>
        <v>19.90836065573772</v>
      </c>
      <c r="N453">
        <f t="shared" si="71"/>
        <v>22.476974664679538</v>
      </c>
      <c r="P453">
        <f t="shared" si="72"/>
        <v>6.7050896075657396E-2</v>
      </c>
      <c r="Q453">
        <f t="shared" si="72"/>
        <v>351.47588089489818</v>
      </c>
      <c r="R453">
        <f t="shared" si="72"/>
        <v>396.34282399892561</v>
      </c>
      <c r="S453">
        <f t="shared" si="72"/>
        <v>505.21439007664583</v>
      </c>
      <c r="X453">
        <f t="shared" si="73"/>
        <v>4.8545620567651575</v>
      </c>
      <c r="Y453">
        <f t="shared" si="74"/>
        <v>5.1551082920036251</v>
      </c>
      <c r="Z453">
        <f t="shared" si="75"/>
        <v>5.8202300268078595</v>
      </c>
    </row>
    <row r="454" spans="1:26" x14ac:dyDescent="0.25">
      <c r="A454" s="2">
        <v>44534.791666666664</v>
      </c>
      <c r="B454" s="3">
        <v>1.69</v>
      </c>
      <c r="C454">
        <f t="shared" si="67"/>
        <v>169</v>
      </c>
      <c r="D454" s="3">
        <v>52.59</v>
      </c>
      <c r="E454" s="3">
        <v>58.49</v>
      </c>
      <c r="F454" s="3">
        <v>77.180000000000007</v>
      </c>
      <c r="K454">
        <f t="shared" si="68"/>
        <v>0.58894187779433693</v>
      </c>
      <c r="L454">
        <f t="shared" si="69"/>
        <v>26.137690014903121</v>
      </c>
      <c r="M454">
        <f t="shared" si="70"/>
        <v>30.22836065573772</v>
      </c>
      <c r="N454">
        <f t="shared" si="71"/>
        <v>43.646974664679547</v>
      </c>
      <c r="P454">
        <f t="shared" si="72"/>
        <v>0.34685253541991967</v>
      </c>
      <c r="Q454">
        <f t="shared" si="72"/>
        <v>683.17883931516633</v>
      </c>
      <c r="R454">
        <f t="shared" si="72"/>
        <v>913.75378793335221</v>
      </c>
      <c r="S454">
        <f t="shared" si="72"/>
        <v>1905.0583973791784</v>
      </c>
      <c r="X454">
        <f t="shared" si="73"/>
        <v>15.393580238583334</v>
      </c>
      <c r="Y454">
        <f t="shared" si="74"/>
        <v>17.802747487234626</v>
      </c>
      <c r="Z454">
        <f t="shared" si="75"/>
        <v>25.705531219058223</v>
      </c>
    </row>
    <row r="455" spans="1:26" x14ac:dyDescent="0.25">
      <c r="A455" s="2">
        <v>44534.833333333336</v>
      </c>
      <c r="B455" s="3">
        <v>1.9</v>
      </c>
      <c r="C455">
        <f t="shared" si="67"/>
        <v>190</v>
      </c>
      <c r="D455" s="3">
        <v>53.7</v>
      </c>
      <c r="E455" s="3">
        <v>61.49</v>
      </c>
      <c r="F455" s="3">
        <v>85.63</v>
      </c>
      <c r="K455">
        <f t="shared" si="68"/>
        <v>0.7989418777943369</v>
      </c>
      <c r="L455">
        <f t="shared" si="69"/>
        <v>27.247690014903121</v>
      </c>
      <c r="M455">
        <f t="shared" si="70"/>
        <v>33.228360655737717</v>
      </c>
      <c r="N455">
        <f t="shared" si="71"/>
        <v>52.096974664679536</v>
      </c>
      <c r="P455">
        <f t="shared" si="72"/>
        <v>0.63830812409354121</v>
      </c>
      <c r="Q455">
        <f t="shared" si="72"/>
        <v>742.43661114825125</v>
      </c>
      <c r="R455">
        <f t="shared" si="72"/>
        <v>1104.1239518677783</v>
      </c>
      <c r="S455">
        <f t="shared" si="72"/>
        <v>2714.0947692122613</v>
      </c>
      <c r="X455">
        <f t="shared" si="73"/>
        <v>21.769320626064705</v>
      </c>
      <c r="Y455">
        <f t="shared" si="74"/>
        <v>26.547528858322554</v>
      </c>
      <c r="Z455">
        <f t="shared" si="75"/>
        <v>41.622454766003067</v>
      </c>
    </row>
    <row r="456" spans="1:26" x14ac:dyDescent="0.25">
      <c r="A456" s="2">
        <v>44534.875</v>
      </c>
      <c r="B456" s="3">
        <v>2.0299999999999998</v>
      </c>
      <c r="C456">
        <f t="shared" si="67"/>
        <v>202.99999999999997</v>
      </c>
      <c r="D456" s="3">
        <v>62</v>
      </c>
      <c r="E456" s="3">
        <v>70.02</v>
      </c>
      <c r="F456" s="3">
        <v>94.99</v>
      </c>
      <c r="K456">
        <f t="shared" si="68"/>
        <v>0.92894187779433679</v>
      </c>
      <c r="L456">
        <f t="shared" si="69"/>
        <v>35.547690014903118</v>
      </c>
      <c r="M456">
        <f t="shared" si="70"/>
        <v>41.758360655737718</v>
      </c>
      <c r="N456">
        <f t="shared" si="71"/>
        <v>61.456974664679535</v>
      </c>
      <c r="P456">
        <f t="shared" si="72"/>
        <v>0.86293301232006858</v>
      </c>
      <c r="Q456">
        <f t="shared" si="72"/>
        <v>1263.6382653956427</v>
      </c>
      <c r="R456">
        <f t="shared" si="72"/>
        <v>1743.7606846546639</v>
      </c>
      <c r="S456">
        <f t="shared" si="72"/>
        <v>3776.9597349350624</v>
      </c>
      <c r="X456">
        <f t="shared" si="73"/>
        <v>33.021737913695098</v>
      </c>
      <c r="Y456">
        <f t="shared" si="74"/>
        <v>38.79108996115415</v>
      </c>
      <c r="Z456">
        <f t="shared" si="75"/>
        <v>57.089957448566388</v>
      </c>
    </row>
    <row r="457" spans="1:26" x14ac:dyDescent="0.25">
      <c r="A457" s="2">
        <v>44534.916666666664</v>
      </c>
      <c r="B457" s="3">
        <v>2.19</v>
      </c>
      <c r="C457">
        <f t="shared" si="67"/>
        <v>219</v>
      </c>
      <c r="D457" s="3">
        <v>75.239999999999995</v>
      </c>
      <c r="E457" s="3">
        <v>82.81</v>
      </c>
      <c r="F457" s="3">
        <v>107.07</v>
      </c>
      <c r="K457">
        <f t="shared" si="68"/>
        <v>1.0889418777943369</v>
      </c>
      <c r="L457">
        <f t="shared" si="69"/>
        <v>48.787690014903113</v>
      </c>
      <c r="M457">
        <f t="shared" si="70"/>
        <v>54.548360655737724</v>
      </c>
      <c r="N457">
        <f t="shared" si="71"/>
        <v>73.536974664679533</v>
      </c>
      <c r="P457">
        <f t="shared" si="72"/>
        <v>1.1857944132142566</v>
      </c>
      <c r="Q457">
        <f t="shared" si="72"/>
        <v>2380.2386969902768</v>
      </c>
      <c r="R457">
        <f t="shared" si="72"/>
        <v>2975.5236502284351</v>
      </c>
      <c r="S457">
        <f t="shared" si="72"/>
        <v>5407.6866428337198</v>
      </c>
      <c r="X457">
        <f t="shared" si="73"/>
        <v>53.12695877807662</v>
      </c>
      <c r="Y457">
        <f t="shared" si="74"/>
        <v>59.399994283061766</v>
      </c>
      <c r="Z457">
        <f t="shared" si="75"/>
        <v>80.077491278670706</v>
      </c>
    </row>
    <row r="458" spans="1:26" x14ac:dyDescent="0.25">
      <c r="A458" s="2">
        <v>44534.958333333336</v>
      </c>
      <c r="B458" s="3">
        <v>1.87</v>
      </c>
      <c r="C458">
        <f t="shared" si="67"/>
        <v>187</v>
      </c>
      <c r="D458" s="3">
        <v>64.66</v>
      </c>
      <c r="E458" s="3">
        <v>70.08</v>
      </c>
      <c r="F458" s="3">
        <v>86.15</v>
      </c>
      <c r="K458">
        <f t="shared" si="68"/>
        <v>0.76894187779433709</v>
      </c>
      <c r="L458">
        <f t="shared" si="69"/>
        <v>38.207690014903115</v>
      </c>
      <c r="M458">
        <f t="shared" si="70"/>
        <v>41.81836065573772</v>
      </c>
      <c r="N458">
        <f t="shared" si="71"/>
        <v>52.616974664679546</v>
      </c>
      <c r="P458">
        <f t="shared" si="72"/>
        <v>0.59127161142588125</v>
      </c>
      <c r="Q458">
        <f t="shared" si="72"/>
        <v>1459.8275762749272</v>
      </c>
      <c r="R458">
        <f t="shared" si="72"/>
        <v>1748.7752879333525</v>
      </c>
      <c r="S458">
        <f t="shared" si="72"/>
        <v>2768.5460228635293</v>
      </c>
      <c r="X458">
        <f t="shared" si="73"/>
        <v>29.379492906243545</v>
      </c>
      <c r="Y458">
        <f t="shared" si="74"/>
        <v>32.155888768903786</v>
      </c>
      <c r="Z458">
        <f t="shared" si="75"/>
        <v>40.459395302515752</v>
      </c>
    </row>
    <row r="459" spans="1:26" x14ac:dyDescent="0.25">
      <c r="A459" s="2">
        <v>44535</v>
      </c>
      <c r="B459" s="3">
        <v>1.52</v>
      </c>
      <c r="C459">
        <f t="shared" si="67"/>
        <v>152</v>
      </c>
      <c r="D459" s="3">
        <v>50.13</v>
      </c>
      <c r="E459" s="3">
        <v>53.38</v>
      </c>
      <c r="F459" s="3">
        <v>62.5</v>
      </c>
      <c r="K459">
        <f t="shared" si="68"/>
        <v>0.418941877794337</v>
      </c>
      <c r="L459">
        <f t="shared" si="69"/>
        <v>23.677690014903121</v>
      </c>
      <c r="M459">
        <f t="shared" si="70"/>
        <v>25.118360655737721</v>
      </c>
      <c r="N459">
        <f t="shared" si="71"/>
        <v>28.96697466467954</v>
      </c>
      <c r="P459">
        <f t="shared" si="72"/>
        <v>0.17551229696984519</v>
      </c>
      <c r="Q459">
        <f t="shared" si="72"/>
        <v>560.6330044418429</v>
      </c>
      <c r="R459">
        <f t="shared" si="72"/>
        <v>630.93204203171274</v>
      </c>
      <c r="S459">
        <f t="shared" si="72"/>
        <v>839.08562122418641</v>
      </c>
      <c r="X459">
        <f t="shared" si="73"/>
        <v>9.9195759166757362</v>
      </c>
      <c r="Y459">
        <f t="shared" si="74"/>
        <v>10.523133180230156</v>
      </c>
      <c r="Z459">
        <f t="shared" si="75"/>
        <v>12.135478760041831</v>
      </c>
    </row>
    <row r="460" spans="1:26" x14ac:dyDescent="0.25">
      <c r="A460" s="2">
        <v>44535.041666666664</v>
      </c>
      <c r="B460" s="3">
        <v>1.34</v>
      </c>
      <c r="C460">
        <f t="shared" si="67"/>
        <v>134</v>
      </c>
      <c r="D460" s="3">
        <v>41.69</v>
      </c>
      <c r="E460" s="3">
        <v>43.83</v>
      </c>
      <c r="F460" s="3">
        <v>48.98</v>
      </c>
      <c r="K460">
        <f t="shared" si="68"/>
        <v>0.23894187779433707</v>
      </c>
      <c r="L460">
        <f t="shared" si="69"/>
        <v>15.237690014903116</v>
      </c>
      <c r="M460">
        <f t="shared" si="70"/>
        <v>15.568360655737717</v>
      </c>
      <c r="N460">
        <f t="shared" si="71"/>
        <v>15.446974664679537</v>
      </c>
      <c r="P460">
        <f t="shared" si="72"/>
        <v>5.709322096388391E-2</v>
      </c>
      <c r="Q460">
        <f t="shared" si="72"/>
        <v>232.18719699027812</v>
      </c>
      <c r="R460">
        <f t="shared" si="72"/>
        <v>242.37385350712211</v>
      </c>
      <c r="S460">
        <f t="shared" si="72"/>
        <v>238.6090262912515</v>
      </c>
      <c r="X460">
        <f t="shared" si="73"/>
        <v>3.6409222654089706</v>
      </c>
      <c r="Y460">
        <f t="shared" si="74"/>
        <v>3.7199333292614467</v>
      </c>
      <c r="Z460">
        <f t="shared" si="75"/>
        <v>3.6909291326200786</v>
      </c>
    </row>
    <row r="461" spans="1:26" x14ac:dyDescent="0.25">
      <c r="A461" s="2">
        <v>44535.083333333336</v>
      </c>
      <c r="B461" s="3">
        <v>1.06</v>
      </c>
      <c r="C461">
        <f t="shared" si="67"/>
        <v>106</v>
      </c>
      <c r="D461" s="3">
        <v>28.95</v>
      </c>
      <c r="E461" s="3">
        <v>29.97</v>
      </c>
      <c r="F461" s="3">
        <v>32</v>
      </c>
      <c r="K461">
        <f t="shared" si="68"/>
        <v>-4.1058122205662961E-2</v>
      </c>
      <c r="L461">
        <f t="shared" si="69"/>
        <v>2.4976900149031174</v>
      </c>
      <c r="M461">
        <f t="shared" si="70"/>
        <v>1.7083606557377173</v>
      </c>
      <c r="N461">
        <f t="shared" si="71"/>
        <v>-1.5330253353204597</v>
      </c>
      <c r="P461">
        <f t="shared" si="72"/>
        <v>1.6857693990551539E-3</v>
      </c>
      <c r="Q461">
        <f t="shared" si="72"/>
        <v>6.2384554105467345</v>
      </c>
      <c r="R461">
        <f t="shared" si="72"/>
        <v>2.9184961300726036</v>
      </c>
      <c r="S461">
        <f t="shared" si="72"/>
        <v>2.350166678734408</v>
      </c>
      <c r="X461">
        <f t="shared" si="73"/>
        <v>-0.10255046186375634</v>
      </c>
      <c r="Y461">
        <f t="shared" si="74"/>
        <v>-7.0142080574625704E-2</v>
      </c>
      <c r="Z461">
        <f t="shared" si="75"/>
        <v>6.2943141561964872E-2</v>
      </c>
    </row>
    <row r="462" spans="1:26" x14ac:dyDescent="0.25">
      <c r="A462" s="2">
        <v>44535.125</v>
      </c>
      <c r="B462" s="3">
        <v>1.02</v>
      </c>
      <c r="C462">
        <f t="shared" si="67"/>
        <v>102</v>
      </c>
      <c r="D462" s="3">
        <v>25.49</v>
      </c>
      <c r="E462" s="3">
        <v>26.5</v>
      </c>
      <c r="F462" s="3">
        <v>28.31</v>
      </c>
      <c r="K462">
        <f t="shared" si="68"/>
        <v>-8.1058122205662997E-2</v>
      </c>
      <c r="L462">
        <f t="shared" si="69"/>
        <v>-0.96230998509688348</v>
      </c>
      <c r="M462">
        <f t="shared" si="70"/>
        <v>-1.7616393442622815</v>
      </c>
      <c r="N462">
        <f t="shared" si="71"/>
        <v>-5.223025335320461</v>
      </c>
      <c r="P462">
        <f t="shared" si="72"/>
        <v>6.5704191755081966E-3</v>
      </c>
      <c r="Q462">
        <f t="shared" si="72"/>
        <v>0.92604050741716415</v>
      </c>
      <c r="R462">
        <f t="shared" si="72"/>
        <v>3.1033731792528414</v>
      </c>
      <c r="S462">
        <f t="shared" si="72"/>
        <v>27.279993653399416</v>
      </c>
      <c r="X462">
        <f t="shared" si="73"/>
        <v>7.800304037171292E-2</v>
      </c>
      <c r="Y462">
        <f t="shared" si="74"/>
        <v>0.14279517724951604</v>
      </c>
      <c r="Z462">
        <f t="shared" si="75"/>
        <v>0.42336862591367985</v>
      </c>
    </row>
    <row r="463" spans="1:26" x14ac:dyDescent="0.25">
      <c r="A463" s="2">
        <v>44535.166666666664</v>
      </c>
      <c r="B463" s="3">
        <v>1.03</v>
      </c>
      <c r="C463">
        <f t="shared" si="67"/>
        <v>103</v>
      </c>
      <c r="D463" s="3">
        <v>25.56</v>
      </c>
      <c r="E463" s="3">
        <v>26.51</v>
      </c>
      <c r="F463" s="3">
        <v>27.91</v>
      </c>
      <c r="K463">
        <f t="shared" si="68"/>
        <v>-7.1058122205662988E-2</v>
      </c>
      <c r="L463">
        <f t="shared" si="69"/>
        <v>-0.8923099850968832</v>
      </c>
      <c r="M463">
        <f t="shared" si="70"/>
        <v>-1.75163934426228</v>
      </c>
      <c r="N463">
        <f t="shared" si="71"/>
        <v>-5.6230253353204596</v>
      </c>
      <c r="P463">
        <f t="shared" si="72"/>
        <v>5.0492567313949353E-3</v>
      </c>
      <c r="Q463">
        <f t="shared" si="72"/>
        <v>0.79621710950359992</v>
      </c>
      <c r="R463">
        <f t="shared" si="72"/>
        <v>3.0682403923675903</v>
      </c>
      <c r="S463">
        <f t="shared" si="72"/>
        <v>31.618413921655765</v>
      </c>
      <c r="X463">
        <f t="shared" si="73"/>
        <v>6.3405871966347643E-2</v>
      </c>
      <c r="Y463">
        <f t="shared" si="74"/>
        <v>0.12446820258483647</v>
      </c>
      <c r="Z463">
        <f t="shared" si="75"/>
        <v>0.39956162144274032</v>
      </c>
    </row>
    <row r="464" spans="1:26" x14ac:dyDescent="0.25">
      <c r="A464" s="2">
        <v>44535.208333333336</v>
      </c>
      <c r="B464" s="3">
        <v>1.04</v>
      </c>
      <c r="C464">
        <f t="shared" si="67"/>
        <v>104</v>
      </c>
      <c r="D464" s="3">
        <v>26.43</v>
      </c>
      <c r="E464" s="3">
        <v>27.25</v>
      </c>
      <c r="F464" s="3">
        <v>28.18</v>
      </c>
      <c r="K464">
        <f t="shared" si="68"/>
        <v>-6.1058122205662979E-2</v>
      </c>
      <c r="L464">
        <f t="shared" si="69"/>
        <v>-2.2309985096882201E-2</v>
      </c>
      <c r="M464">
        <f t="shared" si="70"/>
        <v>-1.0116393442622815</v>
      </c>
      <c r="N464">
        <f t="shared" si="71"/>
        <v>-5.35302533532046</v>
      </c>
      <c r="P464">
        <f t="shared" si="72"/>
        <v>3.7280942872816745E-3</v>
      </c>
      <c r="Q464">
        <f t="shared" si="72"/>
        <v>4.9773543502310588E-4</v>
      </c>
      <c r="R464">
        <f t="shared" si="72"/>
        <v>1.0234141628594189</v>
      </c>
      <c r="S464">
        <f t="shared" si="72"/>
        <v>28.654880240582724</v>
      </c>
      <c r="X464">
        <f t="shared" si="73"/>
        <v>1.3622057964519532E-3</v>
      </c>
      <c r="Y464">
        <f t="shared" si="74"/>
        <v>6.1768798710023144E-2</v>
      </c>
      <c r="Z464">
        <f t="shared" si="75"/>
        <v>0.32684567509400669</v>
      </c>
    </row>
    <row r="465" spans="1:26" x14ac:dyDescent="0.25">
      <c r="A465" s="2">
        <v>44535.25</v>
      </c>
      <c r="B465" s="3">
        <v>1.1000000000000001</v>
      </c>
      <c r="C465">
        <f t="shared" si="67"/>
        <v>110.00000000000001</v>
      </c>
      <c r="D465" s="3">
        <v>27.76</v>
      </c>
      <c r="E465" s="3">
        <v>28.84</v>
      </c>
      <c r="F465" s="3">
        <v>30.3</v>
      </c>
      <c r="K465">
        <f t="shared" si="68"/>
        <v>-1.0581222056629258E-3</v>
      </c>
      <c r="L465">
        <f t="shared" si="69"/>
        <v>1.3076900149031196</v>
      </c>
      <c r="M465">
        <f t="shared" si="70"/>
        <v>0.57836065573771833</v>
      </c>
      <c r="N465">
        <f t="shared" si="71"/>
        <v>-3.233025335320459</v>
      </c>
      <c r="P465">
        <f t="shared" si="72"/>
        <v>1.1196226021169751E-6</v>
      </c>
      <c r="Q465">
        <f t="shared" si="72"/>
        <v>1.7100531750773214</v>
      </c>
      <c r="R465">
        <f t="shared" si="72"/>
        <v>0.33450104810536352</v>
      </c>
      <c r="S465">
        <f t="shared" si="72"/>
        <v>10.452452818823966</v>
      </c>
      <c r="X465">
        <f t="shared" si="73"/>
        <v>-1.3836958428926733E-3</v>
      </c>
      <c r="Y465">
        <f t="shared" si="74"/>
        <v>-6.1197625271785063E-4</v>
      </c>
      <c r="Z465">
        <f t="shared" si="75"/>
        <v>3.4209358987734042E-3</v>
      </c>
    </row>
    <row r="466" spans="1:26" x14ac:dyDescent="0.25">
      <c r="A466" s="2">
        <v>44535.291666666664</v>
      </c>
      <c r="B466" s="3">
        <v>1.1200000000000001</v>
      </c>
      <c r="C466">
        <f t="shared" si="67"/>
        <v>112.00000000000001</v>
      </c>
      <c r="D466" s="3">
        <v>26.81</v>
      </c>
      <c r="E466" s="3">
        <v>27.97</v>
      </c>
      <c r="F466" s="3">
        <v>29.29</v>
      </c>
      <c r="K466">
        <f t="shared" si="68"/>
        <v>1.8941877794337092E-2</v>
      </c>
      <c r="L466">
        <f t="shared" si="69"/>
        <v>0.3576900149031168</v>
      </c>
      <c r="M466">
        <f t="shared" si="70"/>
        <v>-0.29163934426228266</v>
      </c>
      <c r="N466">
        <f t="shared" si="71"/>
        <v>-4.2430253353204606</v>
      </c>
      <c r="P466">
        <f t="shared" si="72"/>
        <v>3.5879473437560059E-4</v>
      </c>
      <c r="Q466">
        <f t="shared" si="72"/>
        <v>0.12794214676139193</v>
      </c>
      <c r="R466">
        <f t="shared" si="72"/>
        <v>8.505350712173422E-2</v>
      </c>
      <c r="S466">
        <f t="shared" si="72"/>
        <v>18.003263996171306</v>
      </c>
      <c r="X466">
        <f t="shared" si="73"/>
        <v>6.775320550549452E-3</v>
      </c>
      <c r="Y466">
        <f t="shared" si="74"/>
        <v>-5.5241968190367623E-3</v>
      </c>
      <c r="Z466">
        <f t="shared" si="75"/>
        <v>-8.0370867379916319E-2</v>
      </c>
    </row>
    <row r="467" spans="1:26" x14ac:dyDescent="0.25">
      <c r="A467" s="2">
        <v>44535.333333333336</v>
      </c>
      <c r="B467" s="3">
        <v>1.0900000000000001</v>
      </c>
      <c r="C467">
        <f t="shared" si="67"/>
        <v>109.00000000000001</v>
      </c>
      <c r="D467" s="3">
        <v>25.22</v>
      </c>
      <c r="E467" s="3">
        <v>26.23</v>
      </c>
      <c r="F467" s="3">
        <v>27.35</v>
      </c>
      <c r="K467">
        <f t="shared" si="68"/>
        <v>-1.1058122205662935E-2</v>
      </c>
      <c r="L467">
        <f t="shared" si="69"/>
        <v>-1.2323099850968831</v>
      </c>
      <c r="M467">
        <f t="shared" si="70"/>
        <v>-2.0316393442622811</v>
      </c>
      <c r="N467">
        <f t="shared" si="71"/>
        <v>-6.1830253353204583</v>
      </c>
      <c r="P467">
        <f t="shared" si="72"/>
        <v>1.2228206671537569E-4</v>
      </c>
      <c r="Q467">
        <f t="shared" si="72"/>
        <v>1.5185878993694801</v>
      </c>
      <c r="R467">
        <f t="shared" si="72"/>
        <v>4.1275584251544712</v>
      </c>
      <c r="S467">
        <f t="shared" si="72"/>
        <v>38.229802297214668</v>
      </c>
      <c r="X467">
        <f t="shared" si="73"/>
        <v>1.3627034410460002E-2</v>
      </c>
      <c r="Y467">
        <f t="shared" si="74"/>
        <v>2.2466116146685214E-2</v>
      </c>
      <c r="Z467">
        <f t="shared" si="75"/>
        <v>6.8372649758683679E-2</v>
      </c>
    </row>
    <row r="468" spans="1:26" x14ac:dyDescent="0.25">
      <c r="A468" s="2">
        <v>44535.375</v>
      </c>
      <c r="B468" s="3">
        <v>1.08</v>
      </c>
      <c r="C468">
        <f t="shared" si="67"/>
        <v>108</v>
      </c>
      <c r="D468" s="3">
        <v>23.4</v>
      </c>
      <c r="E468" s="3">
        <v>24.28</v>
      </c>
      <c r="F468" s="3">
        <v>25.14</v>
      </c>
      <c r="K468">
        <f t="shared" si="68"/>
        <v>-2.1058122205662944E-2</v>
      </c>
      <c r="L468">
        <f t="shared" si="69"/>
        <v>-3.0523099850968833</v>
      </c>
      <c r="M468">
        <f t="shared" si="70"/>
        <v>-3.9816393442622804</v>
      </c>
      <c r="N468">
        <f t="shared" si="71"/>
        <v>-8.3930253353204591</v>
      </c>
      <c r="P468">
        <f t="shared" si="72"/>
        <v>4.4344451082863474E-4</v>
      </c>
      <c r="Q468">
        <f t="shared" si="72"/>
        <v>9.3165962451221365</v>
      </c>
      <c r="R468">
        <f t="shared" si="72"/>
        <v>15.853451867777363</v>
      </c>
      <c r="S468">
        <f t="shared" si="72"/>
        <v>70.442874279331107</v>
      </c>
      <c r="X468">
        <f t="shared" si="73"/>
        <v>6.4275916675735401E-2</v>
      </c>
      <c r="Y468">
        <f t="shared" si="74"/>
        <v>8.3845847890350766E-2</v>
      </c>
      <c r="Z468">
        <f t="shared" si="75"/>
        <v>0.17674135318640344</v>
      </c>
    </row>
    <row r="469" spans="1:26" x14ac:dyDescent="0.25">
      <c r="A469" s="2">
        <v>44535.416666666664</v>
      </c>
      <c r="B469" s="3">
        <v>1.19</v>
      </c>
      <c r="C469">
        <f t="shared" si="67"/>
        <v>119</v>
      </c>
      <c r="D469" s="3">
        <v>24.3</v>
      </c>
      <c r="E469" s="3">
        <v>25.29</v>
      </c>
      <c r="F469" s="3">
        <v>26.33</v>
      </c>
      <c r="K469">
        <f t="shared" si="68"/>
        <v>8.8941877794336932E-2</v>
      </c>
      <c r="L469">
        <f t="shared" si="69"/>
        <v>-2.1523099850968812</v>
      </c>
      <c r="M469">
        <f t="shared" si="70"/>
        <v>-2.9716393442622824</v>
      </c>
      <c r="N469">
        <f t="shared" si="71"/>
        <v>-7.2030253353204614</v>
      </c>
      <c r="P469">
        <f t="shared" si="72"/>
        <v>7.9106576255827659E-3</v>
      </c>
      <c r="Q469">
        <f t="shared" si="72"/>
        <v>4.6324382719477368</v>
      </c>
      <c r="R469">
        <f t="shared" si="72"/>
        <v>8.8306403923675685</v>
      </c>
      <c r="S469">
        <f t="shared" si="72"/>
        <v>51.883573981268448</v>
      </c>
      <c r="X469">
        <f t="shared" si="73"/>
        <v>-0.19143049167001794</v>
      </c>
      <c r="Y469">
        <f t="shared" si="74"/>
        <v>-0.26430318340621944</v>
      </c>
      <c r="Z469">
        <f t="shared" si="75"/>
        <v>-0.64065059912358524</v>
      </c>
    </row>
    <row r="470" spans="1:26" x14ac:dyDescent="0.25">
      <c r="A470" s="2">
        <v>44535.458333333336</v>
      </c>
      <c r="B470" s="3">
        <v>1.1499999999999999</v>
      </c>
      <c r="C470">
        <f t="shared" si="67"/>
        <v>114.99999999999999</v>
      </c>
      <c r="D470" s="3">
        <v>22.71</v>
      </c>
      <c r="E470" s="3">
        <v>23.77</v>
      </c>
      <c r="F470" s="3">
        <v>24.86</v>
      </c>
      <c r="K470">
        <f t="shared" si="68"/>
        <v>4.8941877794336897E-2</v>
      </c>
      <c r="L470">
        <f t="shared" si="69"/>
        <v>-3.7423099850968811</v>
      </c>
      <c r="M470">
        <f t="shared" si="70"/>
        <v>-4.491639344262282</v>
      </c>
      <c r="N470">
        <f t="shared" si="71"/>
        <v>-8.6730253353204603</v>
      </c>
      <c r="P470">
        <f t="shared" si="72"/>
        <v>2.3953074020358072E-3</v>
      </c>
      <c r="Q470">
        <f t="shared" si="72"/>
        <v>14.004884024555817</v>
      </c>
      <c r="R470">
        <f t="shared" si="72"/>
        <v>20.174823998924904</v>
      </c>
      <c r="S470">
        <f t="shared" si="72"/>
        <v>75.22136846711058</v>
      </c>
      <c r="X470">
        <f t="shared" si="73"/>
        <v>-0.18315567795913829</v>
      </c>
      <c r="Y470">
        <f t="shared" si="74"/>
        <v>-0.21982926388312013</v>
      </c>
      <c r="Z470">
        <f t="shared" si="75"/>
        <v>-0.42447414606844175</v>
      </c>
    </row>
    <row r="471" spans="1:26" x14ac:dyDescent="0.25">
      <c r="A471" s="2">
        <v>44535.5</v>
      </c>
      <c r="B471" s="3">
        <v>1.18</v>
      </c>
      <c r="C471">
        <f t="shared" si="67"/>
        <v>118</v>
      </c>
      <c r="D471" s="3">
        <v>26.59</v>
      </c>
      <c r="E471" s="3">
        <v>27.76</v>
      </c>
      <c r="F471" s="3">
        <v>28.72</v>
      </c>
      <c r="K471">
        <f t="shared" si="68"/>
        <v>7.8941877794336923E-2</v>
      </c>
      <c r="L471">
        <f t="shared" si="69"/>
        <v>0.13769001490311794</v>
      </c>
      <c r="M471">
        <f t="shared" si="70"/>
        <v>-0.50163934426227996</v>
      </c>
      <c r="N471">
        <f t="shared" si="71"/>
        <v>-4.8130253353204608</v>
      </c>
      <c r="P471">
        <f t="shared" si="72"/>
        <v>6.2318200696960249E-3</v>
      </c>
      <c r="Q471">
        <f t="shared" si="72"/>
        <v>1.8958540204020841E-2</v>
      </c>
      <c r="R471">
        <f t="shared" si="72"/>
        <v>0.25164203171189026</v>
      </c>
      <c r="S471">
        <f t="shared" si="72"/>
        <v>23.165212878436634</v>
      </c>
      <c r="X471">
        <f t="shared" si="73"/>
        <v>1.0869508329982366E-2</v>
      </c>
      <c r="Y471">
        <f t="shared" si="74"/>
        <v>-3.9600351811584215E-2</v>
      </c>
      <c r="Z471">
        <f t="shared" si="75"/>
        <v>-0.3799492578419153</v>
      </c>
    </row>
    <row r="472" spans="1:26" x14ac:dyDescent="0.25">
      <c r="A472" s="2">
        <v>44535.541666666664</v>
      </c>
      <c r="B472" s="3">
        <v>1.18</v>
      </c>
      <c r="C472">
        <f t="shared" si="67"/>
        <v>118</v>
      </c>
      <c r="D472" s="3">
        <v>28.58</v>
      </c>
      <c r="E472" s="3">
        <v>29.7</v>
      </c>
      <c r="F472" s="3">
        <v>30.68</v>
      </c>
      <c r="K472">
        <f t="shared" si="68"/>
        <v>7.8941877794336923E-2</v>
      </c>
      <c r="L472">
        <f t="shared" si="69"/>
        <v>2.1276900149031164</v>
      </c>
      <c r="M472">
        <f t="shared" si="70"/>
        <v>1.4383606557377178</v>
      </c>
      <c r="N472">
        <f t="shared" si="71"/>
        <v>-2.85302533532046</v>
      </c>
      <c r="P472">
        <f t="shared" si="72"/>
        <v>6.2318200696960249E-3</v>
      </c>
      <c r="Q472">
        <f t="shared" si="72"/>
        <v>4.5270647995184232</v>
      </c>
      <c r="R472">
        <f t="shared" si="72"/>
        <v>2.0688813759742373</v>
      </c>
      <c r="S472">
        <f t="shared" si="72"/>
        <v>8.1397535639804239</v>
      </c>
      <c r="X472">
        <f t="shared" si="73"/>
        <v>0.16796384514071272</v>
      </c>
      <c r="Y472">
        <f t="shared" si="74"/>
        <v>0.11354689110942924</v>
      </c>
      <c r="Z472">
        <f t="shared" si="75"/>
        <v>-0.22522317736501488</v>
      </c>
    </row>
    <row r="473" spans="1:26" x14ac:dyDescent="0.25">
      <c r="A473" s="2">
        <v>44535.583333333336</v>
      </c>
      <c r="B473" s="3">
        <v>1.17</v>
      </c>
      <c r="C473">
        <f t="shared" si="67"/>
        <v>117</v>
      </c>
      <c r="D473" s="3">
        <v>29.31</v>
      </c>
      <c r="E473" s="3">
        <v>30.19</v>
      </c>
      <c r="F473" s="3">
        <v>30.83</v>
      </c>
      <c r="K473">
        <f t="shared" si="68"/>
        <v>6.8941877794336914E-2</v>
      </c>
      <c r="L473">
        <f t="shared" si="69"/>
        <v>2.8576900149031168</v>
      </c>
      <c r="M473">
        <f t="shared" si="70"/>
        <v>1.9283606557377198</v>
      </c>
      <c r="N473">
        <f t="shared" si="71"/>
        <v>-2.7030253353204614</v>
      </c>
      <c r="P473">
        <f t="shared" si="72"/>
        <v>4.7529825138092853E-3</v>
      </c>
      <c r="Q473">
        <f t="shared" si="72"/>
        <v>8.1663922212769755</v>
      </c>
      <c r="R473">
        <f t="shared" si="72"/>
        <v>3.7185748185972085</v>
      </c>
      <c r="S473">
        <f t="shared" si="72"/>
        <v>7.3063459633842927</v>
      </c>
      <c r="X473">
        <f t="shared" si="73"/>
        <v>0.19701451578154752</v>
      </c>
      <c r="Y473">
        <f t="shared" si="74"/>
        <v>0.13294480467127728</v>
      </c>
      <c r="Z473">
        <f t="shared" si="75"/>
        <v>-0.1863516423426598</v>
      </c>
    </row>
    <row r="474" spans="1:26" x14ac:dyDescent="0.25">
      <c r="A474" s="2">
        <v>44535.625</v>
      </c>
      <c r="B474" s="3">
        <v>1.1499999999999999</v>
      </c>
      <c r="C474">
        <f t="shared" si="67"/>
        <v>114.99999999999999</v>
      </c>
      <c r="D474" s="3">
        <v>26.63</v>
      </c>
      <c r="E474" s="3">
        <v>27.66</v>
      </c>
      <c r="F474" s="3">
        <v>28.6</v>
      </c>
      <c r="K474">
        <f t="shared" si="68"/>
        <v>4.8941877794336897E-2</v>
      </c>
      <c r="L474">
        <f t="shared" si="69"/>
        <v>0.17769001490311709</v>
      </c>
      <c r="M474">
        <f t="shared" si="70"/>
        <v>-0.60163934426228138</v>
      </c>
      <c r="N474">
        <f t="shared" si="71"/>
        <v>-4.9330253353204583</v>
      </c>
      <c r="P474">
        <f t="shared" si="72"/>
        <v>2.3953074020358072E-3</v>
      </c>
      <c r="Q474">
        <f t="shared" si="72"/>
        <v>3.1573741396269971E-2</v>
      </c>
      <c r="R474">
        <f t="shared" si="72"/>
        <v>0.36196990056434791</v>
      </c>
      <c r="S474">
        <f t="shared" si="72"/>
        <v>24.334738958913519</v>
      </c>
      <c r="X474">
        <f t="shared" si="73"/>
        <v>8.696482994662259E-3</v>
      </c>
      <c r="Y474">
        <f t="shared" si="74"/>
        <v>-2.9445359263149562E-2</v>
      </c>
      <c r="Z474">
        <f t="shared" si="75"/>
        <v>-0.24143152311762167</v>
      </c>
    </row>
    <row r="475" spans="1:26" x14ac:dyDescent="0.25">
      <c r="A475" s="2">
        <v>44535.666666666664</v>
      </c>
      <c r="B475" s="3">
        <v>1.1100000000000001</v>
      </c>
      <c r="C475">
        <f t="shared" si="67"/>
        <v>111.00000000000001</v>
      </c>
      <c r="D475" s="3">
        <v>19.579999999999998</v>
      </c>
      <c r="E475" s="3">
        <v>20.37</v>
      </c>
      <c r="F475" s="3">
        <v>21.08</v>
      </c>
      <c r="K475">
        <f t="shared" si="68"/>
        <v>8.9418777943370831E-3</v>
      </c>
      <c r="L475">
        <f t="shared" si="69"/>
        <v>-6.8723099850968836</v>
      </c>
      <c r="M475">
        <f t="shared" si="70"/>
        <v>-7.8916393442622805</v>
      </c>
      <c r="N475">
        <f t="shared" si="71"/>
        <v>-12.453025335320461</v>
      </c>
      <c r="P475">
        <f t="shared" si="72"/>
        <v>7.9957178488858615E-5</v>
      </c>
      <c r="Q475">
        <f t="shared" si="72"/>
        <v>47.228644531262326</v>
      </c>
      <c r="R475">
        <f t="shared" si="72"/>
        <v>62.2779715399084</v>
      </c>
      <c r="S475">
        <f t="shared" si="72"/>
        <v>155.07784000213329</v>
      </c>
      <c r="X475">
        <f t="shared" si="73"/>
        <v>-6.1451356051538834E-2</v>
      </c>
      <c r="Y475">
        <f t="shared" si="74"/>
        <v>-7.0566074613375745E-2</v>
      </c>
      <c r="Z475">
        <f t="shared" si="75"/>
        <v>-0.11135343071821914</v>
      </c>
    </row>
    <row r="476" spans="1:26" x14ac:dyDescent="0.25">
      <c r="A476" s="2">
        <v>44535.708333333336</v>
      </c>
      <c r="B476" s="3">
        <v>1.56</v>
      </c>
      <c r="C476">
        <f t="shared" si="67"/>
        <v>156</v>
      </c>
      <c r="D476" s="3">
        <v>47.73</v>
      </c>
      <c r="E476" s="3">
        <v>49.13</v>
      </c>
      <c r="F476" s="3">
        <v>50.97</v>
      </c>
      <c r="K476">
        <f t="shared" si="68"/>
        <v>0.45894187779433704</v>
      </c>
      <c r="L476">
        <f t="shared" si="69"/>
        <v>21.277690014903115</v>
      </c>
      <c r="M476">
        <f t="shared" si="70"/>
        <v>20.868360655737721</v>
      </c>
      <c r="N476">
        <f t="shared" si="71"/>
        <v>17.436974664679539</v>
      </c>
      <c r="P476">
        <f t="shared" si="72"/>
        <v>0.21062764719339219</v>
      </c>
      <c r="Q476">
        <f t="shared" si="72"/>
        <v>452.74009237030771</v>
      </c>
      <c r="R476">
        <f t="shared" si="72"/>
        <v>435.48847645794211</v>
      </c>
      <c r="S476">
        <f t="shared" si="72"/>
        <v>304.04808545667612</v>
      </c>
      <c r="X476">
        <f t="shared" si="73"/>
        <v>9.7652230105654514</v>
      </c>
      <c r="Y476">
        <f t="shared" si="74"/>
        <v>9.5773646258337326</v>
      </c>
      <c r="Z476">
        <f t="shared" si="75"/>
        <v>8.0025578956603081</v>
      </c>
    </row>
    <row r="477" spans="1:26" x14ac:dyDescent="0.25">
      <c r="A477" s="2">
        <v>44535.75</v>
      </c>
      <c r="B477" s="3">
        <v>1.8</v>
      </c>
      <c r="C477">
        <f t="shared" si="67"/>
        <v>180</v>
      </c>
      <c r="D477" s="3">
        <v>48.15</v>
      </c>
      <c r="E477" s="3">
        <v>49.73</v>
      </c>
      <c r="F477" s="3">
        <v>51.56</v>
      </c>
      <c r="K477">
        <f t="shared" si="68"/>
        <v>0.69894187779433703</v>
      </c>
      <c r="L477">
        <f t="shared" si="69"/>
        <v>21.697690014903117</v>
      </c>
      <c r="M477">
        <f t="shared" si="70"/>
        <v>21.468360655737715</v>
      </c>
      <c r="N477">
        <f t="shared" si="71"/>
        <v>18.026974664679543</v>
      </c>
      <c r="P477">
        <f t="shared" si="72"/>
        <v>0.48851974853467395</v>
      </c>
      <c r="Q477">
        <f t="shared" si="72"/>
        <v>470.78975198282643</v>
      </c>
      <c r="R477">
        <f t="shared" si="72"/>
        <v>460.89050924482711</v>
      </c>
      <c r="S477">
        <f t="shared" si="72"/>
        <v>324.9718155609981</v>
      </c>
      <c r="X477">
        <f t="shared" si="73"/>
        <v>15.165424202815821</v>
      </c>
      <c r="Y477">
        <f t="shared" si="74"/>
        <v>15.005136309887384</v>
      </c>
      <c r="Z477">
        <f t="shared" si="75"/>
        <v>12.599807523082058</v>
      </c>
    </row>
    <row r="478" spans="1:26" x14ac:dyDescent="0.25">
      <c r="A478" s="2">
        <v>44535.791666666664</v>
      </c>
      <c r="B478" s="3">
        <v>1.93</v>
      </c>
      <c r="C478">
        <f t="shared" si="67"/>
        <v>193</v>
      </c>
      <c r="D478" s="3">
        <v>61.58</v>
      </c>
      <c r="E478" s="3">
        <v>63.33</v>
      </c>
      <c r="F478" s="3">
        <v>65.489999999999995</v>
      </c>
      <c r="K478">
        <f t="shared" si="68"/>
        <v>0.82894187779433692</v>
      </c>
      <c r="L478">
        <f t="shared" si="69"/>
        <v>35.127690014903116</v>
      </c>
      <c r="M478">
        <f t="shared" si="70"/>
        <v>35.06836065573772</v>
      </c>
      <c r="N478">
        <f t="shared" si="71"/>
        <v>31.956974664679535</v>
      </c>
      <c r="P478">
        <f t="shared" si="72"/>
        <v>0.68714463676120141</v>
      </c>
      <c r="Q478">
        <f t="shared" si="72"/>
        <v>1233.9546057831242</v>
      </c>
      <c r="R478">
        <f t="shared" si="72"/>
        <v>1229.7899190808932</v>
      </c>
      <c r="S478">
        <f t="shared" si="72"/>
        <v>1021.2482297189697</v>
      </c>
      <c r="X478">
        <f t="shared" si="73"/>
        <v>29.118813323531167</v>
      </c>
      <c r="Y478">
        <f t="shared" si="74"/>
        <v>29.06963273313627</v>
      </c>
      <c r="Z478">
        <f t="shared" si="75"/>
        <v>26.490474587165505</v>
      </c>
    </row>
    <row r="479" spans="1:26" x14ac:dyDescent="0.25">
      <c r="A479" s="2">
        <v>44535.833333333336</v>
      </c>
      <c r="B479" s="3">
        <v>1.81</v>
      </c>
      <c r="C479">
        <f t="shared" si="67"/>
        <v>181</v>
      </c>
      <c r="D479" s="3">
        <v>62.05</v>
      </c>
      <c r="E479" s="3">
        <v>63.63</v>
      </c>
      <c r="F479" s="3">
        <v>65.59</v>
      </c>
      <c r="K479">
        <f t="shared" si="68"/>
        <v>0.70894187779433704</v>
      </c>
      <c r="L479">
        <f t="shared" si="69"/>
        <v>35.597690014903115</v>
      </c>
      <c r="M479">
        <f t="shared" si="70"/>
        <v>35.368360655737717</v>
      </c>
      <c r="N479">
        <f t="shared" si="71"/>
        <v>32.056974664679544</v>
      </c>
      <c r="P479">
        <f t="shared" si="72"/>
        <v>0.50259858609056074</v>
      </c>
      <c r="Q479">
        <f t="shared" si="72"/>
        <v>1267.1955343971329</v>
      </c>
      <c r="R479">
        <f t="shared" si="72"/>
        <v>1250.9209354743357</v>
      </c>
      <c r="S479">
        <f t="shared" si="72"/>
        <v>1027.6496246519062</v>
      </c>
      <c r="X479">
        <f t="shared" si="73"/>
        <v>25.236693204306135</v>
      </c>
      <c r="Y479">
        <f t="shared" si="74"/>
        <v>25.074112017786046</v>
      </c>
      <c r="Z479">
        <f t="shared" si="75"/>
        <v>22.726531815183403</v>
      </c>
    </row>
    <row r="480" spans="1:26" x14ac:dyDescent="0.25">
      <c r="A480" s="2">
        <v>44535.875</v>
      </c>
      <c r="B480" s="3">
        <v>1.87</v>
      </c>
      <c r="C480">
        <f t="shared" si="67"/>
        <v>187</v>
      </c>
      <c r="D480" s="3">
        <v>54.92</v>
      </c>
      <c r="E480" s="3">
        <v>56.51</v>
      </c>
      <c r="F480" s="3">
        <v>58.32</v>
      </c>
      <c r="K480">
        <f t="shared" si="68"/>
        <v>0.76894187779433709</v>
      </c>
      <c r="L480">
        <f t="shared" si="69"/>
        <v>28.46769001490312</v>
      </c>
      <c r="M480">
        <f t="shared" si="70"/>
        <v>28.248360655737716</v>
      </c>
      <c r="N480">
        <f t="shared" si="71"/>
        <v>24.786974664679541</v>
      </c>
      <c r="P480">
        <f t="shared" si="72"/>
        <v>0.59127161142588125</v>
      </c>
      <c r="Q480">
        <f t="shared" si="72"/>
        <v>810.40937478461478</v>
      </c>
      <c r="R480">
        <f t="shared" si="72"/>
        <v>797.96987973663056</v>
      </c>
      <c r="S480">
        <f t="shared" si="72"/>
        <v>614.39411302746544</v>
      </c>
      <c r="X480">
        <f t="shared" si="73"/>
        <v>21.889999016526705</v>
      </c>
      <c r="Y480">
        <f t="shared" si="74"/>
        <v>21.721347487234631</v>
      </c>
      <c r="Z480">
        <f t="shared" si="75"/>
        <v>19.059742843499343</v>
      </c>
    </row>
    <row r="481" spans="1:26" x14ac:dyDescent="0.25">
      <c r="A481" s="2">
        <v>44535.916666666664</v>
      </c>
      <c r="B481" s="3">
        <v>1.4</v>
      </c>
      <c r="C481">
        <f t="shared" si="67"/>
        <v>140</v>
      </c>
      <c r="D481" s="3">
        <v>36.11</v>
      </c>
      <c r="E481" s="3">
        <v>37.270000000000003</v>
      </c>
      <c r="F481" s="3">
        <v>39.04</v>
      </c>
      <c r="K481">
        <f t="shared" si="68"/>
        <v>0.2989418777943369</v>
      </c>
      <c r="L481">
        <f t="shared" si="69"/>
        <v>9.6576900149031175</v>
      </c>
      <c r="M481">
        <f t="shared" si="70"/>
        <v>9.0083606557377216</v>
      </c>
      <c r="N481">
        <f t="shared" si="71"/>
        <v>5.5069746646795394</v>
      </c>
      <c r="P481">
        <f t="shared" si="72"/>
        <v>8.9366246299204255E-2</v>
      </c>
      <c r="Q481">
        <f t="shared" si="72"/>
        <v>93.270976423959382</v>
      </c>
      <c r="R481">
        <f t="shared" si="72"/>
        <v>81.150561703843351</v>
      </c>
      <c r="S481">
        <f t="shared" si="72"/>
        <v>30.326769957422325</v>
      </c>
      <c r="X481">
        <f t="shared" si="73"/>
        <v>2.8870879882107556</v>
      </c>
      <c r="Y481">
        <f t="shared" si="74"/>
        <v>2.6929762502748584</v>
      </c>
      <c r="Z481">
        <f t="shared" si="75"/>
        <v>1.6462653472251403</v>
      </c>
    </row>
    <row r="482" spans="1:26" x14ac:dyDescent="0.25">
      <c r="A482" s="2">
        <v>44535.958333333336</v>
      </c>
      <c r="B482" s="3">
        <v>1.49</v>
      </c>
      <c r="C482">
        <f t="shared" si="67"/>
        <v>149</v>
      </c>
      <c r="D482" s="3">
        <v>43.88</v>
      </c>
      <c r="E482" s="3">
        <v>45.27</v>
      </c>
      <c r="F482" s="3">
        <v>46.92</v>
      </c>
      <c r="K482">
        <f t="shared" si="68"/>
        <v>0.38894187779433698</v>
      </c>
      <c r="L482">
        <f t="shared" si="69"/>
        <v>17.427690014903121</v>
      </c>
      <c r="M482">
        <f t="shared" si="70"/>
        <v>17.008360655737722</v>
      </c>
      <c r="N482">
        <f t="shared" si="71"/>
        <v>13.386974664679542</v>
      </c>
      <c r="P482">
        <f t="shared" si="72"/>
        <v>0.15127578430218497</v>
      </c>
      <c r="Q482">
        <f t="shared" si="72"/>
        <v>303.72437925555391</v>
      </c>
      <c r="R482">
        <f t="shared" si="72"/>
        <v>289.28433219564693</v>
      </c>
      <c r="S482">
        <f t="shared" si="72"/>
        <v>179.21109067277195</v>
      </c>
      <c r="X482">
        <f t="shared" si="73"/>
        <v>6.7783584800140364</v>
      </c>
      <c r="Y482">
        <f t="shared" si="74"/>
        <v>6.6152637316459497</v>
      </c>
      <c r="Z482">
        <f t="shared" si="75"/>
        <v>5.2067550640656757</v>
      </c>
    </row>
    <row r="483" spans="1:26" x14ac:dyDescent="0.25">
      <c r="A483" s="2">
        <v>44536</v>
      </c>
      <c r="B483" s="3">
        <v>1.27</v>
      </c>
      <c r="C483">
        <f t="shared" si="67"/>
        <v>127</v>
      </c>
      <c r="D483" s="3">
        <v>42.97</v>
      </c>
      <c r="E483" s="3">
        <v>44.19</v>
      </c>
      <c r="F483" s="3">
        <v>45.01</v>
      </c>
      <c r="K483">
        <f t="shared" si="68"/>
        <v>0.168941877794337</v>
      </c>
      <c r="L483">
        <f t="shared" si="69"/>
        <v>16.517690014903117</v>
      </c>
      <c r="M483">
        <f t="shared" si="70"/>
        <v>15.928360655737716</v>
      </c>
      <c r="N483">
        <f t="shared" si="71"/>
        <v>11.476974664679538</v>
      </c>
      <c r="P483">
        <f t="shared" si="72"/>
        <v>2.8541358072676697E-2</v>
      </c>
      <c r="Q483">
        <f t="shared" si="72"/>
        <v>272.83408342843012</v>
      </c>
      <c r="R483">
        <f t="shared" si="72"/>
        <v>253.71267317925324</v>
      </c>
      <c r="S483">
        <f t="shared" si="72"/>
        <v>131.720947453696</v>
      </c>
      <c r="X483">
        <f t="shared" si="73"/>
        <v>2.7905295679425031</v>
      </c>
      <c r="Y483">
        <f t="shared" si="74"/>
        <v>2.6909671593657669</v>
      </c>
      <c r="Z483">
        <f t="shared" si="75"/>
        <v>1.9389416512489925</v>
      </c>
    </row>
    <row r="484" spans="1:26" x14ac:dyDescent="0.25">
      <c r="A484" s="2">
        <v>44536.041666666664</v>
      </c>
      <c r="B484" s="3">
        <v>1.2</v>
      </c>
      <c r="C484">
        <f t="shared" si="67"/>
        <v>120</v>
      </c>
      <c r="D484" s="3">
        <v>29.77</v>
      </c>
      <c r="E484" s="3">
        <v>30.31</v>
      </c>
      <c r="F484" s="3">
        <v>30.58</v>
      </c>
      <c r="K484">
        <f t="shared" si="68"/>
        <v>9.8941877794336941E-2</v>
      </c>
      <c r="L484">
        <f t="shared" si="69"/>
        <v>3.3176900149031177</v>
      </c>
      <c r="M484">
        <f t="shared" si="70"/>
        <v>2.0483606557377172</v>
      </c>
      <c r="N484">
        <f t="shared" si="71"/>
        <v>-2.9530253353204614</v>
      </c>
      <c r="P484">
        <f t="shared" si="72"/>
        <v>9.7894951814695048E-3</v>
      </c>
      <c r="Q484">
        <f t="shared" si="72"/>
        <v>11.007067034987848</v>
      </c>
      <c r="R484">
        <f t="shared" si="72"/>
        <v>4.195781375974251</v>
      </c>
      <c r="S484">
        <f t="shared" si="72"/>
        <v>8.7203586310445242</v>
      </c>
      <c r="X484">
        <f t="shared" si="73"/>
        <v>0.32825848001403618</v>
      </c>
      <c r="Y484">
        <f t="shared" si="74"/>
        <v>0.20266864967872911</v>
      </c>
      <c r="Z484">
        <f t="shared" si="75"/>
        <v>-0.29217787185085797</v>
      </c>
    </row>
    <row r="485" spans="1:26" x14ac:dyDescent="0.25">
      <c r="A485" s="2">
        <v>44536.083333333336</v>
      </c>
      <c r="B485" s="3">
        <v>1.1200000000000001</v>
      </c>
      <c r="C485">
        <f t="shared" si="67"/>
        <v>112.00000000000001</v>
      </c>
      <c r="D485" s="3">
        <v>21.24</v>
      </c>
      <c r="E485" s="3">
        <v>21.52</v>
      </c>
      <c r="F485" s="3">
        <v>21.61</v>
      </c>
      <c r="K485">
        <f t="shared" si="68"/>
        <v>1.8941877794337092E-2</v>
      </c>
      <c r="L485">
        <f t="shared" si="69"/>
        <v>-5.2123099850968835</v>
      </c>
      <c r="M485">
        <f t="shared" si="70"/>
        <v>-6.741639344262282</v>
      </c>
      <c r="N485">
        <f t="shared" si="71"/>
        <v>-11.92302533532046</v>
      </c>
      <c r="P485">
        <f t="shared" si="72"/>
        <v>3.5879473437560059E-4</v>
      </c>
      <c r="Q485">
        <f t="shared" si="72"/>
        <v>27.168175380740674</v>
      </c>
      <c r="R485">
        <f t="shared" si="72"/>
        <v>45.449701048105169</v>
      </c>
      <c r="S485">
        <f t="shared" si="72"/>
        <v>142.15853314669357</v>
      </c>
      <c r="X485">
        <f t="shared" si="73"/>
        <v>-9.8730938763908149E-2</v>
      </c>
      <c r="Y485">
        <f t="shared" si="74"/>
        <v>-0.127699308592511</v>
      </c>
      <c r="Z485">
        <f t="shared" si="75"/>
        <v>-0.22584448884042518</v>
      </c>
    </row>
    <row r="486" spans="1:26" x14ac:dyDescent="0.25">
      <c r="A486" s="2">
        <v>44536.125</v>
      </c>
      <c r="B486" s="3">
        <v>1.0900000000000001</v>
      </c>
      <c r="C486">
        <f t="shared" si="67"/>
        <v>109.00000000000001</v>
      </c>
      <c r="D486" s="3">
        <v>17.12</v>
      </c>
      <c r="E486" s="3">
        <v>17.32</v>
      </c>
      <c r="F486" s="3">
        <v>17.399999999999999</v>
      </c>
      <c r="K486">
        <f t="shared" si="68"/>
        <v>-1.1058122205662935E-2</v>
      </c>
      <c r="L486">
        <f t="shared" si="69"/>
        <v>-9.3323099850968809</v>
      </c>
      <c r="M486">
        <f t="shared" si="70"/>
        <v>-10.941639344262281</v>
      </c>
      <c r="N486">
        <f t="shared" si="71"/>
        <v>-16.133025335320461</v>
      </c>
      <c r="P486">
        <f t="shared" si="72"/>
        <v>1.2228206671537569E-4</v>
      </c>
      <c r="Q486">
        <f t="shared" si="72"/>
        <v>87.092009657938945</v>
      </c>
      <c r="R486">
        <f t="shared" si="72"/>
        <v>119.71947153990833</v>
      </c>
      <c r="S486">
        <f t="shared" si="72"/>
        <v>260.27450647009186</v>
      </c>
      <c r="X486">
        <f t="shared" si="73"/>
        <v>0.10319782427632974</v>
      </c>
      <c r="Y486">
        <f t="shared" si="74"/>
        <v>0.12099398499914196</v>
      </c>
      <c r="Z486">
        <f t="shared" si="75"/>
        <v>0.17840096570502989</v>
      </c>
    </row>
    <row r="487" spans="1:26" x14ac:dyDescent="0.25">
      <c r="A487" s="2">
        <v>44536.166666666664</v>
      </c>
      <c r="B487" s="3">
        <v>1.0900000000000001</v>
      </c>
      <c r="C487">
        <f t="shared" si="67"/>
        <v>109.00000000000001</v>
      </c>
      <c r="D487" s="3">
        <v>20.46</v>
      </c>
      <c r="E487" s="3">
        <v>20.74</v>
      </c>
      <c r="F487" s="3">
        <v>20.91</v>
      </c>
      <c r="K487">
        <f t="shared" si="68"/>
        <v>-1.1058122205662935E-2</v>
      </c>
      <c r="L487">
        <f t="shared" si="69"/>
        <v>-5.9923099850968811</v>
      </c>
      <c r="M487">
        <f t="shared" si="70"/>
        <v>-7.5216393442622831</v>
      </c>
      <c r="N487">
        <f t="shared" si="71"/>
        <v>-12.62302533532046</v>
      </c>
      <c r="P487">
        <f t="shared" si="72"/>
        <v>1.2228206671537569E-4</v>
      </c>
      <c r="Q487">
        <f t="shared" si="72"/>
        <v>35.907778957491786</v>
      </c>
      <c r="R487">
        <f t="shared" si="72"/>
        <v>56.575058425154346</v>
      </c>
      <c r="S487">
        <f t="shared" si="72"/>
        <v>159.34076861614221</v>
      </c>
      <c r="X487">
        <f t="shared" si="73"/>
        <v>6.6263696109415543E-2</v>
      </c>
      <c r="Y487">
        <f t="shared" si="74"/>
        <v>8.3175207055774747E-2</v>
      </c>
      <c r="Z487">
        <f t="shared" si="75"/>
        <v>0.139586956763153</v>
      </c>
    </row>
    <row r="488" spans="1:26" x14ac:dyDescent="0.25">
      <c r="A488" s="2">
        <v>44536.208333333336</v>
      </c>
      <c r="B488" s="3">
        <v>1.1299999999999999</v>
      </c>
      <c r="C488">
        <f t="shared" si="67"/>
        <v>112.99999999999999</v>
      </c>
      <c r="D488" s="3">
        <v>19.079999999999998</v>
      </c>
      <c r="E488" s="3">
        <v>19.32</v>
      </c>
      <c r="F488" s="3">
        <v>19.45</v>
      </c>
      <c r="K488">
        <f t="shared" si="68"/>
        <v>2.8941877794336879E-2</v>
      </c>
      <c r="L488">
        <f t="shared" si="69"/>
        <v>-7.3723099850968836</v>
      </c>
      <c r="M488">
        <f t="shared" si="70"/>
        <v>-8.9416393442622812</v>
      </c>
      <c r="N488">
        <f t="shared" si="71"/>
        <v>-14.08302533532046</v>
      </c>
      <c r="P488">
        <f t="shared" si="72"/>
        <v>8.3763229026233017E-4</v>
      </c>
      <c r="Q488">
        <f t="shared" si="72"/>
        <v>54.350954516359209</v>
      </c>
      <c r="R488">
        <f t="shared" si="72"/>
        <v>79.952914162859201</v>
      </c>
      <c r="S488">
        <f t="shared" si="72"/>
        <v>198.33160259527796</v>
      </c>
      <c r="X488">
        <f t="shared" si="73"/>
        <v>-0.21336849465064353</v>
      </c>
      <c r="Y488">
        <f t="shared" si="74"/>
        <v>-0.25878783318267351</v>
      </c>
      <c r="Z488">
        <f t="shared" si="75"/>
        <v>-0.40758919822939493</v>
      </c>
    </row>
    <row r="489" spans="1:26" x14ac:dyDescent="0.25">
      <c r="A489" s="2">
        <v>44536.25</v>
      </c>
      <c r="B489" s="3">
        <v>1.27</v>
      </c>
      <c r="C489">
        <f t="shared" si="67"/>
        <v>127</v>
      </c>
      <c r="D489" s="3">
        <v>22.42</v>
      </c>
      <c r="E489" s="3">
        <v>22.89</v>
      </c>
      <c r="F489" s="3">
        <v>23.15</v>
      </c>
      <c r="K489">
        <f t="shared" si="68"/>
        <v>0.168941877794337</v>
      </c>
      <c r="L489">
        <f t="shared" si="69"/>
        <v>-4.0323099850968802</v>
      </c>
      <c r="M489">
        <f t="shared" si="70"/>
        <v>-5.371639344262281</v>
      </c>
      <c r="N489">
        <f t="shared" si="71"/>
        <v>-10.383025335320461</v>
      </c>
      <c r="P489">
        <f t="shared" si="72"/>
        <v>2.8541358072676697E-2</v>
      </c>
      <c r="Q489">
        <f t="shared" si="72"/>
        <v>16.259523815912001</v>
      </c>
      <c r="R489">
        <f t="shared" si="72"/>
        <v>28.854509244826509</v>
      </c>
      <c r="S489">
        <f t="shared" si="72"/>
        <v>107.80721511390658</v>
      </c>
      <c r="X489">
        <f t="shared" si="73"/>
        <v>-0.68122602073112204</v>
      </c>
      <c r="Y489">
        <f t="shared" si="74"/>
        <v>-0.90749483765361083</v>
      </c>
      <c r="Z489">
        <f t="shared" si="75"/>
        <v>-1.7541277973352143</v>
      </c>
    </row>
    <row r="490" spans="1:26" x14ac:dyDescent="0.25">
      <c r="A490" s="2">
        <v>44536.291666666664</v>
      </c>
      <c r="B490" s="3">
        <v>1.48</v>
      </c>
      <c r="C490">
        <f t="shared" si="67"/>
        <v>148</v>
      </c>
      <c r="D490" s="3">
        <v>23.83</v>
      </c>
      <c r="E490" s="3">
        <v>24.83</v>
      </c>
      <c r="F490" s="3">
        <v>25.98</v>
      </c>
      <c r="K490">
        <f t="shared" si="68"/>
        <v>0.37894187779433697</v>
      </c>
      <c r="L490">
        <f t="shared" si="69"/>
        <v>-2.6223099850968836</v>
      </c>
      <c r="M490">
        <f t="shared" si="70"/>
        <v>-3.4316393442622832</v>
      </c>
      <c r="N490">
        <f t="shared" si="71"/>
        <v>-7.5530253353204593</v>
      </c>
      <c r="P490">
        <f t="shared" si="72"/>
        <v>0.14359694674629822</v>
      </c>
      <c r="Q490">
        <f t="shared" si="72"/>
        <v>6.8765096579388176</v>
      </c>
      <c r="R490">
        <f t="shared" si="72"/>
        <v>11.776148589088873</v>
      </c>
      <c r="S490">
        <f t="shared" si="72"/>
        <v>57.048191715992736</v>
      </c>
      <c r="X490">
        <f t="shared" si="73"/>
        <v>-0.99370306991145285</v>
      </c>
      <c r="Y490">
        <f t="shared" si="74"/>
        <v>-1.3003918570276767</v>
      </c>
      <c r="Z490">
        <f t="shared" si="75"/>
        <v>-2.8621576035945364</v>
      </c>
    </row>
    <row r="491" spans="1:26" x14ac:dyDescent="0.25">
      <c r="A491" s="2">
        <v>44536.333333333336</v>
      </c>
      <c r="B491" s="3">
        <v>1.32</v>
      </c>
      <c r="C491">
        <f t="shared" si="67"/>
        <v>132</v>
      </c>
      <c r="D491" s="3">
        <v>21.05</v>
      </c>
      <c r="E491" s="3">
        <v>21.52</v>
      </c>
      <c r="F491" s="3">
        <v>21.82</v>
      </c>
      <c r="K491">
        <f t="shared" si="68"/>
        <v>0.21894187779433705</v>
      </c>
      <c r="L491">
        <f t="shared" si="69"/>
        <v>-5.4023099850968812</v>
      </c>
      <c r="M491">
        <f t="shared" si="70"/>
        <v>-6.741639344262282</v>
      </c>
      <c r="N491">
        <f t="shared" si="71"/>
        <v>-11.713025335320459</v>
      </c>
      <c r="P491">
        <f t="shared" si="72"/>
        <v>4.793554585211042E-2</v>
      </c>
      <c r="Q491">
        <f t="shared" si="72"/>
        <v>29.184953175077464</v>
      </c>
      <c r="R491">
        <f t="shared" si="72"/>
        <v>45.449701048105169</v>
      </c>
      <c r="S491">
        <f t="shared" si="72"/>
        <v>137.19496250585897</v>
      </c>
      <c r="X491">
        <f t="shared" si="73"/>
        <v>-1.1827918925642082</v>
      </c>
      <c r="Y491">
        <f t="shared" si="74"/>
        <v>-1.4760271774449671</v>
      </c>
      <c r="Z491">
        <f t="shared" si="75"/>
        <v>-2.564471761567706</v>
      </c>
    </row>
    <row r="492" spans="1:26" x14ac:dyDescent="0.25">
      <c r="A492" s="2">
        <v>44536.375</v>
      </c>
      <c r="B492" s="3">
        <v>1.19</v>
      </c>
      <c r="C492">
        <f t="shared" si="67"/>
        <v>119</v>
      </c>
      <c r="D492" s="3">
        <v>16.809999999999999</v>
      </c>
      <c r="E492" s="3">
        <v>17.09</v>
      </c>
      <c r="F492" s="3">
        <v>17.3</v>
      </c>
      <c r="K492">
        <f t="shared" si="68"/>
        <v>8.8941877794336932E-2</v>
      </c>
      <c r="L492">
        <f t="shared" si="69"/>
        <v>-9.6423099850968832</v>
      </c>
      <c r="M492">
        <f t="shared" si="70"/>
        <v>-11.171639344262282</v>
      </c>
      <c r="N492">
        <f t="shared" si="71"/>
        <v>-16.233025335320459</v>
      </c>
      <c r="P492">
        <f t="shared" si="72"/>
        <v>7.9106576255827659E-3</v>
      </c>
      <c r="Q492">
        <f t="shared" si="72"/>
        <v>92.974141848699063</v>
      </c>
      <c r="R492">
        <f t="shared" si="72"/>
        <v>124.80552563826899</v>
      </c>
      <c r="S492">
        <f t="shared" si="72"/>
        <v>263.5111115371559</v>
      </c>
      <c r="X492">
        <f t="shared" si="73"/>
        <v>-0.85760515634960177</v>
      </c>
      <c r="Y492">
        <f t="shared" si="74"/>
        <v>-0.99362658131978221</v>
      </c>
      <c r="Z492">
        <f t="shared" si="75"/>
        <v>-1.4437957556064476</v>
      </c>
    </row>
    <row r="493" spans="1:26" x14ac:dyDescent="0.25">
      <c r="A493" s="2">
        <v>44536.416666666664</v>
      </c>
      <c r="B493" s="3">
        <v>1.23</v>
      </c>
      <c r="C493">
        <f t="shared" si="67"/>
        <v>123</v>
      </c>
      <c r="D493" s="3">
        <v>19.309999999999999</v>
      </c>
      <c r="E493" s="3">
        <v>19.75</v>
      </c>
      <c r="F493" s="3">
        <v>20.16</v>
      </c>
      <c r="K493">
        <f t="shared" si="68"/>
        <v>0.12894187779433697</v>
      </c>
      <c r="L493">
        <f t="shared" si="69"/>
        <v>-7.1423099850968832</v>
      </c>
      <c r="M493">
        <f t="shared" si="70"/>
        <v>-8.5116393442622815</v>
      </c>
      <c r="N493">
        <f t="shared" si="71"/>
        <v>-13.37302533532046</v>
      </c>
      <c r="P493">
        <f t="shared" si="72"/>
        <v>1.662600784912973E-2</v>
      </c>
      <c r="Q493">
        <f t="shared" si="72"/>
        <v>51.012591923214643</v>
      </c>
      <c r="R493">
        <f t="shared" si="72"/>
        <v>72.448004326793637</v>
      </c>
      <c r="S493">
        <f t="shared" si="72"/>
        <v>178.83780661912289</v>
      </c>
      <c r="X493">
        <f t="shared" si="73"/>
        <v>-0.92094286126763503</v>
      </c>
      <c r="Y493">
        <f t="shared" si="74"/>
        <v>-1.0975067601573376</v>
      </c>
      <c r="Z493">
        <f t="shared" si="75"/>
        <v>-1.7243429985274628</v>
      </c>
    </row>
    <row r="494" spans="1:26" x14ac:dyDescent="0.25">
      <c r="A494" s="2">
        <v>44536.458333333336</v>
      </c>
      <c r="B494" s="3">
        <v>1.18</v>
      </c>
      <c r="C494">
        <f t="shared" si="67"/>
        <v>118</v>
      </c>
      <c r="D494" s="3">
        <v>20.41</v>
      </c>
      <c r="E494" s="3">
        <v>20.89</v>
      </c>
      <c r="F494" s="3">
        <v>21.22</v>
      </c>
      <c r="K494">
        <f t="shared" si="68"/>
        <v>7.8941877794336923E-2</v>
      </c>
      <c r="L494">
        <f t="shared" si="69"/>
        <v>-6.0423099850968818</v>
      </c>
      <c r="M494">
        <f t="shared" si="70"/>
        <v>-7.371639344262281</v>
      </c>
      <c r="N494">
        <f t="shared" si="71"/>
        <v>-12.313025335320461</v>
      </c>
      <c r="P494">
        <f t="shared" si="72"/>
        <v>6.2318200696960249E-3</v>
      </c>
      <c r="Q494">
        <f t="shared" si="72"/>
        <v>36.50950995600148</v>
      </c>
      <c r="R494">
        <f t="shared" si="72"/>
        <v>54.341066621875633</v>
      </c>
      <c r="S494">
        <f t="shared" si="72"/>
        <v>151.61059290824355</v>
      </c>
      <c r="X494">
        <f t="shared" si="73"/>
        <v>-0.47699129643901977</v>
      </c>
      <c r="Y494">
        <f t="shared" si="74"/>
        <v>-0.58193105225867892</v>
      </c>
      <c r="Z494">
        <f t="shared" si="75"/>
        <v>-0.97201334129944228</v>
      </c>
    </row>
    <row r="495" spans="1:26" x14ac:dyDescent="0.25">
      <c r="A495" s="2">
        <v>44536.5</v>
      </c>
      <c r="B495" s="3">
        <v>1.1499999999999999</v>
      </c>
      <c r="C495">
        <f t="shared" si="67"/>
        <v>114.99999999999999</v>
      </c>
      <c r="D495" s="3">
        <v>21.95</v>
      </c>
      <c r="E495" s="3">
        <v>22.67</v>
      </c>
      <c r="F495" s="3">
        <v>23.76</v>
      </c>
      <c r="K495">
        <f t="shared" si="68"/>
        <v>4.8941877794336897E-2</v>
      </c>
      <c r="L495">
        <f t="shared" si="69"/>
        <v>-4.5023099850968826</v>
      </c>
      <c r="M495">
        <f t="shared" si="70"/>
        <v>-5.5916393442622798</v>
      </c>
      <c r="N495">
        <f t="shared" si="71"/>
        <v>-9.7730253353204581</v>
      </c>
      <c r="P495">
        <f t="shared" si="72"/>
        <v>2.3953074020358072E-3</v>
      </c>
      <c r="Q495">
        <f t="shared" si="72"/>
        <v>20.270795201903091</v>
      </c>
      <c r="R495">
        <f t="shared" si="72"/>
        <v>31.266430556301898</v>
      </c>
      <c r="S495">
        <f t="shared" si="72"/>
        <v>95.51202420481556</v>
      </c>
      <c r="X495">
        <f t="shared" si="73"/>
        <v>-0.22035150508283441</v>
      </c>
      <c r="Y495">
        <f t="shared" si="74"/>
        <v>-0.27366532945689059</v>
      </c>
      <c r="Z495">
        <f t="shared" si="75"/>
        <v>-0.47831021164221221</v>
      </c>
    </row>
    <row r="496" spans="1:26" x14ac:dyDescent="0.25">
      <c r="A496" s="2">
        <v>44536.541666666664</v>
      </c>
      <c r="B496" s="3">
        <v>1.1599999999999999</v>
      </c>
      <c r="C496">
        <f t="shared" si="67"/>
        <v>115.99999999999999</v>
      </c>
      <c r="D496" s="3">
        <v>22.1</v>
      </c>
      <c r="E496" s="3">
        <v>23.23</v>
      </c>
      <c r="F496" s="3">
        <v>25.73</v>
      </c>
      <c r="K496">
        <f t="shared" si="68"/>
        <v>5.8941877794336905E-2</v>
      </c>
      <c r="L496">
        <f t="shared" si="69"/>
        <v>-4.3523099850968805</v>
      </c>
      <c r="M496">
        <f t="shared" si="70"/>
        <v>-5.0316393442622811</v>
      </c>
      <c r="N496">
        <f t="shared" si="71"/>
        <v>-7.8030253353204593</v>
      </c>
      <c r="P496">
        <f t="shared" si="72"/>
        <v>3.4741449579225462E-3</v>
      </c>
      <c r="Q496">
        <f t="shared" si="72"/>
        <v>18.942602206374008</v>
      </c>
      <c r="R496">
        <f t="shared" si="72"/>
        <v>25.317394490728159</v>
      </c>
      <c r="S496">
        <f t="shared" si="72"/>
        <v>60.887204383652964</v>
      </c>
      <c r="X496">
        <f t="shared" si="73"/>
        <v>-0.25653332326465261</v>
      </c>
      <c r="Y496">
        <f t="shared" si="74"/>
        <v>-0.29657427133468484</v>
      </c>
      <c r="Z496">
        <f t="shared" si="75"/>
        <v>-0.45992496574057329</v>
      </c>
    </row>
    <row r="497" spans="1:26" x14ac:dyDescent="0.25">
      <c r="A497" s="2">
        <v>44536.583333333336</v>
      </c>
      <c r="B497" s="3">
        <v>1.2</v>
      </c>
      <c r="C497">
        <f t="shared" si="67"/>
        <v>120</v>
      </c>
      <c r="D497" s="3">
        <v>21.16</v>
      </c>
      <c r="E497" s="3">
        <v>21.75</v>
      </c>
      <c r="F497" s="3">
        <v>22.4</v>
      </c>
      <c r="K497">
        <f t="shared" si="68"/>
        <v>9.8941877794336941E-2</v>
      </c>
      <c r="L497">
        <f t="shared" si="69"/>
        <v>-5.2923099850968818</v>
      </c>
      <c r="M497">
        <f t="shared" si="70"/>
        <v>-6.5116393442622815</v>
      </c>
      <c r="N497">
        <f t="shared" si="71"/>
        <v>-11.133025335320461</v>
      </c>
      <c r="P497">
        <f t="shared" si="72"/>
        <v>9.7894951814695048E-3</v>
      </c>
      <c r="Q497">
        <f t="shared" si="72"/>
        <v>28.008544978356156</v>
      </c>
      <c r="R497">
        <f t="shared" si="72"/>
        <v>42.401446949744518</v>
      </c>
      <c r="S497">
        <f t="shared" si="72"/>
        <v>123.94425311688727</v>
      </c>
      <c r="X497">
        <f t="shared" si="73"/>
        <v>-0.52363108779520484</v>
      </c>
      <c r="Y497">
        <f t="shared" si="74"/>
        <v>-0.64427382424079505</v>
      </c>
      <c r="Z497">
        <f t="shared" si="75"/>
        <v>-1.1015224322085342</v>
      </c>
    </row>
    <row r="498" spans="1:26" x14ac:dyDescent="0.25">
      <c r="A498" s="2">
        <v>44536.625</v>
      </c>
      <c r="B498" s="3">
        <v>1.28</v>
      </c>
      <c r="C498">
        <f t="shared" si="67"/>
        <v>128</v>
      </c>
      <c r="D498" s="3">
        <v>22.37</v>
      </c>
      <c r="E498" s="3">
        <v>23.01</v>
      </c>
      <c r="F498" s="3">
        <v>23.62</v>
      </c>
      <c r="K498">
        <f t="shared" si="68"/>
        <v>0.17894187779433701</v>
      </c>
      <c r="L498">
        <f t="shared" si="69"/>
        <v>-4.0823099850968809</v>
      </c>
      <c r="M498">
        <f t="shared" si="70"/>
        <v>-5.25163934426228</v>
      </c>
      <c r="N498">
        <f t="shared" si="71"/>
        <v>-9.9130253353204587</v>
      </c>
      <c r="P498">
        <f t="shared" si="72"/>
        <v>3.2020195628563439E-2</v>
      </c>
      <c r="Q498">
        <f t="shared" si="72"/>
        <v>16.665254814421697</v>
      </c>
      <c r="R498">
        <f t="shared" si="72"/>
        <v>27.579715802203548</v>
      </c>
      <c r="S498">
        <f t="shared" si="72"/>
        <v>98.268071298705294</v>
      </c>
      <c r="X498">
        <f t="shared" si="73"/>
        <v>-0.73049621447180779</v>
      </c>
      <c r="Y498">
        <f t="shared" si="74"/>
        <v>-0.93973820576091305</v>
      </c>
      <c r="Z498">
        <f t="shared" si="75"/>
        <v>-1.7738553681250802</v>
      </c>
    </row>
    <row r="499" spans="1:26" x14ac:dyDescent="0.25">
      <c r="A499" s="2">
        <v>44536.666666666664</v>
      </c>
      <c r="B499" s="3">
        <v>1.28</v>
      </c>
      <c r="C499">
        <f t="shared" si="67"/>
        <v>128</v>
      </c>
      <c r="D499" s="3">
        <v>24.8</v>
      </c>
      <c r="E499" s="3">
        <v>25.53</v>
      </c>
      <c r="F499" s="3">
        <v>26.19</v>
      </c>
      <c r="K499">
        <f t="shared" si="68"/>
        <v>0.17894187779433701</v>
      </c>
      <c r="L499">
        <f t="shared" si="69"/>
        <v>-1.6523099850968812</v>
      </c>
      <c r="M499">
        <f t="shared" si="70"/>
        <v>-2.7316393442622804</v>
      </c>
      <c r="N499">
        <f t="shared" si="71"/>
        <v>-7.3430253353204584</v>
      </c>
      <c r="P499">
        <f t="shared" si="72"/>
        <v>3.2020195628563439E-2</v>
      </c>
      <c r="Q499">
        <f t="shared" si="72"/>
        <v>2.7301282868508556</v>
      </c>
      <c r="R499">
        <f t="shared" si="72"/>
        <v>7.4618535071216616</v>
      </c>
      <c r="S499">
        <f t="shared" si="72"/>
        <v>53.920021075158132</v>
      </c>
      <c r="X499">
        <f t="shared" si="73"/>
        <v>-0.29566745143156892</v>
      </c>
      <c r="Y499">
        <f t="shared" si="74"/>
        <v>-0.48880467371918385</v>
      </c>
      <c r="Z499">
        <f t="shared" si="75"/>
        <v>-1.3139747421936341</v>
      </c>
    </row>
    <row r="500" spans="1:26" x14ac:dyDescent="0.25">
      <c r="A500" s="2">
        <v>44536.75</v>
      </c>
      <c r="B500" s="3">
        <v>1.22</v>
      </c>
      <c r="C500">
        <f t="shared" si="67"/>
        <v>122</v>
      </c>
      <c r="D500" s="3">
        <v>26.41</v>
      </c>
      <c r="E500" s="3">
        <v>27.26</v>
      </c>
      <c r="F500" s="3">
        <v>27.8</v>
      </c>
      <c r="K500">
        <f t="shared" si="68"/>
        <v>0.11894187779433696</v>
      </c>
      <c r="L500">
        <f t="shared" si="69"/>
        <v>-4.2309985096881775E-2</v>
      </c>
      <c r="M500">
        <f t="shared" si="70"/>
        <v>-1.00163934426228</v>
      </c>
      <c r="N500">
        <f t="shared" si="71"/>
        <v>-5.733025335320459</v>
      </c>
      <c r="P500">
        <f t="shared" si="72"/>
        <v>1.4147170293242988E-2</v>
      </c>
      <c r="Q500">
        <f t="shared" si="72"/>
        <v>1.790134838898358E-3</v>
      </c>
      <c r="R500">
        <f t="shared" si="72"/>
        <v>1.0032813759741701</v>
      </c>
      <c r="S500">
        <f t="shared" si="72"/>
        <v>32.867579495426263</v>
      </c>
      <c r="X500">
        <f t="shared" si="73"/>
        <v>-5.0324290768735298E-3</v>
      </c>
      <c r="Y500">
        <f t="shared" si="74"/>
        <v>-0.1191368644792439</v>
      </c>
      <c r="Z500">
        <f t="shared" si="75"/>
        <v>-0.68189679882552368</v>
      </c>
    </row>
    <row r="501" spans="1:26" x14ac:dyDescent="0.25">
      <c r="A501" s="2">
        <v>44536.791666666664</v>
      </c>
      <c r="B501" s="3">
        <v>1.19</v>
      </c>
      <c r="C501">
        <f t="shared" si="67"/>
        <v>119</v>
      </c>
      <c r="D501" s="3">
        <v>24.59</v>
      </c>
      <c r="E501" s="3">
        <v>25.19</v>
      </c>
      <c r="F501" s="3">
        <v>25.79</v>
      </c>
      <c r="K501">
        <f t="shared" si="68"/>
        <v>8.8941877794336932E-2</v>
      </c>
      <c r="L501">
        <f t="shared" si="69"/>
        <v>-1.8623099850968821</v>
      </c>
      <c r="M501">
        <f t="shared" si="70"/>
        <v>-3.0716393442622802</v>
      </c>
      <c r="N501">
        <f t="shared" si="71"/>
        <v>-7.7430253353204606</v>
      </c>
      <c r="P501">
        <f t="shared" si="72"/>
        <v>7.9106576255827659E-3</v>
      </c>
      <c r="Q501">
        <f t="shared" si="72"/>
        <v>3.4681984805915489</v>
      </c>
      <c r="R501">
        <f t="shared" si="72"/>
        <v>9.4349682612200105</v>
      </c>
      <c r="S501">
        <f t="shared" si="72"/>
        <v>59.95444134341453</v>
      </c>
      <c r="X501">
        <f t="shared" si="73"/>
        <v>-0.16563734710966033</v>
      </c>
      <c r="Y501">
        <f t="shared" si="74"/>
        <v>-0.27319737118565296</v>
      </c>
      <c r="Z501">
        <f t="shared" si="75"/>
        <v>-0.68867921313252711</v>
      </c>
    </row>
    <row r="502" spans="1:26" x14ac:dyDescent="0.25">
      <c r="A502" s="2">
        <v>44536.833333333336</v>
      </c>
      <c r="B502" s="3">
        <v>1.1299999999999999</v>
      </c>
      <c r="C502">
        <f t="shared" si="67"/>
        <v>112.99999999999999</v>
      </c>
      <c r="D502" s="3">
        <v>24.53</v>
      </c>
      <c r="E502" s="3">
        <v>25.02</v>
      </c>
      <c r="F502" s="3">
        <v>25.43</v>
      </c>
      <c r="K502">
        <f t="shared" si="68"/>
        <v>2.8941877794336879E-2</v>
      </c>
      <c r="L502">
        <f t="shared" si="69"/>
        <v>-1.9223099850968808</v>
      </c>
      <c r="M502">
        <f t="shared" si="70"/>
        <v>-3.241639344262282</v>
      </c>
      <c r="N502">
        <f t="shared" si="71"/>
        <v>-8.10302533532046</v>
      </c>
      <c r="P502">
        <f t="shared" si="72"/>
        <v>8.3763229026233017E-4</v>
      </c>
      <c r="Q502">
        <f t="shared" si="72"/>
        <v>3.6952756788031702</v>
      </c>
      <c r="R502">
        <f t="shared" si="72"/>
        <v>10.508225638269197</v>
      </c>
      <c r="S502">
        <f t="shared" si="72"/>
        <v>65.659019584845254</v>
      </c>
      <c r="X502">
        <f t="shared" si="73"/>
        <v>-5.5635260671507474E-2</v>
      </c>
      <c r="Y502">
        <f t="shared" si="74"/>
        <v>-9.3819129754953295E-2</v>
      </c>
      <c r="Z502">
        <f t="shared" si="75"/>
        <v>-0.23451676901926036</v>
      </c>
    </row>
    <row r="503" spans="1:26" x14ac:dyDescent="0.25">
      <c r="A503" s="2">
        <v>44536.875</v>
      </c>
      <c r="B503" s="3">
        <v>1.08</v>
      </c>
      <c r="C503">
        <f t="shared" si="67"/>
        <v>108</v>
      </c>
      <c r="D503" s="3">
        <v>20.16</v>
      </c>
      <c r="E503" s="3">
        <v>20.61</v>
      </c>
      <c r="F503" s="3">
        <v>20.99</v>
      </c>
      <c r="K503">
        <f t="shared" si="68"/>
        <v>-2.1058122205662944E-2</v>
      </c>
      <c r="L503">
        <f t="shared" si="69"/>
        <v>-6.2923099850968818</v>
      </c>
      <c r="M503">
        <f t="shared" si="70"/>
        <v>-7.6516393442622821</v>
      </c>
      <c r="N503">
        <f t="shared" si="71"/>
        <v>-12.543025335320461</v>
      </c>
      <c r="P503">
        <f t="shared" si="72"/>
        <v>4.4344451082863474E-4</v>
      </c>
      <c r="Q503">
        <f t="shared" si="72"/>
        <v>39.593164948549919</v>
      </c>
      <c r="R503">
        <f t="shared" si="72"/>
        <v>58.547584654662529</v>
      </c>
      <c r="S503">
        <f t="shared" si="72"/>
        <v>157.32748456249098</v>
      </c>
      <c r="X503">
        <f t="shared" si="73"/>
        <v>0.1325042326220833</v>
      </c>
      <c r="Y503">
        <f t="shared" si="74"/>
        <v>0.16112915638513381</v>
      </c>
      <c r="Z503">
        <f t="shared" si="75"/>
        <v>0.26413256033990468</v>
      </c>
    </row>
    <row r="504" spans="1:26" x14ac:dyDescent="0.25">
      <c r="A504" s="2">
        <v>44536.916666666664</v>
      </c>
      <c r="B504" s="3">
        <v>1.0900000000000001</v>
      </c>
      <c r="C504">
        <f t="shared" si="67"/>
        <v>109.00000000000001</v>
      </c>
      <c r="D504" s="3">
        <v>20.87</v>
      </c>
      <c r="E504" s="3">
        <v>21.28</v>
      </c>
      <c r="F504" s="3">
        <v>21.61</v>
      </c>
      <c r="K504">
        <f t="shared" si="68"/>
        <v>-1.1058122205662935E-2</v>
      </c>
      <c r="L504">
        <f t="shared" si="69"/>
        <v>-5.5823099850968809</v>
      </c>
      <c r="M504">
        <f t="shared" si="70"/>
        <v>-6.9816393442622804</v>
      </c>
      <c r="N504">
        <f t="shared" si="71"/>
        <v>-11.92302533532046</v>
      </c>
      <c r="P504">
        <f t="shared" si="72"/>
        <v>1.2228206671537569E-4</v>
      </c>
      <c r="Q504">
        <f t="shared" si="72"/>
        <v>31.16218476971234</v>
      </c>
      <c r="R504">
        <f t="shared" si="72"/>
        <v>48.743287933351041</v>
      </c>
      <c r="S504">
        <f t="shared" si="72"/>
        <v>142.15853314669357</v>
      </c>
      <c r="X504">
        <f t="shared" si="73"/>
        <v>6.1729866005093746E-2</v>
      </c>
      <c r="Y504">
        <f t="shared" si="74"/>
        <v>7.7203821064716738E-2</v>
      </c>
      <c r="Z504">
        <f t="shared" si="75"/>
        <v>0.13184627121918893</v>
      </c>
    </row>
    <row r="505" spans="1:26" x14ac:dyDescent="0.25">
      <c r="A505" s="2">
        <v>44536.958333333336</v>
      </c>
      <c r="B505" s="3">
        <v>1.08</v>
      </c>
      <c r="C505">
        <f t="shared" si="67"/>
        <v>108</v>
      </c>
      <c r="D505" s="3">
        <v>22</v>
      </c>
      <c r="E505" s="3">
        <v>22.32</v>
      </c>
      <c r="F505" s="3">
        <v>22.55</v>
      </c>
      <c r="K505">
        <f t="shared" si="68"/>
        <v>-2.1058122205662944E-2</v>
      </c>
      <c r="L505">
        <f t="shared" si="69"/>
        <v>-4.4523099850968819</v>
      </c>
      <c r="M505">
        <f t="shared" si="70"/>
        <v>-5.9416393442622812</v>
      </c>
      <c r="N505">
        <f t="shared" si="71"/>
        <v>-10.983025335320459</v>
      </c>
      <c r="P505">
        <f t="shared" si="72"/>
        <v>4.4344451082863474E-4</v>
      </c>
      <c r="Q505">
        <f t="shared" si="72"/>
        <v>19.823064203393397</v>
      </c>
      <c r="R505">
        <f t="shared" si="72"/>
        <v>35.303078097285514</v>
      </c>
      <c r="S505">
        <f t="shared" si="72"/>
        <v>120.62684551629108</v>
      </c>
      <c r="X505">
        <f t="shared" si="73"/>
        <v>9.3757287763663502E-2</v>
      </c>
      <c r="Y505">
        <f t="shared" si="74"/>
        <v>0.12511976741345016</v>
      </c>
      <c r="Z505">
        <f t="shared" si="75"/>
        <v>0.23128188969907046</v>
      </c>
    </row>
    <row r="506" spans="1:26" x14ac:dyDescent="0.25">
      <c r="A506" s="2">
        <v>44537</v>
      </c>
      <c r="B506" s="3">
        <v>1.0900000000000001</v>
      </c>
      <c r="C506">
        <f t="shared" si="67"/>
        <v>109.00000000000001</v>
      </c>
      <c r="D506" s="3">
        <v>22.86</v>
      </c>
      <c r="E506" s="3">
        <v>23.14</v>
      </c>
      <c r="F506" s="3">
        <v>23.33</v>
      </c>
      <c r="K506">
        <f t="shared" si="68"/>
        <v>-1.1058122205662935E-2</v>
      </c>
      <c r="L506">
        <f t="shared" si="69"/>
        <v>-3.5923099850968825</v>
      </c>
      <c r="M506">
        <f t="shared" si="70"/>
        <v>-5.121639344262281</v>
      </c>
      <c r="N506">
        <f t="shared" si="71"/>
        <v>-10.203025335320461</v>
      </c>
      <c r="P506">
        <f t="shared" si="72"/>
        <v>1.2228206671537569E-4</v>
      </c>
      <c r="Q506">
        <f t="shared" si="72"/>
        <v>12.904691029026765</v>
      </c>
      <c r="R506">
        <f t="shared" si="72"/>
        <v>26.231189572695367</v>
      </c>
      <c r="S506">
        <f t="shared" si="72"/>
        <v>104.10172599319121</v>
      </c>
      <c r="X506">
        <f t="shared" si="73"/>
        <v>3.9724202815824519E-2</v>
      </c>
      <c r="Y506">
        <f t="shared" si="74"/>
        <v>5.6635713762183681E-2</v>
      </c>
      <c r="Z506">
        <f t="shared" si="75"/>
        <v>0.1128263010254487</v>
      </c>
    </row>
    <row r="507" spans="1:26" x14ac:dyDescent="0.25">
      <c r="A507" s="2">
        <v>44537.041666666664</v>
      </c>
      <c r="B507" s="3">
        <v>1.08</v>
      </c>
      <c r="C507">
        <f t="shared" si="67"/>
        <v>108</v>
      </c>
      <c r="D507" s="3">
        <v>22.55</v>
      </c>
      <c r="E507" s="3">
        <v>22.81</v>
      </c>
      <c r="F507" s="3">
        <v>22.96</v>
      </c>
      <c r="K507">
        <f t="shared" si="68"/>
        <v>-2.1058122205662944E-2</v>
      </c>
      <c r="L507">
        <f t="shared" si="69"/>
        <v>-3.9023099850968812</v>
      </c>
      <c r="M507">
        <f t="shared" si="70"/>
        <v>-5.4516393442622828</v>
      </c>
      <c r="N507">
        <f t="shared" si="71"/>
        <v>-10.573025335320459</v>
      </c>
      <c r="P507">
        <f t="shared" si="72"/>
        <v>4.4344451082863474E-4</v>
      </c>
      <c r="Q507">
        <f t="shared" si="72"/>
        <v>15.228023219786822</v>
      </c>
      <c r="R507">
        <f t="shared" si="72"/>
        <v>29.720371539908491</v>
      </c>
      <c r="S507">
        <f t="shared" si="72"/>
        <v>111.7888647413283</v>
      </c>
      <c r="X507">
        <f t="shared" si="73"/>
        <v>8.2175320550548867E-2</v>
      </c>
      <c r="Y507">
        <f t="shared" si="74"/>
        <v>0.11480128753267535</v>
      </c>
      <c r="Z507">
        <f t="shared" si="75"/>
        <v>0.22264805959474865</v>
      </c>
    </row>
    <row r="508" spans="1:26" x14ac:dyDescent="0.25">
      <c r="A508" s="2">
        <v>44537.083333333336</v>
      </c>
      <c r="B508" s="3">
        <v>1.08</v>
      </c>
      <c r="C508">
        <f t="shared" si="67"/>
        <v>108</v>
      </c>
      <c r="D508" s="3">
        <v>22.82</v>
      </c>
      <c r="E508" s="3">
        <v>23.14</v>
      </c>
      <c r="F508" s="3">
        <v>23.34</v>
      </c>
      <c r="K508">
        <f t="shared" si="68"/>
        <v>-2.1058122205662944E-2</v>
      </c>
      <c r="L508">
        <f t="shared" si="69"/>
        <v>-3.6323099850968816</v>
      </c>
      <c r="M508">
        <f t="shared" si="70"/>
        <v>-5.121639344262281</v>
      </c>
      <c r="N508">
        <f t="shared" si="71"/>
        <v>-10.19302533532046</v>
      </c>
      <c r="P508">
        <f t="shared" si="72"/>
        <v>4.4344451082863474E-4</v>
      </c>
      <c r="Q508">
        <f t="shared" si="72"/>
        <v>13.193675827834509</v>
      </c>
      <c r="R508">
        <f t="shared" si="72"/>
        <v>26.231189572695367</v>
      </c>
      <c r="S508">
        <f t="shared" si="72"/>
        <v>103.89776548648477</v>
      </c>
      <c r="X508">
        <f t="shared" si="73"/>
        <v>7.6489627555019882E-2</v>
      </c>
      <c r="Y508">
        <f t="shared" si="74"/>
        <v>0.10785210720480654</v>
      </c>
      <c r="Z508">
        <f t="shared" si="75"/>
        <v>0.21464597315659675</v>
      </c>
    </row>
    <row r="509" spans="1:26" x14ac:dyDescent="0.25">
      <c r="A509" s="2">
        <v>44537.125</v>
      </c>
      <c r="B509" s="3">
        <v>1.05</v>
      </c>
      <c r="C509">
        <f t="shared" si="67"/>
        <v>105</v>
      </c>
      <c r="D509" s="3">
        <v>22.04</v>
      </c>
      <c r="E509" s="3">
        <v>22.37</v>
      </c>
      <c r="F509" s="3">
        <v>22.66</v>
      </c>
      <c r="K509">
        <f t="shared" si="68"/>
        <v>-5.105812220566297E-2</v>
      </c>
      <c r="L509">
        <f t="shared" si="69"/>
        <v>-4.4123099850968828</v>
      </c>
      <c r="M509">
        <f t="shared" si="70"/>
        <v>-5.8916393442622805</v>
      </c>
      <c r="N509">
        <f t="shared" si="71"/>
        <v>-10.87302533532046</v>
      </c>
      <c r="P509">
        <f t="shared" si="72"/>
        <v>2.6069318431684143E-3</v>
      </c>
      <c r="Q509">
        <f t="shared" si="72"/>
        <v>19.468479404585654</v>
      </c>
      <c r="R509">
        <f t="shared" si="72"/>
        <v>34.711414162859278</v>
      </c>
      <c r="S509">
        <f t="shared" si="72"/>
        <v>118.22267994252059</v>
      </c>
      <c r="X509">
        <f t="shared" si="73"/>
        <v>0.2252842624283436</v>
      </c>
      <c r="Y509">
        <f t="shared" si="74"/>
        <v>0.30081604163103559</v>
      </c>
      <c r="Z509">
        <f t="shared" si="75"/>
        <v>0.55515625631606158</v>
      </c>
    </row>
    <row r="510" spans="1:26" x14ac:dyDescent="0.25">
      <c r="A510" s="2">
        <v>44537.166666666664</v>
      </c>
      <c r="B510" s="3">
        <v>1.05</v>
      </c>
      <c r="C510">
        <f t="shared" si="67"/>
        <v>105</v>
      </c>
      <c r="D510" s="3">
        <v>21.09</v>
      </c>
      <c r="E510" s="3">
        <v>21.39</v>
      </c>
      <c r="F510" s="3">
        <v>21.56</v>
      </c>
      <c r="K510">
        <f t="shared" si="68"/>
        <v>-5.105812220566297E-2</v>
      </c>
      <c r="L510">
        <f t="shared" si="69"/>
        <v>-5.3623099850968821</v>
      </c>
      <c r="M510">
        <f t="shared" si="70"/>
        <v>-6.871639344262281</v>
      </c>
      <c r="N510">
        <f t="shared" si="71"/>
        <v>-11.973025335320461</v>
      </c>
      <c r="P510">
        <f t="shared" si="72"/>
        <v>2.6069318431684143E-3</v>
      </c>
      <c r="Q510">
        <f t="shared" si="72"/>
        <v>28.754368376269724</v>
      </c>
      <c r="R510">
        <f t="shared" si="72"/>
        <v>47.219427277613349</v>
      </c>
      <c r="S510">
        <f t="shared" si="72"/>
        <v>143.35333568022563</v>
      </c>
      <c r="X510">
        <f t="shared" si="73"/>
        <v>0.27378947852372337</v>
      </c>
      <c r="Y510">
        <f t="shared" si="74"/>
        <v>0.3508530013925853</v>
      </c>
      <c r="Z510">
        <f t="shared" si="75"/>
        <v>0.61132019074229094</v>
      </c>
    </row>
    <row r="511" spans="1:26" x14ac:dyDescent="0.25">
      <c r="A511" s="2">
        <v>44537.208333333336</v>
      </c>
      <c r="B511" s="3">
        <v>1.1000000000000001</v>
      </c>
      <c r="C511">
        <f t="shared" si="67"/>
        <v>110.00000000000001</v>
      </c>
      <c r="D511" s="3">
        <v>20.350000000000001</v>
      </c>
      <c r="E511" s="3">
        <v>20.7</v>
      </c>
      <c r="F511" s="3">
        <v>20.97</v>
      </c>
      <c r="K511">
        <f t="shared" si="68"/>
        <v>-1.0581222056629258E-3</v>
      </c>
      <c r="L511">
        <f t="shared" si="69"/>
        <v>-6.1023099850968805</v>
      </c>
      <c r="M511">
        <f t="shared" si="70"/>
        <v>-7.5616393442622822</v>
      </c>
      <c r="N511">
        <f t="shared" si="71"/>
        <v>-12.563025335320461</v>
      </c>
      <c r="P511">
        <f t="shared" si="72"/>
        <v>1.1196226021169751E-6</v>
      </c>
      <c r="Q511">
        <f t="shared" si="72"/>
        <v>37.238187154213087</v>
      </c>
      <c r="R511">
        <f t="shared" si="72"/>
        <v>57.178389572695316</v>
      </c>
      <c r="S511">
        <f t="shared" si="72"/>
        <v>157.82960557590377</v>
      </c>
      <c r="X511">
        <f t="shared" si="73"/>
        <v>6.4569897010696075E-3</v>
      </c>
      <c r="Y511">
        <f t="shared" si="74"/>
        <v>8.0011385013783656E-3</v>
      </c>
      <c r="Z511">
        <f t="shared" si="75"/>
        <v>1.3293216077608505E-2</v>
      </c>
    </row>
    <row r="512" spans="1:26" x14ac:dyDescent="0.25">
      <c r="A512" s="2">
        <v>44537.25</v>
      </c>
      <c r="B512" s="3">
        <v>1.25</v>
      </c>
      <c r="C512">
        <f t="shared" si="67"/>
        <v>125</v>
      </c>
      <c r="D512" s="3">
        <v>21.16</v>
      </c>
      <c r="E512" s="3">
        <v>21.68</v>
      </c>
      <c r="F512" s="3">
        <v>22.1</v>
      </c>
      <c r="K512">
        <f t="shared" si="68"/>
        <v>0.14894187779433699</v>
      </c>
      <c r="L512">
        <f t="shared" si="69"/>
        <v>-5.2923099850968818</v>
      </c>
      <c r="M512">
        <f t="shared" si="70"/>
        <v>-6.5816393442622818</v>
      </c>
      <c r="N512">
        <f t="shared" si="71"/>
        <v>-11.433025335320458</v>
      </c>
      <c r="P512">
        <f t="shared" si="72"/>
        <v>2.2183682960903214E-2</v>
      </c>
      <c r="Q512">
        <f t="shared" si="72"/>
        <v>28.008544978356156</v>
      </c>
      <c r="R512">
        <f t="shared" si="72"/>
        <v>43.317976457941242</v>
      </c>
      <c r="S512">
        <f t="shared" si="72"/>
        <v>130.71406831807948</v>
      </c>
      <c r="X512">
        <f t="shared" si="73"/>
        <v>-0.78824658705004913</v>
      </c>
      <c r="Y512">
        <f t="shared" si="74"/>
        <v>-0.98028172289951299</v>
      </c>
      <c r="Z512">
        <f t="shared" si="75"/>
        <v>-1.7028562623128582</v>
      </c>
    </row>
    <row r="513" spans="1:26" x14ac:dyDescent="0.25">
      <c r="A513" s="2">
        <v>44537.291666666664</v>
      </c>
      <c r="B513" s="3">
        <v>1.52</v>
      </c>
      <c r="C513">
        <f t="shared" si="67"/>
        <v>152</v>
      </c>
      <c r="D513" s="3">
        <v>23.94</v>
      </c>
      <c r="E513" s="3">
        <v>24.67</v>
      </c>
      <c r="F513" s="3">
        <v>25.48</v>
      </c>
      <c r="K513">
        <f t="shared" si="68"/>
        <v>0.418941877794337</v>
      </c>
      <c r="L513">
        <f t="shared" si="69"/>
        <v>-2.5123099850968806</v>
      </c>
      <c r="M513">
        <f t="shared" si="70"/>
        <v>-3.5916393442622798</v>
      </c>
      <c r="N513">
        <f t="shared" si="71"/>
        <v>-8.0530253353204593</v>
      </c>
      <c r="P513">
        <f t="shared" si="72"/>
        <v>0.17551229696984519</v>
      </c>
      <c r="Q513">
        <f t="shared" si="72"/>
        <v>6.3117014612174884</v>
      </c>
      <c r="R513">
        <f t="shared" si="72"/>
        <v>12.899873179252779</v>
      </c>
      <c r="S513">
        <f t="shared" si="72"/>
        <v>64.851217051313199</v>
      </c>
      <c r="X513">
        <f t="shared" si="73"/>
        <v>-1.0525118627579499</v>
      </c>
      <c r="Y513">
        <f t="shared" si="74"/>
        <v>-1.5046881312452607</v>
      </c>
      <c r="Z513">
        <f t="shared" si="75"/>
        <v>-3.3737495559045234</v>
      </c>
    </row>
    <row r="514" spans="1:26" x14ac:dyDescent="0.25">
      <c r="A514" s="2">
        <v>44537.333333333336</v>
      </c>
      <c r="B514" s="3">
        <v>1.31</v>
      </c>
      <c r="C514">
        <f t="shared" si="67"/>
        <v>131</v>
      </c>
      <c r="D514" s="3">
        <v>26.97</v>
      </c>
      <c r="E514" s="3">
        <v>27.6</v>
      </c>
      <c r="F514" s="3">
        <v>28.12</v>
      </c>
      <c r="K514">
        <f t="shared" si="68"/>
        <v>0.20894187779433704</v>
      </c>
      <c r="L514">
        <f t="shared" si="69"/>
        <v>0.51769001490311695</v>
      </c>
      <c r="M514">
        <f t="shared" si="70"/>
        <v>-0.6616393442622801</v>
      </c>
      <c r="N514">
        <f t="shared" si="71"/>
        <v>-5.4130253353204587</v>
      </c>
      <c r="P514">
        <f t="shared" si="72"/>
        <v>4.3656708296223673E-2</v>
      </c>
      <c r="Q514">
        <f t="shared" si="72"/>
        <v>0.26800295153038944</v>
      </c>
      <c r="R514">
        <f t="shared" si="72"/>
        <v>0.43776662187581999</v>
      </c>
      <c r="S514">
        <f t="shared" ref="S514:S577" si="76">N514^2</f>
        <v>29.300843280821166</v>
      </c>
      <c r="X514">
        <f t="shared" si="73"/>
        <v>0.10816712382923559</v>
      </c>
      <c r="Y514">
        <f t="shared" si="74"/>
        <v>-0.13824416701277462</v>
      </c>
      <c r="Z514">
        <f t="shared" si="75"/>
        <v>-1.1310076781101777</v>
      </c>
    </row>
    <row r="515" spans="1:26" x14ac:dyDescent="0.25">
      <c r="A515" s="2">
        <v>44537.375</v>
      </c>
      <c r="B515" s="3">
        <v>1.22</v>
      </c>
      <c r="C515">
        <f t="shared" ref="C515:C578" si="77">B515*100</f>
        <v>122</v>
      </c>
      <c r="D515" s="3">
        <v>30.25</v>
      </c>
      <c r="E515" s="3">
        <v>30.71</v>
      </c>
      <c r="F515" s="3">
        <v>30.99</v>
      </c>
      <c r="K515">
        <f t="shared" ref="K515:K578" si="78">B515-$I$2</f>
        <v>0.11894187779433696</v>
      </c>
      <c r="L515">
        <f t="shared" ref="L515:L578" si="79">D515-$I$3</f>
        <v>3.7976900149031181</v>
      </c>
      <c r="M515">
        <f t="shared" ref="M515:M578" si="80">E515-$I$4</f>
        <v>2.4483606557377193</v>
      </c>
      <c r="N515">
        <f t="shared" ref="N515:N578" si="81">F515-$I$5</f>
        <v>-2.5430253353204613</v>
      </c>
      <c r="P515">
        <f t="shared" ref="P515:S578" si="82">K515^2</f>
        <v>1.4147170293242988E-2</v>
      </c>
      <c r="Q515">
        <f t="shared" si="82"/>
        <v>14.422449449294845</v>
      </c>
      <c r="R515">
        <f t="shared" si="82"/>
        <v>5.9944699005644351</v>
      </c>
      <c r="S515">
        <f t="shared" si="76"/>
        <v>6.4669778560817441</v>
      </c>
      <c r="X515">
        <f t="shared" ref="X515:X578" si="83">K515*L515</f>
        <v>0.45170438165338039</v>
      </c>
      <c r="Y515">
        <f t="shared" ref="Y515:Y578" si="84">K515*M515</f>
        <v>0.2912126139112185</v>
      </c>
      <c r="Z515">
        <f t="shared" ref="Z515:Z578" si="85">K515*N515</f>
        <v>-0.30247220866158908</v>
      </c>
    </row>
    <row r="516" spans="1:26" x14ac:dyDescent="0.25">
      <c r="A516" s="2">
        <v>44537.416666666664</v>
      </c>
      <c r="B516" s="3">
        <v>1.18</v>
      </c>
      <c r="C516">
        <f t="shared" si="77"/>
        <v>118</v>
      </c>
      <c r="D516" s="3">
        <v>26.7</v>
      </c>
      <c r="E516" s="3">
        <v>27.08</v>
      </c>
      <c r="F516" s="3">
        <v>27.26</v>
      </c>
      <c r="K516">
        <f t="shared" si="78"/>
        <v>7.8941877794336923E-2</v>
      </c>
      <c r="L516">
        <f t="shared" si="79"/>
        <v>0.24769001490311737</v>
      </c>
      <c r="M516">
        <f t="shared" si="80"/>
        <v>-1.1816393442622832</v>
      </c>
      <c r="N516">
        <f t="shared" si="81"/>
        <v>-6.2730253353204581</v>
      </c>
      <c r="P516">
        <f t="shared" si="82"/>
        <v>6.2318200696960249E-3</v>
      </c>
      <c r="Q516">
        <f t="shared" si="82"/>
        <v>6.1350343482706508E-2</v>
      </c>
      <c r="R516">
        <f t="shared" si="82"/>
        <v>1.3962715399085988</v>
      </c>
      <c r="S516">
        <f t="shared" si="76"/>
        <v>39.35084685757235</v>
      </c>
      <c r="X516">
        <f t="shared" si="83"/>
        <v>1.9553114887359384E-2</v>
      </c>
      <c r="Y516">
        <f t="shared" si="84"/>
        <v>-9.3280828711733585E-2</v>
      </c>
      <c r="Z516">
        <f t="shared" si="85"/>
        <v>-0.49520439942164701</v>
      </c>
    </row>
    <row r="517" spans="1:26" x14ac:dyDescent="0.25">
      <c r="A517" s="2">
        <v>44537.458333333336</v>
      </c>
      <c r="B517" s="3">
        <v>1.1399999999999999</v>
      </c>
      <c r="C517">
        <f t="shared" si="77"/>
        <v>113.99999999999999</v>
      </c>
      <c r="D517" s="3">
        <v>27.22</v>
      </c>
      <c r="E517" s="3">
        <v>27.63</v>
      </c>
      <c r="F517" s="3">
        <v>27.88</v>
      </c>
      <c r="K517">
        <f t="shared" si="78"/>
        <v>3.8941877794336888E-2</v>
      </c>
      <c r="L517">
        <f t="shared" si="79"/>
        <v>0.76769001490311695</v>
      </c>
      <c r="M517">
        <f t="shared" si="80"/>
        <v>-0.63163934426228252</v>
      </c>
      <c r="N517">
        <f t="shared" si="81"/>
        <v>-5.6530253353204607</v>
      </c>
      <c r="P517">
        <f t="shared" si="82"/>
        <v>1.5164698461490685E-3</v>
      </c>
      <c r="Q517">
        <f t="shared" si="82"/>
        <v>0.58934795898194792</v>
      </c>
      <c r="R517">
        <f t="shared" si="82"/>
        <v>0.39896826122008627</v>
      </c>
      <c r="S517">
        <f t="shared" si="76"/>
        <v>31.956695441775008</v>
      </c>
      <c r="X517">
        <f t="shared" si="83"/>
        <v>2.9895290744289843E-2</v>
      </c>
      <c r="Y517">
        <f t="shared" si="84"/>
        <v>-2.4597222154356894E-2</v>
      </c>
      <c r="Z517">
        <f t="shared" si="85"/>
        <v>-0.22013942177633969</v>
      </c>
    </row>
    <row r="518" spans="1:26" x14ac:dyDescent="0.25">
      <c r="A518" s="2">
        <v>44537.5</v>
      </c>
      <c r="B518" s="3">
        <v>1.18</v>
      </c>
      <c r="C518">
        <f t="shared" si="77"/>
        <v>118</v>
      </c>
      <c r="D518" s="3">
        <v>26.97</v>
      </c>
      <c r="E518" s="3">
        <v>27.37</v>
      </c>
      <c r="F518" s="3">
        <v>27.57</v>
      </c>
      <c r="K518">
        <f t="shared" si="78"/>
        <v>7.8941877794336923E-2</v>
      </c>
      <c r="L518">
        <f t="shared" si="79"/>
        <v>0.51769001490311695</v>
      </c>
      <c r="M518">
        <f t="shared" si="80"/>
        <v>-0.89163934426228053</v>
      </c>
      <c r="N518">
        <f t="shared" si="81"/>
        <v>-5.9630253353204594</v>
      </c>
      <c r="P518">
        <f t="shared" si="82"/>
        <v>6.2318200696960249E-3</v>
      </c>
      <c r="Q518">
        <f t="shared" si="82"/>
        <v>0.26800295153038944</v>
      </c>
      <c r="R518">
        <f t="shared" si="82"/>
        <v>0.79502072023646964</v>
      </c>
      <c r="S518">
        <f t="shared" si="76"/>
        <v>35.557671149673681</v>
      </c>
      <c r="X518">
        <f t="shared" si="83"/>
        <v>4.0867421891830319E-2</v>
      </c>
      <c r="Y518">
        <f t="shared" si="84"/>
        <v>-7.0387684151375654E-2</v>
      </c>
      <c r="Z518">
        <f t="shared" si="85"/>
        <v>-0.47073241730540266</v>
      </c>
    </row>
    <row r="519" spans="1:26" x14ac:dyDescent="0.25">
      <c r="A519" s="2">
        <v>44537.541666666664</v>
      </c>
      <c r="B519" s="3">
        <v>1.18</v>
      </c>
      <c r="C519">
        <f t="shared" si="77"/>
        <v>118</v>
      </c>
      <c r="D519" s="3">
        <v>26.91</v>
      </c>
      <c r="E519" s="3">
        <v>27.42</v>
      </c>
      <c r="F519" s="3">
        <v>27.82</v>
      </c>
      <c r="K519">
        <f t="shared" si="78"/>
        <v>7.8941877794336923E-2</v>
      </c>
      <c r="L519">
        <f t="shared" si="79"/>
        <v>0.45769001490311823</v>
      </c>
      <c r="M519">
        <f t="shared" si="80"/>
        <v>-0.84163934426227982</v>
      </c>
      <c r="N519">
        <f t="shared" si="81"/>
        <v>-5.7130253353204594</v>
      </c>
      <c r="P519">
        <f t="shared" si="82"/>
        <v>6.2318200696960249E-3</v>
      </c>
      <c r="Q519">
        <f t="shared" si="82"/>
        <v>0.20948014974201659</v>
      </c>
      <c r="R519">
        <f t="shared" si="82"/>
        <v>0.70835678581024042</v>
      </c>
      <c r="S519">
        <f t="shared" si="76"/>
        <v>32.638658482013447</v>
      </c>
      <c r="X519">
        <f t="shared" si="83"/>
        <v>3.6130909224170206E-2</v>
      </c>
      <c r="Y519">
        <f t="shared" si="84"/>
        <v>-6.6440590261658758E-2</v>
      </c>
      <c r="Z519">
        <f t="shared" si="85"/>
        <v>-0.45099694785681843</v>
      </c>
    </row>
    <row r="520" spans="1:26" x14ac:dyDescent="0.25">
      <c r="A520" s="2">
        <v>44537.583333333336</v>
      </c>
      <c r="B520" s="3">
        <v>1.23</v>
      </c>
      <c r="C520">
        <f t="shared" si="77"/>
        <v>123</v>
      </c>
      <c r="D520" s="3">
        <v>26.98</v>
      </c>
      <c r="E520" s="3">
        <v>27.59</v>
      </c>
      <c r="F520" s="3">
        <v>28.25</v>
      </c>
      <c r="K520">
        <f t="shared" si="78"/>
        <v>0.12894187779433697</v>
      </c>
      <c r="L520">
        <f t="shared" si="79"/>
        <v>0.52769001490311851</v>
      </c>
      <c r="M520">
        <f t="shared" si="80"/>
        <v>-0.67163934426228167</v>
      </c>
      <c r="N520">
        <f t="shared" si="81"/>
        <v>-5.2830253353204597</v>
      </c>
      <c r="P520">
        <f t="shared" si="82"/>
        <v>1.662600784912973E-2</v>
      </c>
      <c r="Q520">
        <f t="shared" si="82"/>
        <v>0.27845675182845342</v>
      </c>
      <c r="R520">
        <f t="shared" si="82"/>
        <v>0.45109940876106769</v>
      </c>
      <c r="S520">
        <f t="shared" si="76"/>
        <v>27.910356693637855</v>
      </c>
      <c r="X520">
        <f t="shared" si="83"/>
        <v>6.8041341414929762E-2</v>
      </c>
      <c r="Y520">
        <f t="shared" si="84"/>
        <v>-8.6602438249735736E-2</v>
      </c>
      <c r="Z520">
        <f t="shared" si="85"/>
        <v>-0.6812032071712768</v>
      </c>
    </row>
    <row r="521" spans="1:26" x14ac:dyDescent="0.25">
      <c r="A521" s="2">
        <v>44537.625</v>
      </c>
      <c r="B521" s="3">
        <v>1.19</v>
      </c>
      <c r="C521">
        <f t="shared" si="77"/>
        <v>119</v>
      </c>
      <c r="D521" s="3">
        <v>22.94</v>
      </c>
      <c r="E521" s="3">
        <v>24</v>
      </c>
      <c r="F521" s="3">
        <v>26.54</v>
      </c>
      <c r="K521">
        <f t="shared" si="78"/>
        <v>8.8941877794336932E-2</v>
      </c>
      <c r="L521">
        <f t="shared" si="79"/>
        <v>-3.5123099850968806</v>
      </c>
      <c r="M521">
        <f t="shared" si="80"/>
        <v>-4.2616393442622815</v>
      </c>
      <c r="N521">
        <f t="shared" si="81"/>
        <v>-6.9930253353204606</v>
      </c>
      <c r="P521">
        <f t="shared" si="82"/>
        <v>7.9106576255827659E-3</v>
      </c>
      <c r="Q521">
        <f t="shared" si="82"/>
        <v>12.33632143141125</v>
      </c>
      <c r="R521">
        <f t="shared" si="82"/>
        <v>18.161569900564249</v>
      </c>
      <c r="S521">
        <f t="shared" si="76"/>
        <v>48.902403340433843</v>
      </c>
      <c r="X521">
        <f t="shared" si="83"/>
        <v>-0.31239144547031611</v>
      </c>
      <c r="Y521">
        <f t="shared" si="84"/>
        <v>-0.37903820576091402</v>
      </c>
      <c r="Z521">
        <f t="shared" si="85"/>
        <v>-0.62197280478677441</v>
      </c>
    </row>
    <row r="522" spans="1:26" x14ac:dyDescent="0.25">
      <c r="A522" s="2">
        <v>44537.666666666664</v>
      </c>
      <c r="B522" s="3">
        <v>1.31</v>
      </c>
      <c r="C522">
        <f t="shared" si="77"/>
        <v>131</v>
      </c>
      <c r="D522" s="3">
        <v>23.2</v>
      </c>
      <c r="E522" s="3">
        <v>25.46</v>
      </c>
      <c r="F522" s="3">
        <v>32.83</v>
      </c>
      <c r="K522">
        <f t="shared" si="78"/>
        <v>0.20894187779433704</v>
      </c>
      <c r="L522">
        <f t="shared" si="79"/>
        <v>-3.2523099850968826</v>
      </c>
      <c r="M522">
        <f t="shared" si="80"/>
        <v>-2.8016393442622807</v>
      </c>
      <c r="N522">
        <f t="shared" si="81"/>
        <v>-0.70302533532046141</v>
      </c>
      <c r="P522">
        <f t="shared" si="82"/>
        <v>4.3656708296223673E-2</v>
      </c>
      <c r="Q522">
        <f t="shared" si="82"/>
        <v>10.577520239160885</v>
      </c>
      <c r="R522">
        <f t="shared" si="82"/>
        <v>7.8491830153183821</v>
      </c>
      <c r="S522">
        <f t="shared" si="76"/>
        <v>0.49424462210244718</v>
      </c>
      <c r="X522">
        <f t="shared" si="83"/>
        <v>-0.67954375545541501</v>
      </c>
      <c r="Y522">
        <f t="shared" si="84"/>
        <v>-0.58537978549265601</v>
      </c>
      <c r="Z522">
        <f t="shared" si="85"/>
        <v>-0.14689143369885066</v>
      </c>
    </row>
    <row r="523" spans="1:26" x14ac:dyDescent="0.25">
      <c r="A523" s="2">
        <v>44537.708333333336</v>
      </c>
      <c r="B523" s="3">
        <v>1.4</v>
      </c>
      <c r="C523">
        <f t="shared" si="77"/>
        <v>140</v>
      </c>
      <c r="D523" s="3">
        <v>27.97</v>
      </c>
      <c r="E523" s="3">
        <v>30.85</v>
      </c>
      <c r="F523" s="3">
        <v>40.9</v>
      </c>
      <c r="K523">
        <f t="shared" si="78"/>
        <v>0.2989418777943369</v>
      </c>
      <c r="L523">
        <f t="shared" si="79"/>
        <v>1.5176900149031169</v>
      </c>
      <c r="M523">
        <f t="shared" si="80"/>
        <v>2.5883606557377199</v>
      </c>
      <c r="N523">
        <f t="shared" si="81"/>
        <v>7.3669746646795389</v>
      </c>
      <c r="P523">
        <f t="shared" si="82"/>
        <v>8.9366246299204255E-2</v>
      </c>
      <c r="Q523">
        <f t="shared" si="82"/>
        <v>2.3033829813366236</v>
      </c>
      <c r="R523">
        <f t="shared" si="82"/>
        <v>6.6996108841709994</v>
      </c>
      <c r="S523">
        <f t="shared" si="76"/>
        <v>54.272315710030206</v>
      </c>
      <c r="X523">
        <f t="shared" si="83"/>
        <v>0.45370110296485294</v>
      </c>
      <c r="Y523">
        <f t="shared" si="84"/>
        <v>0.77376939483521523</v>
      </c>
      <c r="Z523">
        <f t="shared" si="85"/>
        <v>2.2022972399226068</v>
      </c>
    </row>
    <row r="524" spans="1:26" x14ac:dyDescent="0.25">
      <c r="A524" s="2">
        <v>44537.75</v>
      </c>
      <c r="B524" s="3">
        <v>1.34</v>
      </c>
      <c r="C524">
        <f t="shared" si="77"/>
        <v>134</v>
      </c>
      <c r="D524" s="3">
        <v>28.72</v>
      </c>
      <c r="E524" s="3">
        <v>31.75</v>
      </c>
      <c r="F524" s="3">
        <v>42.12</v>
      </c>
      <c r="K524">
        <f t="shared" si="78"/>
        <v>0.23894187779433707</v>
      </c>
      <c r="L524">
        <f t="shared" si="79"/>
        <v>2.2676900149031169</v>
      </c>
      <c r="M524">
        <f t="shared" si="80"/>
        <v>3.4883606557377185</v>
      </c>
      <c r="N524">
        <f t="shared" si="81"/>
        <v>8.5869746646795377</v>
      </c>
      <c r="P524">
        <f t="shared" si="82"/>
        <v>5.709322096388391E-2</v>
      </c>
      <c r="Q524">
        <f t="shared" si="82"/>
        <v>5.142418003691299</v>
      </c>
      <c r="R524">
        <f t="shared" si="82"/>
        <v>12.168660064498885</v>
      </c>
      <c r="S524">
        <f t="shared" si="76"/>
        <v>73.736133891848255</v>
      </c>
      <c r="X524">
        <f t="shared" si="83"/>
        <v>0.54184611041641895</v>
      </c>
      <c r="Y524">
        <f t="shared" si="84"/>
        <v>0.83351544550585543</v>
      </c>
      <c r="Z524">
        <f t="shared" si="85"/>
        <v>2.0517878509509266</v>
      </c>
    </row>
    <row r="525" spans="1:26" x14ac:dyDescent="0.25">
      <c r="A525" s="2">
        <v>44537.791666666664</v>
      </c>
      <c r="B525" s="3">
        <v>1.2</v>
      </c>
      <c r="C525">
        <f t="shared" si="77"/>
        <v>120</v>
      </c>
      <c r="D525" s="3">
        <v>24.24</v>
      </c>
      <c r="E525" s="3">
        <v>26.44</v>
      </c>
      <c r="F525" s="3">
        <v>33.06</v>
      </c>
      <c r="K525">
        <f t="shared" si="78"/>
        <v>9.8941877794336941E-2</v>
      </c>
      <c r="L525">
        <f t="shared" si="79"/>
        <v>-2.2123099850968835</v>
      </c>
      <c r="M525">
        <f t="shared" si="80"/>
        <v>-1.8216393442622802</v>
      </c>
      <c r="N525">
        <f t="shared" si="81"/>
        <v>-0.47302533532045743</v>
      </c>
      <c r="P525">
        <f t="shared" si="82"/>
        <v>9.7894951814695048E-3</v>
      </c>
      <c r="Q525">
        <f t="shared" si="82"/>
        <v>4.8943154701593725</v>
      </c>
      <c r="R525">
        <f t="shared" si="82"/>
        <v>3.3183699005643104</v>
      </c>
      <c r="S525">
        <f t="shared" si="76"/>
        <v>0.22375296785503118</v>
      </c>
      <c r="X525">
        <f t="shared" si="83"/>
        <v>-0.21889010418864721</v>
      </c>
      <c r="Y525">
        <f t="shared" si="84"/>
        <v>-0.18023641738535462</v>
      </c>
      <c r="Z525">
        <f t="shared" si="85"/>
        <v>-4.6802014920901955E-2</v>
      </c>
    </row>
    <row r="526" spans="1:26" x14ac:dyDescent="0.25">
      <c r="A526" s="2">
        <v>44537.833333333336</v>
      </c>
      <c r="B526" s="3">
        <v>1.1599999999999999</v>
      </c>
      <c r="C526">
        <f t="shared" si="77"/>
        <v>115.99999999999999</v>
      </c>
      <c r="D526" s="3">
        <v>21.25</v>
      </c>
      <c r="E526" s="3">
        <v>23.46</v>
      </c>
      <c r="F526" s="3">
        <v>29.89</v>
      </c>
      <c r="K526">
        <f t="shared" si="78"/>
        <v>5.8941877794336905E-2</v>
      </c>
      <c r="L526">
        <f t="shared" si="79"/>
        <v>-5.2023099850968819</v>
      </c>
      <c r="M526">
        <f t="shared" si="80"/>
        <v>-4.8016393442622807</v>
      </c>
      <c r="N526">
        <f t="shared" si="81"/>
        <v>-3.6430253353204591</v>
      </c>
      <c r="P526">
        <f t="shared" si="82"/>
        <v>3.4741449579225462E-3</v>
      </c>
      <c r="Q526">
        <f t="shared" si="82"/>
        <v>27.06402918103872</v>
      </c>
      <c r="R526">
        <f t="shared" si="82"/>
        <v>23.055740392367504</v>
      </c>
      <c r="S526">
        <f t="shared" si="76"/>
        <v>13.271633593786744</v>
      </c>
      <c r="X526">
        <f t="shared" si="83"/>
        <v>-0.30663391938983908</v>
      </c>
      <c r="Y526">
        <f t="shared" si="84"/>
        <v>-0.28301763944198732</v>
      </c>
      <c r="Z526">
        <f t="shared" si="85"/>
        <v>-0.21472675411613174</v>
      </c>
    </row>
    <row r="527" spans="1:26" x14ac:dyDescent="0.25">
      <c r="A527" s="2">
        <v>44537.875</v>
      </c>
      <c r="B527" s="3">
        <v>1.1499999999999999</v>
      </c>
      <c r="C527">
        <f t="shared" si="77"/>
        <v>114.99999999999999</v>
      </c>
      <c r="D527" s="3">
        <v>22.8</v>
      </c>
      <c r="E527" s="3">
        <v>24.79</v>
      </c>
      <c r="F527" s="3">
        <v>30.69</v>
      </c>
      <c r="K527">
        <f t="shared" si="78"/>
        <v>4.8941877794336897E-2</v>
      </c>
      <c r="L527">
        <f t="shared" si="79"/>
        <v>-3.6523099850968812</v>
      </c>
      <c r="M527">
        <f t="shared" si="80"/>
        <v>-3.4716393442622824</v>
      </c>
      <c r="N527">
        <f t="shared" si="81"/>
        <v>-2.8430253353204584</v>
      </c>
      <c r="P527">
        <f t="shared" si="82"/>
        <v>2.3953074020358072E-3</v>
      </c>
      <c r="Q527">
        <f t="shared" si="82"/>
        <v>13.339368227238381</v>
      </c>
      <c r="R527">
        <f t="shared" si="82"/>
        <v>12.052279736629851</v>
      </c>
      <c r="S527">
        <f t="shared" si="76"/>
        <v>8.0827930572740048</v>
      </c>
      <c r="X527">
        <f t="shared" si="83"/>
        <v>-0.17875090895764797</v>
      </c>
      <c r="Y527">
        <f t="shared" si="84"/>
        <v>-0.1699085485328965</v>
      </c>
      <c r="Z527">
        <f t="shared" si="85"/>
        <v>-0.13914299852745754</v>
      </c>
    </row>
    <row r="528" spans="1:26" x14ac:dyDescent="0.25">
      <c r="A528" s="2">
        <v>44537.916666666664</v>
      </c>
      <c r="B528" s="3">
        <v>1.1000000000000001</v>
      </c>
      <c r="C528">
        <f t="shared" si="77"/>
        <v>110.00000000000001</v>
      </c>
      <c r="D528" s="3">
        <v>23.26</v>
      </c>
      <c r="E528" s="3">
        <v>24.99</v>
      </c>
      <c r="F528" s="3">
        <v>30.1</v>
      </c>
      <c r="K528">
        <f t="shared" si="78"/>
        <v>-1.0581222056629258E-3</v>
      </c>
      <c r="L528">
        <f t="shared" si="79"/>
        <v>-3.1923099850968804</v>
      </c>
      <c r="M528">
        <f t="shared" si="80"/>
        <v>-3.2716393442622831</v>
      </c>
      <c r="N528">
        <f t="shared" si="81"/>
        <v>-3.4330253353204583</v>
      </c>
      <c r="P528">
        <f t="shared" si="82"/>
        <v>1.1196226021169751E-6</v>
      </c>
      <c r="Q528">
        <f t="shared" si="82"/>
        <v>10.190843040949245</v>
      </c>
      <c r="R528">
        <f t="shared" si="82"/>
        <v>10.703623998924941</v>
      </c>
      <c r="S528">
        <f t="shared" si="76"/>
        <v>11.785662952952144</v>
      </c>
      <c r="X528">
        <f t="shared" si="83"/>
        <v>3.3778540825904931E-3</v>
      </c>
      <c r="Y528">
        <f t="shared" si="84"/>
        <v>3.4617942390844153E-3</v>
      </c>
      <c r="Z528">
        <f t="shared" si="85"/>
        <v>3.6325603399059887E-3</v>
      </c>
    </row>
    <row r="529" spans="1:26" x14ac:dyDescent="0.25">
      <c r="A529" s="2">
        <v>44537.958333333336</v>
      </c>
      <c r="B529" s="3">
        <v>1.06</v>
      </c>
      <c r="C529">
        <f t="shared" si="77"/>
        <v>106</v>
      </c>
      <c r="D529" s="3">
        <v>24.01</v>
      </c>
      <c r="E529" s="3">
        <v>25.31</v>
      </c>
      <c r="F529" s="3">
        <v>28.57</v>
      </c>
      <c r="K529">
        <f t="shared" si="78"/>
        <v>-4.1058122205662961E-2</v>
      </c>
      <c r="L529">
        <f t="shared" si="79"/>
        <v>-2.4423099850968804</v>
      </c>
      <c r="M529">
        <f t="shared" si="80"/>
        <v>-2.9516393442622828</v>
      </c>
      <c r="N529">
        <f t="shared" si="81"/>
        <v>-4.9630253353204594</v>
      </c>
      <c r="P529">
        <f t="shared" si="82"/>
        <v>1.6857693990551539E-3</v>
      </c>
      <c r="Q529">
        <f t="shared" si="82"/>
        <v>5.9648780633039236</v>
      </c>
      <c r="R529">
        <f t="shared" si="82"/>
        <v>8.7121748185970791</v>
      </c>
      <c r="S529">
        <f t="shared" si="76"/>
        <v>24.631620479032758</v>
      </c>
      <c r="X529">
        <f t="shared" si="83"/>
        <v>0.1002766618322186</v>
      </c>
      <c r="Y529">
        <f t="shared" si="84"/>
        <v>0.12118876890376369</v>
      </c>
      <c r="Z529">
        <f t="shared" si="85"/>
        <v>0.20377250072738881</v>
      </c>
    </row>
    <row r="530" spans="1:26" x14ac:dyDescent="0.25">
      <c r="A530" s="2">
        <v>44538</v>
      </c>
      <c r="B530" s="3">
        <v>1.05</v>
      </c>
      <c r="C530">
        <f t="shared" si="77"/>
        <v>105</v>
      </c>
      <c r="D530" s="3">
        <v>25.37</v>
      </c>
      <c r="E530" s="3">
        <v>26.38</v>
      </c>
      <c r="F530" s="3">
        <v>28</v>
      </c>
      <c r="K530">
        <f t="shared" si="78"/>
        <v>-5.105812220566297E-2</v>
      </c>
      <c r="L530">
        <f t="shared" si="79"/>
        <v>-1.0823099850968809</v>
      </c>
      <c r="M530">
        <f t="shared" si="80"/>
        <v>-1.8816393442622825</v>
      </c>
      <c r="N530">
        <f t="shared" si="81"/>
        <v>-5.5330253353204597</v>
      </c>
      <c r="P530">
        <f t="shared" si="82"/>
        <v>2.6069318431684143E-3</v>
      </c>
      <c r="Q530">
        <f t="shared" si="82"/>
        <v>1.1713949038404106</v>
      </c>
      <c r="R530">
        <f t="shared" si="82"/>
        <v>3.5405666218757927</v>
      </c>
      <c r="S530">
        <f t="shared" si="76"/>
        <v>30.614369361298085</v>
      </c>
      <c r="X530">
        <f t="shared" si="83"/>
        <v>5.5260715483485816E-2</v>
      </c>
      <c r="Y530">
        <f t="shared" si="84"/>
        <v>9.607297158632716E-2</v>
      </c>
      <c r="Z530">
        <f t="shared" si="85"/>
        <v>0.28250588373782137</v>
      </c>
    </row>
    <row r="531" spans="1:26" x14ac:dyDescent="0.25">
      <c r="A531" s="2">
        <v>44538.041666666664</v>
      </c>
      <c r="B531" s="3">
        <v>1.04</v>
      </c>
      <c r="C531">
        <f t="shared" si="77"/>
        <v>104</v>
      </c>
      <c r="D531" s="3">
        <v>24.55</v>
      </c>
      <c r="E531" s="3">
        <v>25.37</v>
      </c>
      <c r="F531" s="3">
        <v>26.59</v>
      </c>
      <c r="K531">
        <f t="shared" si="78"/>
        <v>-6.1058122205662979E-2</v>
      </c>
      <c r="L531">
        <f t="shared" si="79"/>
        <v>-1.9023099850968812</v>
      </c>
      <c r="M531">
        <f t="shared" si="80"/>
        <v>-2.8916393442622805</v>
      </c>
      <c r="N531">
        <f t="shared" si="81"/>
        <v>-6.9430253353204598</v>
      </c>
      <c r="P531">
        <f t="shared" si="82"/>
        <v>3.7280942872816745E-3</v>
      </c>
      <c r="Q531">
        <f t="shared" si="82"/>
        <v>3.6187832793992962</v>
      </c>
      <c r="R531">
        <f t="shared" si="82"/>
        <v>8.3615780972855909</v>
      </c>
      <c r="S531">
        <f t="shared" si="76"/>
        <v>48.205600806901785</v>
      </c>
      <c r="X531">
        <f t="shared" si="83"/>
        <v>0.11615147554309829</v>
      </c>
      <c r="Y531">
        <f t="shared" si="84"/>
        <v>0.17655806845666949</v>
      </c>
      <c r="Z531">
        <f t="shared" si="85"/>
        <v>0.42392808940101084</v>
      </c>
    </row>
    <row r="532" spans="1:26" x14ac:dyDescent="0.25">
      <c r="A532" s="2">
        <v>44538.083333333336</v>
      </c>
      <c r="B532" s="3">
        <v>1.01</v>
      </c>
      <c r="C532">
        <f t="shared" si="77"/>
        <v>101</v>
      </c>
      <c r="D532" s="3">
        <v>24.05</v>
      </c>
      <c r="E532" s="3">
        <v>24.79</v>
      </c>
      <c r="F532" s="3">
        <v>25.81</v>
      </c>
      <c r="K532">
        <f t="shared" si="78"/>
        <v>-9.1058122205663006E-2</v>
      </c>
      <c r="L532">
        <f t="shared" si="79"/>
        <v>-2.4023099850968812</v>
      </c>
      <c r="M532">
        <f t="shared" si="80"/>
        <v>-3.4716393442622824</v>
      </c>
      <c r="N532">
        <f t="shared" si="81"/>
        <v>-7.723025335320461</v>
      </c>
      <c r="P532">
        <f t="shared" si="82"/>
        <v>8.2915816196214576E-3</v>
      </c>
      <c r="Q532">
        <f t="shared" si="82"/>
        <v>5.7710932644961774</v>
      </c>
      <c r="R532">
        <f t="shared" si="82"/>
        <v>12.052279736629851</v>
      </c>
      <c r="S532">
        <f t="shared" si="76"/>
        <v>59.645120330001717</v>
      </c>
      <c r="X532">
        <f t="shared" si="83"/>
        <v>0.21874983619883628</v>
      </c>
      <c r="Y532">
        <f t="shared" si="84"/>
        <v>0.3161209596638227</v>
      </c>
      <c r="Z532">
        <f t="shared" si="85"/>
        <v>0.703244184781042</v>
      </c>
    </row>
    <row r="533" spans="1:26" x14ac:dyDescent="0.25">
      <c r="A533" s="2">
        <v>44538.125</v>
      </c>
      <c r="B533" s="3">
        <v>1</v>
      </c>
      <c r="C533">
        <f t="shared" si="77"/>
        <v>100</v>
      </c>
      <c r="D533" s="3">
        <v>24</v>
      </c>
      <c r="E533" s="3">
        <v>24.86</v>
      </c>
      <c r="F533" s="3">
        <v>25.94</v>
      </c>
      <c r="K533">
        <f t="shared" si="78"/>
        <v>-0.10105812220566301</v>
      </c>
      <c r="L533">
        <f t="shared" si="79"/>
        <v>-2.4523099850968819</v>
      </c>
      <c r="M533">
        <f t="shared" si="80"/>
        <v>-3.4016393442622821</v>
      </c>
      <c r="N533">
        <f t="shared" si="81"/>
        <v>-7.5930253353204584</v>
      </c>
      <c r="P533">
        <f t="shared" si="82"/>
        <v>1.021274406373472E-2</v>
      </c>
      <c r="Q533">
        <f t="shared" si="82"/>
        <v>6.0138242630058691</v>
      </c>
      <c r="R533">
        <f t="shared" si="82"/>
        <v>11.571150228433128</v>
      </c>
      <c r="S533">
        <f t="shared" si="76"/>
        <v>57.654033742818363</v>
      </c>
      <c r="X533">
        <f t="shared" si="83"/>
        <v>0.24782584216008835</v>
      </c>
      <c r="Y533">
        <f t="shared" si="84"/>
        <v>0.34376328455204913</v>
      </c>
      <c r="Z533">
        <f t="shared" si="85"/>
        <v>0.76733688224751029</v>
      </c>
    </row>
    <row r="534" spans="1:26" x14ac:dyDescent="0.25">
      <c r="A534" s="2">
        <v>44538.166666666664</v>
      </c>
      <c r="B534" s="3">
        <v>1.02</v>
      </c>
      <c r="C534">
        <f t="shared" si="77"/>
        <v>102</v>
      </c>
      <c r="D534" s="3">
        <v>25.21</v>
      </c>
      <c r="E534" s="3">
        <v>26.23</v>
      </c>
      <c r="F534" s="3">
        <v>27.82</v>
      </c>
      <c r="K534">
        <f t="shared" si="78"/>
        <v>-8.1058122205662997E-2</v>
      </c>
      <c r="L534">
        <f t="shared" si="79"/>
        <v>-1.2423099850968811</v>
      </c>
      <c r="M534">
        <f t="shared" si="80"/>
        <v>-2.0316393442622811</v>
      </c>
      <c r="N534">
        <f t="shared" si="81"/>
        <v>-5.7130253353204594</v>
      </c>
      <c r="P534">
        <f t="shared" si="82"/>
        <v>6.5704191755081966E-3</v>
      </c>
      <c r="Q534">
        <f t="shared" si="82"/>
        <v>1.5433340990714128</v>
      </c>
      <c r="R534">
        <f t="shared" si="82"/>
        <v>4.1275584251544712</v>
      </c>
      <c r="S534">
        <f t="shared" si="76"/>
        <v>32.638658482013447</v>
      </c>
      <c r="X534">
        <f t="shared" si="83"/>
        <v>0.10069931458929836</v>
      </c>
      <c r="Y534">
        <f t="shared" si="84"/>
        <v>0.16468087024504502</v>
      </c>
      <c r="Z534">
        <f t="shared" si="85"/>
        <v>0.46308710579445461</v>
      </c>
    </row>
    <row r="535" spans="1:26" x14ac:dyDescent="0.25">
      <c r="A535" s="2">
        <v>44538.208333333336</v>
      </c>
      <c r="B535" s="3">
        <v>1.07</v>
      </c>
      <c r="C535">
        <f t="shared" si="77"/>
        <v>107</v>
      </c>
      <c r="D535" s="3">
        <v>27.02</v>
      </c>
      <c r="E535" s="3">
        <v>28.51</v>
      </c>
      <c r="F535" s="3">
        <v>32.03</v>
      </c>
      <c r="K535">
        <f t="shared" si="78"/>
        <v>-3.1058122205662952E-2</v>
      </c>
      <c r="L535">
        <f t="shared" si="79"/>
        <v>0.56769001490311766</v>
      </c>
      <c r="M535">
        <f t="shared" si="80"/>
        <v>0.24836065573772004</v>
      </c>
      <c r="N535">
        <f t="shared" si="81"/>
        <v>-1.5030253353204586</v>
      </c>
      <c r="P535">
        <f t="shared" si="82"/>
        <v>9.6460695494189413E-4</v>
      </c>
      <c r="Q535">
        <f t="shared" si="82"/>
        <v>0.32227195302070194</v>
      </c>
      <c r="R535">
        <f t="shared" si="82"/>
        <v>6.1683015318470286E-2</v>
      </c>
      <c r="S535">
        <f t="shared" si="76"/>
        <v>2.2590851586151768</v>
      </c>
      <c r="X535">
        <f t="shared" si="83"/>
        <v>-1.763138585779565E-2</v>
      </c>
      <c r="Y535">
        <f t="shared" si="84"/>
        <v>-7.713615596980695E-3</v>
      </c>
      <c r="Z535">
        <f t="shared" si="85"/>
        <v>4.6681144542590342E-2</v>
      </c>
    </row>
    <row r="536" spans="1:26" x14ac:dyDescent="0.25">
      <c r="A536" s="2">
        <v>44538.25</v>
      </c>
      <c r="B536" s="3">
        <v>1.21</v>
      </c>
      <c r="C536">
        <f t="shared" si="77"/>
        <v>121</v>
      </c>
      <c r="D536" s="3">
        <v>29.2</v>
      </c>
      <c r="E536" s="3">
        <v>31.58</v>
      </c>
      <c r="F536" s="3">
        <v>38.65</v>
      </c>
      <c r="K536">
        <f t="shared" si="78"/>
        <v>0.10894187779433695</v>
      </c>
      <c r="L536">
        <f t="shared" si="79"/>
        <v>2.7476900149031174</v>
      </c>
      <c r="M536">
        <f t="shared" si="80"/>
        <v>3.3183606557377168</v>
      </c>
      <c r="N536">
        <f t="shared" si="81"/>
        <v>5.1169746646795389</v>
      </c>
      <c r="P536">
        <f t="shared" si="82"/>
        <v>1.1868332737356246E-2</v>
      </c>
      <c r="Q536">
        <f t="shared" si="82"/>
        <v>7.5498004179982932</v>
      </c>
      <c r="R536">
        <f t="shared" si="82"/>
        <v>11.011517441548049</v>
      </c>
      <c r="S536">
        <f t="shared" si="76"/>
        <v>26.183429718972278</v>
      </c>
      <c r="X536">
        <f t="shared" si="83"/>
        <v>0.29933850982029531</v>
      </c>
      <c r="Y536">
        <f t="shared" si="84"/>
        <v>0.36150844103491414</v>
      </c>
      <c r="Z536">
        <f t="shared" si="85"/>
        <v>0.55745282859623657</v>
      </c>
    </row>
    <row r="537" spans="1:26" x14ac:dyDescent="0.25">
      <c r="A537" s="2">
        <v>44538.291666666664</v>
      </c>
      <c r="B537" s="3">
        <v>1.51</v>
      </c>
      <c r="C537">
        <f t="shared" si="77"/>
        <v>151</v>
      </c>
      <c r="D537" s="3">
        <v>36.369999999999997</v>
      </c>
      <c r="E537" s="3">
        <v>39.67</v>
      </c>
      <c r="F537" s="3">
        <v>51.27</v>
      </c>
      <c r="K537">
        <f t="shared" si="78"/>
        <v>0.40894187779433699</v>
      </c>
      <c r="L537">
        <f t="shared" si="79"/>
        <v>9.9176900149031155</v>
      </c>
      <c r="M537">
        <f t="shared" si="80"/>
        <v>11.40836065573772</v>
      </c>
      <c r="N537">
        <f t="shared" si="81"/>
        <v>17.736974664679543</v>
      </c>
      <c r="P537">
        <f t="shared" si="82"/>
        <v>0.16723345941395845</v>
      </c>
      <c r="Q537">
        <f t="shared" si="82"/>
        <v>98.360575231708964</v>
      </c>
      <c r="R537">
        <f t="shared" si="82"/>
        <v>130.15069285138438</v>
      </c>
      <c r="S537">
        <f t="shared" si="76"/>
        <v>314.60027025548402</v>
      </c>
      <c r="X537">
        <f t="shared" si="83"/>
        <v>4.0557587780766262</v>
      </c>
      <c r="Y537">
        <f t="shared" si="84"/>
        <v>4.6653564291124168</v>
      </c>
      <c r="Z537">
        <f t="shared" si="85"/>
        <v>7.253391725764633</v>
      </c>
    </row>
    <row r="538" spans="1:26" x14ac:dyDescent="0.25">
      <c r="A538" s="2">
        <v>44538.333333333336</v>
      </c>
      <c r="B538" s="3">
        <v>1.38</v>
      </c>
      <c r="C538">
        <f t="shared" si="77"/>
        <v>138</v>
      </c>
      <c r="D538" s="3">
        <v>35.31</v>
      </c>
      <c r="E538" s="3">
        <v>38.590000000000003</v>
      </c>
      <c r="F538" s="3">
        <v>49.88</v>
      </c>
      <c r="K538">
        <f t="shared" si="78"/>
        <v>0.27894187779433688</v>
      </c>
      <c r="L538">
        <f t="shared" si="79"/>
        <v>8.8576900149031204</v>
      </c>
      <c r="M538">
        <f t="shared" si="80"/>
        <v>10.328360655737722</v>
      </c>
      <c r="N538">
        <f t="shared" si="81"/>
        <v>16.346974664679543</v>
      </c>
      <c r="P538">
        <f t="shared" si="82"/>
        <v>7.7808571187430772E-2</v>
      </c>
      <c r="Q538">
        <f t="shared" si="82"/>
        <v>78.458672400114438</v>
      </c>
      <c r="R538">
        <f t="shared" si="82"/>
        <v>106.67503383499094</v>
      </c>
      <c r="S538">
        <f t="shared" si="76"/>
        <v>267.22358068767483</v>
      </c>
      <c r="X538">
        <f t="shared" si="83"/>
        <v>2.4707806856772243</v>
      </c>
      <c r="Y538">
        <f t="shared" si="84"/>
        <v>2.8810123158486287</v>
      </c>
      <c r="Z538">
        <f t="shared" si="85"/>
        <v>4.5598558092221619</v>
      </c>
    </row>
    <row r="539" spans="1:26" x14ac:dyDescent="0.25">
      <c r="A539" s="2">
        <v>44538.375</v>
      </c>
      <c r="B539" s="3">
        <v>1.25</v>
      </c>
      <c r="C539">
        <f t="shared" si="77"/>
        <v>125</v>
      </c>
      <c r="D539" s="3">
        <v>32.89</v>
      </c>
      <c r="E539" s="3">
        <v>36.54</v>
      </c>
      <c r="F539" s="3">
        <v>48.63</v>
      </c>
      <c r="K539">
        <f t="shared" si="78"/>
        <v>0.14894187779433699</v>
      </c>
      <c r="L539">
        <f t="shared" si="79"/>
        <v>6.4376900149031187</v>
      </c>
      <c r="M539">
        <f t="shared" si="80"/>
        <v>8.2783606557377176</v>
      </c>
      <c r="N539">
        <f t="shared" si="81"/>
        <v>15.096974664679543</v>
      </c>
      <c r="P539">
        <f t="shared" si="82"/>
        <v>2.2183682960903214E-2</v>
      </c>
      <c r="Q539">
        <f t="shared" si="82"/>
        <v>41.44385272798332</v>
      </c>
      <c r="R539">
        <f t="shared" si="82"/>
        <v>68.531255146466208</v>
      </c>
      <c r="S539">
        <f t="shared" si="76"/>
        <v>227.91864402597599</v>
      </c>
      <c r="X539">
        <f t="shared" si="83"/>
        <v>0.95884163947752377</v>
      </c>
      <c r="Y539">
        <f t="shared" si="84"/>
        <v>1.2329945811243346</v>
      </c>
      <c r="Z539">
        <f t="shared" si="85"/>
        <v>2.2485717555709019</v>
      </c>
    </row>
    <row r="540" spans="1:26" x14ac:dyDescent="0.25">
      <c r="A540" s="2">
        <v>44538.416666666664</v>
      </c>
      <c r="B540" s="3">
        <v>1.1599999999999999</v>
      </c>
      <c r="C540">
        <f t="shared" si="77"/>
        <v>115.99999999999999</v>
      </c>
      <c r="D540" s="3">
        <v>28.89</v>
      </c>
      <c r="E540" s="3">
        <v>31.78</v>
      </c>
      <c r="F540" s="3">
        <v>41.29</v>
      </c>
      <c r="K540">
        <f t="shared" si="78"/>
        <v>5.8941877794336905E-2</v>
      </c>
      <c r="L540">
        <f t="shared" si="79"/>
        <v>2.4376900149031187</v>
      </c>
      <c r="M540">
        <f t="shared" si="80"/>
        <v>3.5183606557377196</v>
      </c>
      <c r="N540">
        <f t="shared" si="81"/>
        <v>7.7569746646795394</v>
      </c>
      <c r="P540">
        <f t="shared" si="82"/>
        <v>3.4741449579225462E-3</v>
      </c>
      <c r="Q540">
        <f t="shared" si="82"/>
        <v>5.9423326087583668</v>
      </c>
      <c r="R540">
        <f t="shared" si="82"/>
        <v>12.378861703843157</v>
      </c>
      <c r="S540">
        <f t="shared" si="76"/>
        <v>60.170655948480253</v>
      </c>
      <c r="X540">
        <f t="shared" si="83"/>
        <v>0.14368202695889493</v>
      </c>
      <c r="Y540">
        <f t="shared" si="84"/>
        <v>0.20737878380689573</v>
      </c>
      <c r="Z540">
        <f t="shared" si="85"/>
        <v>0.45721065273930889</v>
      </c>
    </row>
    <row r="541" spans="1:26" x14ac:dyDescent="0.25">
      <c r="A541" s="2">
        <v>44538.458333333336</v>
      </c>
      <c r="B541" s="3">
        <v>1.1399999999999999</v>
      </c>
      <c r="C541">
        <f t="shared" si="77"/>
        <v>113.99999999999999</v>
      </c>
      <c r="D541" s="3">
        <v>23.95</v>
      </c>
      <c r="E541" s="3">
        <v>26.84</v>
      </c>
      <c r="F541" s="3">
        <v>38.26</v>
      </c>
      <c r="K541">
        <f t="shared" si="78"/>
        <v>3.8941877794336888E-2</v>
      </c>
      <c r="L541">
        <f t="shared" si="79"/>
        <v>-2.5023099850968826</v>
      </c>
      <c r="M541">
        <f t="shared" si="80"/>
        <v>-1.4216393442622817</v>
      </c>
      <c r="N541">
        <f t="shared" si="81"/>
        <v>4.7269746646795383</v>
      </c>
      <c r="P541">
        <f t="shared" si="82"/>
        <v>1.5164698461490685E-3</v>
      </c>
      <c r="Q541">
        <f t="shared" si="82"/>
        <v>6.2615552615155607</v>
      </c>
      <c r="R541">
        <f t="shared" si="82"/>
        <v>2.0210584251544903</v>
      </c>
      <c r="S541">
        <f t="shared" si="76"/>
        <v>22.344289480522235</v>
      </c>
      <c r="X541">
        <f t="shared" si="83"/>
        <v>-9.7444649643191758E-2</v>
      </c>
      <c r="Y541">
        <f t="shared" si="84"/>
        <v>-5.5361305611883002E-2</v>
      </c>
      <c r="Z541">
        <f t="shared" si="85"/>
        <v>0.18407726972887717</v>
      </c>
    </row>
    <row r="542" spans="1:26" x14ac:dyDescent="0.25">
      <c r="A542" s="2">
        <v>44538.5</v>
      </c>
      <c r="B542" s="3">
        <v>1.05</v>
      </c>
      <c r="C542">
        <f t="shared" si="77"/>
        <v>105</v>
      </c>
      <c r="D542" s="3">
        <v>21.53</v>
      </c>
      <c r="E542" s="3">
        <v>23.98</v>
      </c>
      <c r="F542" s="3">
        <v>33.81</v>
      </c>
      <c r="K542">
        <f t="shared" si="78"/>
        <v>-5.105812220566297E-2</v>
      </c>
      <c r="L542">
        <f t="shared" si="79"/>
        <v>-4.9223099850968808</v>
      </c>
      <c r="M542">
        <f t="shared" si="80"/>
        <v>-4.2816393442622811</v>
      </c>
      <c r="N542">
        <f t="shared" si="81"/>
        <v>0.27697466467954257</v>
      </c>
      <c r="P542">
        <f t="shared" si="82"/>
        <v>2.6069318431684143E-3</v>
      </c>
      <c r="Q542">
        <f t="shared" si="82"/>
        <v>24.229135589384455</v>
      </c>
      <c r="R542">
        <f t="shared" si="82"/>
        <v>18.332435474334737</v>
      </c>
      <c r="S542">
        <f t="shared" si="76"/>
        <v>7.6714964874345051E-2</v>
      </c>
      <c r="X542">
        <f t="shared" si="83"/>
        <v>0.25132390475323163</v>
      </c>
      <c r="Y542">
        <f t="shared" si="84"/>
        <v>0.2186124648799182</v>
      </c>
      <c r="Z542">
        <f t="shared" si="85"/>
        <v>-1.4141806277080608E-2</v>
      </c>
    </row>
    <row r="543" spans="1:26" x14ac:dyDescent="0.25">
      <c r="A543" s="2">
        <v>44538.541666666664</v>
      </c>
      <c r="B543" s="3">
        <v>1.07</v>
      </c>
      <c r="C543">
        <f t="shared" si="77"/>
        <v>107</v>
      </c>
      <c r="D543" s="3">
        <v>23.21</v>
      </c>
      <c r="E543" s="3">
        <v>25.72</v>
      </c>
      <c r="F543" s="3">
        <v>35.979999999999997</v>
      </c>
      <c r="K543">
        <f t="shared" si="78"/>
        <v>-3.1058122205662952E-2</v>
      </c>
      <c r="L543">
        <f t="shared" si="79"/>
        <v>-3.2423099850968811</v>
      </c>
      <c r="M543">
        <f t="shared" si="80"/>
        <v>-2.5416393442622827</v>
      </c>
      <c r="N543">
        <f t="shared" si="81"/>
        <v>2.4469746646795372</v>
      </c>
      <c r="P543">
        <f t="shared" si="82"/>
        <v>9.6460695494189413E-4</v>
      </c>
      <c r="Q543">
        <f t="shared" si="82"/>
        <v>10.512574039458936</v>
      </c>
      <c r="R543">
        <f t="shared" si="82"/>
        <v>6.4599305563020062</v>
      </c>
      <c r="S543">
        <f t="shared" si="76"/>
        <v>5.987685009583533</v>
      </c>
      <c r="X543">
        <f t="shared" si="83"/>
        <v>0.10070005974578015</v>
      </c>
      <c r="Y543">
        <f t="shared" si="84"/>
        <v>7.8938545356819032E-2</v>
      </c>
      <c r="Z543">
        <f t="shared" si="85"/>
        <v>-7.5998438169778193E-2</v>
      </c>
    </row>
    <row r="544" spans="1:26" x14ac:dyDescent="0.25">
      <c r="A544" s="2">
        <v>44538.583333333336</v>
      </c>
      <c r="B544" s="3">
        <v>1.07</v>
      </c>
      <c r="C544">
        <f t="shared" si="77"/>
        <v>107</v>
      </c>
      <c r="D544" s="3">
        <v>26.82</v>
      </c>
      <c r="E544" s="3">
        <v>29.17</v>
      </c>
      <c r="F544" s="3">
        <v>37.68</v>
      </c>
      <c r="K544">
        <f t="shared" si="78"/>
        <v>-3.1058122205662952E-2</v>
      </c>
      <c r="L544">
        <f t="shared" si="79"/>
        <v>0.36769001490311837</v>
      </c>
      <c r="M544">
        <f t="shared" si="80"/>
        <v>0.90836065573772018</v>
      </c>
      <c r="N544">
        <f t="shared" si="81"/>
        <v>4.14697466467954</v>
      </c>
      <c r="P544">
        <f t="shared" si="82"/>
        <v>9.6460695494189413E-4</v>
      </c>
      <c r="Q544">
        <f t="shared" si="82"/>
        <v>0.1351959470594554</v>
      </c>
      <c r="R544">
        <f t="shared" si="82"/>
        <v>0.82511908089226105</v>
      </c>
      <c r="S544">
        <f t="shared" si="76"/>
        <v>17.197398869493984</v>
      </c>
      <c r="X544">
        <f t="shared" si="83"/>
        <v>-1.1419761416663083E-2</v>
      </c>
      <c r="Y544">
        <f t="shared" si="84"/>
        <v>-2.8211976252718249E-2</v>
      </c>
      <c r="Z544">
        <f t="shared" si="85"/>
        <v>-0.12879724591940531</v>
      </c>
    </row>
    <row r="545" spans="1:26" x14ac:dyDescent="0.25">
      <c r="A545" s="2">
        <v>44538.625</v>
      </c>
      <c r="B545" s="3">
        <v>1.1399999999999999</v>
      </c>
      <c r="C545">
        <f t="shared" si="77"/>
        <v>113.99999999999999</v>
      </c>
      <c r="D545" s="3">
        <v>33.99</v>
      </c>
      <c r="E545" s="3">
        <v>35.630000000000003</v>
      </c>
      <c r="F545" s="3">
        <v>40.53</v>
      </c>
      <c r="K545">
        <f t="shared" si="78"/>
        <v>3.8941877794336888E-2</v>
      </c>
      <c r="L545">
        <f t="shared" si="79"/>
        <v>7.5376900149031201</v>
      </c>
      <c r="M545">
        <f t="shared" si="80"/>
        <v>7.368360655737721</v>
      </c>
      <c r="N545">
        <f t="shared" si="81"/>
        <v>6.9969746646795414</v>
      </c>
      <c r="P545">
        <f t="shared" si="82"/>
        <v>1.5164698461490685E-3</v>
      </c>
      <c r="Q545">
        <f t="shared" si="82"/>
        <v>56.816770760770197</v>
      </c>
      <c r="R545">
        <f t="shared" si="82"/>
        <v>54.29273875302362</v>
      </c>
      <c r="S545">
        <f t="shared" si="76"/>
        <v>48.957654458167383</v>
      </c>
      <c r="X545">
        <f t="shared" si="83"/>
        <v>0.29353180341195068</v>
      </c>
      <c r="Y545">
        <f t="shared" si="84"/>
        <v>0.28693780020033832</v>
      </c>
      <c r="Z545">
        <f t="shared" si="85"/>
        <v>0.27247533232202203</v>
      </c>
    </row>
    <row r="546" spans="1:26" x14ac:dyDescent="0.25">
      <c r="A546" s="2">
        <v>44538.666666666664</v>
      </c>
      <c r="B546" s="3">
        <v>1.23</v>
      </c>
      <c r="C546">
        <f t="shared" si="77"/>
        <v>123</v>
      </c>
      <c r="D546" s="3">
        <v>34.229999999999997</v>
      </c>
      <c r="E546" s="3">
        <v>36.82</v>
      </c>
      <c r="F546" s="3">
        <v>44.67</v>
      </c>
      <c r="K546">
        <f t="shared" si="78"/>
        <v>0.12894187779433697</v>
      </c>
      <c r="L546">
        <f t="shared" si="79"/>
        <v>7.777690014903115</v>
      </c>
      <c r="M546">
        <f t="shared" si="80"/>
        <v>8.5583606557377188</v>
      </c>
      <c r="N546">
        <f t="shared" si="81"/>
        <v>11.136974664679542</v>
      </c>
      <c r="P546">
        <f t="shared" si="82"/>
        <v>1.662600784912973E-2</v>
      </c>
      <c r="Q546">
        <f t="shared" si="82"/>
        <v>60.492461967923617</v>
      </c>
      <c r="R546">
        <f t="shared" si="82"/>
        <v>73.245537113679362</v>
      </c>
      <c r="S546">
        <f t="shared" si="76"/>
        <v>124.03220468171399</v>
      </c>
      <c r="X546">
        <f t="shared" si="83"/>
        <v>1.0028699554238723</v>
      </c>
      <c r="Y546">
        <f t="shared" si="84"/>
        <v>1.1035310937919944</v>
      </c>
      <c r="Z546">
        <f t="shared" si="85"/>
        <v>1.4360224262117365</v>
      </c>
    </row>
    <row r="547" spans="1:26" x14ac:dyDescent="0.25">
      <c r="A547" s="2">
        <v>44538.708333333336</v>
      </c>
      <c r="B547" s="3">
        <v>1.24</v>
      </c>
      <c r="C547">
        <f t="shared" si="77"/>
        <v>124</v>
      </c>
      <c r="D547" s="3">
        <v>36.4</v>
      </c>
      <c r="E547" s="3">
        <v>38.19</v>
      </c>
      <c r="F547" s="3">
        <v>43.14</v>
      </c>
      <c r="K547">
        <f t="shared" si="78"/>
        <v>0.13894187779433698</v>
      </c>
      <c r="L547">
        <f t="shared" si="79"/>
        <v>9.9476900149031167</v>
      </c>
      <c r="M547">
        <f t="shared" si="80"/>
        <v>9.9283606557377162</v>
      </c>
      <c r="N547">
        <f t="shared" si="81"/>
        <v>9.6069746646795409</v>
      </c>
      <c r="P547">
        <f t="shared" si="82"/>
        <v>1.9304845405016469E-2</v>
      </c>
      <c r="Q547">
        <f t="shared" si="82"/>
        <v>98.956536632603175</v>
      </c>
      <c r="R547">
        <f t="shared" si="82"/>
        <v>98.57234531040065</v>
      </c>
      <c r="S547">
        <f t="shared" si="76"/>
        <v>92.293962207794578</v>
      </c>
      <c r="X547">
        <f t="shared" si="83"/>
        <v>1.382150730386615</v>
      </c>
      <c r="Y547">
        <f t="shared" si="84"/>
        <v>1.379465072927613</v>
      </c>
      <c r="Z547">
        <f t="shared" si="85"/>
        <v>1.3348110998331961</v>
      </c>
    </row>
    <row r="548" spans="1:26" x14ac:dyDescent="0.25">
      <c r="A548" s="2">
        <v>44538.75</v>
      </c>
      <c r="B548" s="3">
        <v>1.25</v>
      </c>
      <c r="C548">
        <f t="shared" si="77"/>
        <v>125</v>
      </c>
      <c r="D548" s="3">
        <v>40.46</v>
      </c>
      <c r="E548" s="3">
        <v>42.27</v>
      </c>
      <c r="F548" s="3">
        <v>46.87</v>
      </c>
      <c r="K548">
        <f t="shared" si="78"/>
        <v>0.14894187779433699</v>
      </c>
      <c r="L548">
        <f t="shared" si="79"/>
        <v>14.007690014903119</v>
      </c>
      <c r="M548">
        <f t="shared" si="80"/>
        <v>14.008360655737722</v>
      </c>
      <c r="N548">
        <f t="shared" si="81"/>
        <v>13.336974664679538</v>
      </c>
      <c r="P548">
        <f t="shared" si="82"/>
        <v>2.2183682960903214E-2</v>
      </c>
      <c r="Q548">
        <f t="shared" si="82"/>
        <v>196.21537955361654</v>
      </c>
      <c r="R548">
        <f t="shared" si="82"/>
        <v>196.23416826122056</v>
      </c>
      <c r="S548">
        <f t="shared" si="76"/>
        <v>177.87489320630388</v>
      </c>
      <c r="X548">
        <f t="shared" si="83"/>
        <v>2.0863316543806549</v>
      </c>
      <c r="Y548">
        <f t="shared" si="84"/>
        <v>2.086431540885886</v>
      </c>
      <c r="Z548">
        <f t="shared" si="85"/>
        <v>1.9864340506528682</v>
      </c>
    </row>
    <row r="549" spans="1:26" x14ac:dyDescent="0.25">
      <c r="A549" s="2">
        <v>44538.791666666664</v>
      </c>
      <c r="B549" s="3">
        <v>1.25</v>
      </c>
      <c r="C549">
        <f t="shared" si="77"/>
        <v>125</v>
      </c>
      <c r="D549" s="3">
        <v>44.69</v>
      </c>
      <c r="E549" s="3">
        <v>46.02</v>
      </c>
      <c r="F549" s="3">
        <v>48.91</v>
      </c>
      <c r="K549">
        <f t="shared" si="78"/>
        <v>0.14894187779433699</v>
      </c>
      <c r="L549">
        <f t="shared" si="79"/>
        <v>18.237690014903116</v>
      </c>
      <c r="M549">
        <f t="shared" si="80"/>
        <v>17.758360655737722</v>
      </c>
      <c r="N549">
        <f t="shared" si="81"/>
        <v>15.376974664679537</v>
      </c>
      <c r="P549">
        <f t="shared" si="82"/>
        <v>2.2183682960903214E-2</v>
      </c>
      <c r="Q549">
        <f t="shared" si="82"/>
        <v>332.61333707969681</v>
      </c>
      <c r="R549">
        <f t="shared" si="82"/>
        <v>315.35937317925351</v>
      </c>
      <c r="S549">
        <f t="shared" si="76"/>
        <v>236.45134983819636</v>
      </c>
      <c r="X549">
        <f t="shared" si="83"/>
        <v>2.7163557974506998</v>
      </c>
      <c r="Y549">
        <f t="shared" si="84"/>
        <v>2.6449635826146496</v>
      </c>
      <c r="Z549">
        <f t="shared" si="85"/>
        <v>2.2902754813533157</v>
      </c>
    </row>
    <row r="550" spans="1:26" x14ac:dyDescent="0.25">
      <c r="A550" s="2">
        <v>44538.833333333336</v>
      </c>
      <c r="B550" s="3">
        <v>1.22</v>
      </c>
      <c r="C550">
        <f t="shared" si="77"/>
        <v>122</v>
      </c>
      <c r="D550" s="3">
        <v>42.89</v>
      </c>
      <c r="E550" s="3">
        <v>44.15</v>
      </c>
      <c r="F550" s="3">
        <v>46.21</v>
      </c>
      <c r="K550">
        <f t="shared" si="78"/>
        <v>0.11894187779433696</v>
      </c>
      <c r="L550">
        <f t="shared" si="79"/>
        <v>16.437690014903119</v>
      </c>
      <c r="M550">
        <f t="shared" si="80"/>
        <v>15.888360655737717</v>
      </c>
      <c r="N550">
        <f t="shared" si="81"/>
        <v>12.676974664679541</v>
      </c>
      <c r="P550">
        <f t="shared" si="82"/>
        <v>1.4147170293242988E-2</v>
      </c>
      <c r="Q550">
        <f t="shared" si="82"/>
        <v>270.19765302604571</v>
      </c>
      <c r="R550">
        <f t="shared" si="82"/>
        <v>252.44000432679425</v>
      </c>
      <c r="S550">
        <f t="shared" si="76"/>
        <v>160.70568664892696</v>
      </c>
      <c r="X550">
        <f t="shared" si="83"/>
        <v>1.9551297169737996</v>
      </c>
      <c r="Y550">
        <f t="shared" si="84"/>
        <v>1.889791451467107</v>
      </c>
      <c r="Z550">
        <f t="shared" si="85"/>
        <v>1.5078231713682198</v>
      </c>
    </row>
    <row r="551" spans="1:26" x14ac:dyDescent="0.25">
      <c r="A551" s="2">
        <v>44538.875</v>
      </c>
      <c r="B551" s="3">
        <v>1.2</v>
      </c>
      <c r="C551">
        <f t="shared" si="77"/>
        <v>120</v>
      </c>
      <c r="D551" s="3">
        <v>40.69</v>
      </c>
      <c r="E551" s="3">
        <v>41.95</v>
      </c>
      <c r="F551" s="3">
        <v>43.93</v>
      </c>
      <c r="K551">
        <f t="shared" si="78"/>
        <v>9.8941877794336941E-2</v>
      </c>
      <c r="L551">
        <f t="shared" si="79"/>
        <v>14.237690014903116</v>
      </c>
      <c r="M551">
        <f t="shared" si="80"/>
        <v>13.688360655737721</v>
      </c>
      <c r="N551">
        <f t="shared" si="81"/>
        <v>10.39697466467954</v>
      </c>
      <c r="P551">
        <f t="shared" si="82"/>
        <v>9.7894951814695048E-3</v>
      </c>
      <c r="Q551">
        <f t="shared" si="82"/>
        <v>202.71181696047188</v>
      </c>
      <c r="R551">
        <f t="shared" si="82"/>
        <v>187.37121744154842</v>
      </c>
      <c r="S551">
        <f t="shared" si="76"/>
        <v>108.09708217798823</v>
      </c>
      <c r="X551">
        <f t="shared" si="83"/>
        <v>1.4087037855281954</v>
      </c>
      <c r="Y551">
        <f t="shared" si="84"/>
        <v>1.3543521072048115</v>
      </c>
      <c r="Z551">
        <f t="shared" si="85"/>
        <v>1.0286961967035404</v>
      </c>
    </row>
    <row r="552" spans="1:26" x14ac:dyDescent="0.25">
      <c r="A552" s="2">
        <v>44538.916666666664</v>
      </c>
      <c r="B552" s="3">
        <v>1.2</v>
      </c>
      <c r="C552">
        <f t="shared" si="77"/>
        <v>120</v>
      </c>
      <c r="D552" s="3">
        <v>41.69</v>
      </c>
      <c r="E552" s="3">
        <v>42.81</v>
      </c>
      <c r="F552" s="3">
        <v>44.4</v>
      </c>
      <c r="K552">
        <f t="shared" si="78"/>
        <v>9.8941877794336941E-2</v>
      </c>
      <c r="L552">
        <f t="shared" si="79"/>
        <v>15.237690014903116</v>
      </c>
      <c r="M552">
        <f t="shared" si="80"/>
        <v>14.548360655737721</v>
      </c>
      <c r="N552">
        <f t="shared" si="81"/>
        <v>10.866974664679539</v>
      </c>
      <c r="P552">
        <f t="shared" si="82"/>
        <v>9.7894951814695048E-3</v>
      </c>
      <c r="Q552">
        <f t="shared" si="82"/>
        <v>232.18719699027812</v>
      </c>
      <c r="R552">
        <f t="shared" si="82"/>
        <v>211.65479776941729</v>
      </c>
      <c r="S552">
        <f t="shared" si="76"/>
        <v>118.09113836278698</v>
      </c>
      <c r="X552">
        <f t="shared" si="83"/>
        <v>1.5076456633225324</v>
      </c>
      <c r="Y552">
        <f t="shared" si="84"/>
        <v>1.4394421221079412</v>
      </c>
      <c r="Z552">
        <f t="shared" si="85"/>
        <v>1.0751988792668785</v>
      </c>
    </row>
    <row r="553" spans="1:26" x14ac:dyDescent="0.25">
      <c r="A553" s="2">
        <v>44538.958333333336</v>
      </c>
      <c r="B553" s="3">
        <v>1.19</v>
      </c>
      <c r="C553">
        <f t="shared" si="77"/>
        <v>119</v>
      </c>
      <c r="D553" s="3">
        <v>42.7</v>
      </c>
      <c r="E553" s="3">
        <v>43.56</v>
      </c>
      <c r="F553" s="3">
        <v>44.71</v>
      </c>
      <c r="K553">
        <f t="shared" si="78"/>
        <v>8.8941877794336932E-2</v>
      </c>
      <c r="L553">
        <f t="shared" si="79"/>
        <v>16.247690014903121</v>
      </c>
      <c r="M553">
        <f t="shared" si="80"/>
        <v>15.298360655737721</v>
      </c>
      <c r="N553">
        <f t="shared" si="81"/>
        <v>11.176974664679541</v>
      </c>
      <c r="P553">
        <f t="shared" si="82"/>
        <v>7.9106576255827659E-3</v>
      </c>
      <c r="Q553">
        <f t="shared" si="82"/>
        <v>263.9874308203826</v>
      </c>
      <c r="R553">
        <f t="shared" si="82"/>
        <v>234.03983875302387</v>
      </c>
      <c r="S553">
        <f t="shared" si="76"/>
        <v>124.92476265488834</v>
      </c>
      <c r="X553">
        <f t="shared" si="83"/>
        <v>1.4451000597457817</v>
      </c>
      <c r="Y553">
        <f t="shared" si="84"/>
        <v>1.3606649238963167</v>
      </c>
      <c r="Z553">
        <f t="shared" si="85"/>
        <v>0.99410111473632778</v>
      </c>
    </row>
    <row r="554" spans="1:26" x14ac:dyDescent="0.25">
      <c r="A554" s="2">
        <v>44539</v>
      </c>
      <c r="B554" s="3">
        <v>1.18</v>
      </c>
      <c r="C554">
        <f t="shared" si="77"/>
        <v>118</v>
      </c>
      <c r="D554" s="3">
        <v>41.87</v>
      </c>
      <c r="E554" s="3">
        <v>42.7</v>
      </c>
      <c r="F554" s="3">
        <v>43.54</v>
      </c>
      <c r="K554">
        <f t="shared" si="78"/>
        <v>7.8941877794336923E-2</v>
      </c>
      <c r="L554">
        <f t="shared" si="79"/>
        <v>15.417690014903116</v>
      </c>
      <c r="M554">
        <f t="shared" si="80"/>
        <v>14.438360655737721</v>
      </c>
      <c r="N554">
        <f t="shared" si="81"/>
        <v>10.006974664679539</v>
      </c>
      <c r="P554">
        <f t="shared" si="82"/>
        <v>6.2318200696960249E-3</v>
      </c>
      <c r="Q554">
        <f t="shared" si="82"/>
        <v>237.70516539564323</v>
      </c>
      <c r="R554">
        <f t="shared" si="82"/>
        <v>208.46625842515499</v>
      </c>
      <c r="S554">
        <f t="shared" si="76"/>
        <v>100.13954193953818</v>
      </c>
      <c r="X554">
        <f t="shared" si="83"/>
        <v>1.2171014010274503</v>
      </c>
      <c r="Y554">
        <f t="shared" si="84"/>
        <v>1.1397913024358095</v>
      </c>
      <c r="Z554">
        <f t="shared" si="85"/>
        <v>0.78996937107015797</v>
      </c>
    </row>
    <row r="555" spans="1:26" x14ac:dyDescent="0.25">
      <c r="A555" s="2">
        <v>44539.041666666664</v>
      </c>
      <c r="B555" s="3">
        <v>1.1599999999999999</v>
      </c>
      <c r="C555">
        <f t="shared" si="77"/>
        <v>115.99999999999999</v>
      </c>
      <c r="D555" s="3">
        <v>39.68</v>
      </c>
      <c r="E555" s="3">
        <v>40.35</v>
      </c>
      <c r="F555" s="3">
        <v>40.94</v>
      </c>
      <c r="K555">
        <f t="shared" si="78"/>
        <v>5.8941877794336905E-2</v>
      </c>
      <c r="L555">
        <f t="shared" si="79"/>
        <v>13.227690014903118</v>
      </c>
      <c r="M555">
        <f t="shared" si="80"/>
        <v>12.08836065573772</v>
      </c>
      <c r="N555">
        <f t="shared" si="81"/>
        <v>7.406974664679538</v>
      </c>
      <c r="P555">
        <f t="shared" si="82"/>
        <v>3.4741449579225462E-3</v>
      </c>
      <c r="Q555">
        <f t="shared" si="82"/>
        <v>174.97178313036764</v>
      </c>
      <c r="R555">
        <f t="shared" si="82"/>
        <v>146.12846334318769</v>
      </c>
      <c r="S555">
        <f t="shared" si="76"/>
        <v>54.863273683204554</v>
      </c>
      <c r="X555">
        <f t="shared" si="83"/>
        <v>0.77966488835979009</v>
      </c>
      <c r="Y555">
        <f t="shared" si="84"/>
        <v>0.71251067650436306</v>
      </c>
      <c r="Z555">
        <f t="shared" si="85"/>
        <v>0.43658099551129093</v>
      </c>
    </row>
    <row r="556" spans="1:26" x14ac:dyDescent="0.25">
      <c r="A556" s="2">
        <v>44539.083333333336</v>
      </c>
      <c r="B556" s="3">
        <v>1.1399999999999999</v>
      </c>
      <c r="C556">
        <f t="shared" si="77"/>
        <v>113.99999999999999</v>
      </c>
      <c r="D556" s="3">
        <v>36.409999999999997</v>
      </c>
      <c r="E556" s="3">
        <v>37.03</v>
      </c>
      <c r="F556" s="3">
        <v>37.58</v>
      </c>
      <c r="K556">
        <f t="shared" si="78"/>
        <v>3.8941877794336888E-2</v>
      </c>
      <c r="L556">
        <f t="shared" si="79"/>
        <v>9.9576900149031147</v>
      </c>
      <c r="M556">
        <f t="shared" si="80"/>
        <v>8.7683606557377196</v>
      </c>
      <c r="N556">
        <f t="shared" si="81"/>
        <v>4.0469746646795386</v>
      </c>
      <c r="P556">
        <f t="shared" si="82"/>
        <v>1.5164698461490685E-3</v>
      </c>
      <c r="Q556">
        <f t="shared" si="82"/>
        <v>99.155590432901192</v>
      </c>
      <c r="R556">
        <f t="shared" si="82"/>
        <v>76.884148589089207</v>
      </c>
      <c r="S556">
        <f t="shared" si="76"/>
        <v>16.378003936558063</v>
      </c>
      <c r="X556">
        <f t="shared" si="83"/>
        <v>0.38777114767424575</v>
      </c>
      <c r="Y556">
        <f t="shared" si="84"/>
        <v>0.34145642911240992</v>
      </c>
      <c r="Z556">
        <f t="shared" si="85"/>
        <v>0.1575967928287281</v>
      </c>
    </row>
    <row r="557" spans="1:26" x14ac:dyDescent="0.25">
      <c r="A557" s="2">
        <v>44539.125</v>
      </c>
      <c r="B557" s="3">
        <v>1.1200000000000001</v>
      </c>
      <c r="C557">
        <f t="shared" si="77"/>
        <v>112.00000000000001</v>
      </c>
      <c r="D557" s="3">
        <v>32.299999999999997</v>
      </c>
      <c r="E557" s="3">
        <v>32.880000000000003</v>
      </c>
      <c r="F557" s="3">
        <v>33.43</v>
      </c>
      <c r="K557">
        <f t="shared" si="78"/>
        <v>1.8941877794337092E-2</v>
      </c>
      <c r="L557">
        <f t="shared" si="79"/>
        <v>5.8476900149031152</v>
      </c>
      <c r="M557">
        <f t="shared" si="80"/>
        <v>4.618360655737721</v>
      </c>
      <c r="N557">
        <f t="shared" si="81"/>
        <v>-0.10302533532045999</v>
      </c>
      <c r="P557">
        <f t="shared" si="82"/>
        <v>3.5879473437560059E-4</v>
      </c>
      <c r="Q557">
        <f t="shared" si="82"/>
        <v>34.195478510397599</v>
      </c>
      <c r="R557">
        <f t="shared" si="82"/>
        <v>21.329255146466153</v>
      </c>
      <c r="S557">
        <f t="shared" si="76"/>
        <v>1.061421971789322E-2</v>
      </c>
      <c r="X557">
        <f t="shared" si="83"/>
        <v>0.11076622964146006</v>
      </c>
      <c r="Y557">
        <f t="shared" si="84"/>
        <v>8.7480423151158435E-2</v>
      </c>
      <c r="Z557">
        <f t="shared" si="85"/>
        <v>-1.9514933113607539E-3</v>
      </c>
    </row>
    <row r="558" spans="1:26" x14ac:dyDescent="0.25">
      <c r="A558" s="2">
        <v>44539.166666666664</v>
      </c>
      <c r="B558" s="3">
        <v>1.0900000000000001</v>
      </c>
      <c r="C558">
        <f t="shared" si="77"/>
        <v>109.00000000000001</v>
      </c>
      <c r="D558" s="3">
        <v>27.99</v>
      </c>
      <c r="E558" s="3">
        <v>28.46</v>
      </c>
      <c r="F558" s="3">
        <v>28.83</v>
      </c>
      <c r="K558">
        <f t="shared" si="78"/>
        <v>-1.1058122205662935E-2</v>
      </c>
      <c r="L558">
        <f t="shared" si="79"/>
        <v>1.5376900149031165</v>
      </c>
      <c r="M558">
        <f t="shared" si="80"/>
        <v>0.19836065573771933</v>
      </c>
      <c r="N558">
        <f t="shared" si="81"/>
        <v>-4.7030253353204614</v>
      </c>
      <c r="P558">
        <f t="shared" si="82"/>
        <v>1.2228206671537569E-4</v>
      </c>
      <c r="Q558">
        <f t="shared" si="82"/>
        <v>2.3644905819327469</v>
      </c>
      <c r="R558">
        <f t="shared" si="82"/>
        <v>3.9346949744698004E-2</v>
      </c>
      <c r="S558">
        <f t="shared" si="76"/>
        <v>22.118447304666137</v>
      </c>
      <c r="X558">
        <f t="shared" si="83"/>
        <v>-1.7003964099226321E-2</v>
      </c>
      <c r="Y558">
        <f t="shared" si="84"/>
        <v>-2.1934963719431348E-3</v>
      </c>
      <c r="Z558">
        <f t="shared" si="85"/>
        <v>5.2006628894302562E-2</v>
      </c>
    </row>
    <row r="559" spans="1:26" x14ac:dyDescent="0.25">
      <c r="A559" s="2">
        <v>44539.208333333336</v>
      </c>
      <c r="B559" s="3">
        <v>1.07</v>
      </c>
      <c r="C559">
        <f t="shared" si="77"/>
        <v>107</v>
      </c>
      <c r="D559" s="3">
        <v>24.1</v>
      </c>
      <c r="E559" s="3">
        <v>24.59</v>
      </c>
      <c r="F559" s="3">
        <v>24.92</v>
      </c>
      <c r="K559">
        <f t="shared" si="78"/>
        <v>-3.1058122205662952E-2</v>
      </c>
      <c r="L559">
        <f t="shared" si="79"/>
        <v>-2.3523099850968805</v>
      </c>
      <c r="M559">
        <f t="shared" si="80"/>
        <v>-3.6716393442622817</v>
      </c>
      <c r="N559">
        <f t="shared" si="81"/>
        <v>-8.613025335320458</v>
      </c>
      <c r="P559">
        <f t="shared" si="82"/>
        <v>9.6460695494189413E-4</v>
      </c>
      <c r="Q559">
        <f t="shared" si="82"/>
        <v>5.5333622659864865</v>
      </c>
      <c r="R559">
        <f t="shared" si="82"/>
        <v>13.480935474334757</v>
      </c>
      <c r="S559">
        <f t="shared" si="76"/>
        <v>74.184205426872083</v>
      </c>
      <c r="X559">
        <f t="shared" si="83"/>
        <v>7.3058330982740116E-2</v>
      </c>
      <c r="Y559">
        <f t="shared" si="84"/>
        <v>0.11403422344921813</v>
      </c>
      <c r="Z559">
        <f t="shared" si="85"/>
        <v>0.26750439342485394</v>
      </c>
    </row>
    <row r="560" spans="1:26" x14ac:dyDescent="0.25">
      <c r="A560" s="2">
        <v>44539.25</v>
      </c>
      <c r="B560" s="3">
        <v>1.0900000000000001</v>
      </c>
      <c r="C560">
        <f t="shared" si="77"/>
        <v>109.00000000000001</v>
      </c>
      <c r="D560" s="3">
        <v>21.57</v>
      </c>
      <c r="E560" s="3">
        <v>22.21</v>
      </c>
      <c r="F560" s="3">
        <v>23.02</v>
      </c>
      <c r="K560">
        <f t="shared" si="78"/>
        <v>-1.1058122205662935E-2</v>
      </c>
      <c r="L560">
        <f t="shared" si="79"/>
        <v>-4.8823099850968816</v>
      </c>
      <c r="M560">
        <f t="shared" si="80"/>
        <v>-6.0516393442622807</v>
      </c>
      <c r="N560">
        <f t="shared" si="81"/>
        <v>-10.51302533532046</v>
      </c>
      <c r="P560">
        <f t="shared" si="82"/>
        <v>1.2228206671537569E-4</v>
      </c>
      <c r="Q560">
        <f t="shared" si="82"/>
        <v>23.836950790576712</v>
      </c>
      <c r="R560">
        <f t="shared" si="82"/>
        <v>36.622338753023207</v>
      </c>
      <c r="S560">
        <f t="shared" si="76"/>
        <v>110.52370170108988</v>
      </c>
      <c r="X560">
        <f t="shared" si="83"/>
        <v>5.3989180461129702E-2</v>
      </c>
      <c r="Y560">
        <f t="shared" si="84"/>
        <v>6.691976741345021E-2</v>
      </c>
      <c r="Z560">
        <f t="shared" si="85"/>
        <v>0.11625431890920419</v>
      </c>
    </row>
    <row r="561" spans="1:26" x14ac:dyDescent="0.25">
      <c r="A561" s="2">
        <v>44539.291666666664</v>
      </c>
      <c r="B561" s="3">
        <v>1.1399999999999999</v>
      </c>
      <c r="C561">
        <f t="shared" si="77"/>
        <v>113.99999999999999</v>
      </c>
      <c r="D561" s="3">
        <v>21.89</v>
      </c>
      <c r="E561" s="3">
        <v>22.61</v>
      </c>
      <c r="F561" s="3">
        <v>23.58</v>
      </c>
      <c r="K561">
        <f t="shared" si="78"/>
        <v>3.8941877794336888E-2</v>
      </c>
      <c r="L561">
        <f t="shared" si="79"/>
        <v>-4.5623099850968813</v>
      </c>
      <c r="M561">
        <f t="shared" si="80"/>
        <v>-5.6516393442622821</v>
      </c>
      <c r="N561">
        <f t="shared" si="81"/>
        <v>-9.9530253353204614</v>
      </c>
      <c r="P561">
        <f t="shared" si="82"/>
        <v>1.5164698461490685E-3</v>
      </c>
      <c r="Q561">
        <f t="shared" si="82"/>
        <v>20.814672400114706</v>
      </c>
      <c r="R561">
        <f t="shared" si="82"/>
        <v>31.941027277613397</v>
      </c>
      <c r="S561">
        <f t="shared" si="76"/>
        <v>99.062713325530979</v>
      </c>
      <c r="X561">
        <f t="shared" si="83"/>
        <v>-0.17766491789952571</v>
      </c>
      <c r="Y561">
        <f t="shared" si="84"/>
        <v>-0.22008544868192806</v>
      </c>
      <c r="Z561">
        <f t="shared" si="85"/>
        <v>-0.38758949629198836</v>
      </c>
    </row>
    <row r="562" spans="1:26" x14ac:dyDescent="0.25">
      <c r="A562" s="2">
        <v>44539.333333333336</v>
      </c>
      <c r="B562" s="3">
        <v>1.07</v>
      </c>
      <c r="C562">
        <f t="shared" si="77"/>
        <v>107</v>
      </c>
      <c r="D562" s="3">
        <v>17.66</v>
      </c>
      <c r="E562" s="3">
        <v>18.440000000000001</v>
      </c>
      <c r="F562" s="3">
        <v>19.559999999999999</v>
      </c>
      <c r="K562">
        <f t="shared" si="78"/>
        <v>-3.1058122205662952E-2</v>
      </c>
      <c r="L562">
        <f t="shared" si="79"/>
        <v>-8.7923099850968818</v>
      </c>
      <c r="M562">
        <f t="shared" si="80"/>
        <v>-9.8216393442622802</v>
      </c>
      <c r="N562">
        <f t="shared" si="81"/>
        <v>-13.973025335320461</v>
      </c>
      <c r="P562">
        <f t="shared" si="82"/>
        <v>9.6460695494189413E-4</v>
      </c>
      <c r="Q562">
        <f t="shared" si="82"/>
        <v>77.304714874034332</v>
      </c>
      <c r="R562">
        <f t="shared" si="82"/>
        <v>96.46459940876079</v>
      </c>
      <c r="S562">
        <f t="shared" si="76"/>
        <v>195.24543702150748</v>
      </c>
      <c r="X562">
        <f t="shared" si="83"/>
        <v>0.27307263798720954</v>
      </c>
      <c r="Y562">
        <f t="shared" si="84"/>
        <v>0.30504167501404522</v>
      </c>
      <c r="Z562">
        <f t="shared" si="85"/>
        <v>0.43397592844720745</v>
      </c>
    </row>
    <row r="563" spans="1:26" x14ac:dyDescent="0.25">
      <c r="A563" s="2">
        <v>44539.375</v>
      </c>
      <c r="B563" s="3">
        <v>1.08</v>
      </c>
      <c r="C563">
        <f t="shared" si="77"/>
        <v>108</v>
      </c>
      <c r="D563" s="3">
        <v>16.27</v>
      </c>
      <c r="E563" s="3">
        <v>17.16</v>
      </c>
      <c r="F563" s="3">
        <v>18.75</v>
      </c>
      <c r="K563">
        <f t="shared" si="78"/>
        <v>-2.1058122205662944E-2</v>
      </c>
      <c r="L563">
        <f t="shared" si="79"/>
        <v>-10.182309985096882</v>
      </c>
      <c r="M563">
        <f t="shared" si="80"/>
        <v>-11.101639344262281</v>
      </c>
      <c r="N563">
        <f t="shared" si="81"/>
        <v>-14.78302533532046</v>
      </c>
      <c r="P563">
        <f t="shared" si="82"/>
        <v>4.4344451082863474E-4</v>
      </c>
      <c r="Q563">
        <f t="shared" si="82"/>
        <v>103.67943663260367</v>
      </c>
      <c r="R563">
        <f t="shared" si="82"/>
        <v>123.24639613007226</v>
      </c>
      <c r="S563">
        <f t="shared" si="76"/>
        <v>218.5378380647266</v>
      </c>
      <c r="X563">
        <f t="shared" si="83"/>
        <v>0.21442032800211216</v>
      </c>
      <c r="Y563">
        <f t="shared" si="84"/>
        <v>0.23377967799467095</v>
      </c>
      <c r="Z563">
        <f t="shared" si="85"/>
        <v>0.31130275408058966</v>
      </c>
    </row>
    <row r="564" spans="1:26" x14ac:dyDescent="0.25">
      <c r="A564" s="2">
        <v>44539.416666666664</v>
      </c>
      <c r="B564" s="3">
        <v>1.05</v>
      </c>
      <c r="C564">
        <f t="shared" si="77"/>
        <v>105</v>
      </c>
      <c r="D564" s="3">
        <v>14.52</v>
      </c>
      <c r="E564" s="3">
        <v>15.36</v>
      </c>
      <c r="F564" s="3">
        <v>16.93</v>
      </c>
      <c r="K564">
        <f t="shared" si="78"/>
        <v>-5.105812220566297E-2</v>
      </c>
      <c r="L564">
        <f t="shared" si="79"/>
        <v>-11.932309985096882</v>
      </c>
      <c r="M564">
        <f t="shared" si="80"/>
        <v>-12.901639344262282</v>
      </c>
      <c r="N564">
        <f t="shared" si="81"/>
        <v>-16.60302533532046</v>
      </c>
      <c r="P564">
        <f t="shared" si="82"/>
        <v>2.6069318431684143E-3</v>
      </c>
      <c r="Q564">
        <f t="shared" si="82"/>
        <v>142.38002158044276</v>
      </c>
      <c r="R564">
        <f t="shared" si="82"/>
        <v>166.45229776941648</v>
      </c>
      <c r="S564">
        <f t="shared" si="76"/>
        <v>275.66045028529305</v>
      </c>
      <c r="X564">
        <f t="shared" si="83"/>
        <v>0.60924134141492914</v>
      </c>
      <c r="Y564">
        <f t="shared" si="84"/>
        <v>0.6587334782927331</v>
      </c>
      <c r="Z564">
        <f t="shared" si="85"/>
        <v>0.8477192965545105</v>
      </c>
    </row>
    <row r="565" spans="1:26" x14ac:dyDescent="0.25">
      <c r="A565" s="2">
        <v>44539.458333333336</v>
      </c>
      <c r="B565" s="3">
        <v>1.03</v>
      </c>
      <c r="C565">
        <f t="shared" si="77"/>
        <v>103</v>
      </c>
      <c r="D565" s="3">
        <v>14.84</v>
      </c>
      <c r="E565" s="3">
        <v>15.94</v>
      </c>
      <c r="F565" s="3">
        <v>19.23</v>
      </c>
      <c r="K565">
        <f t="shared" si="78"/>
        <v>-7.1058122205662988E-2</v>
      </c>
      <c r="L565">
        <f t="shared" si="79"/>
        <v>-11.612309985096882</v>
      </c>
      <c r="M565">
        <f t="shared" si="80"/>
        <v>-12.321639344262282</v>
      </c>
      <c r="N565">
        <f t="shared" si="81"/>
        <v>-14.303025335320459</v>
      </c>
      <c r="P565">
        <f t="shared" si="82"/>
        <v>5.0492567313949353E-3</v>
      </c>
      <c r="Q565">
        <f t="shared" si="82"/>
        <v>134.84574318998074</v>
      </c>
      <c r="R565">
        <f t="shared" si="82"/>
        <v>151.82279613007225</v>
      </c>
      <c r="S565">
        <f t="shared" si="76"/>
        <v>204.57653374281892</v>
      </c>
      <c r="X565">
        <f t="shared" si="83"/>
        <v>0.82514894201105482</v>
      </c>
      <c r="Y565">
        <f t="shared" si="84"/>
        <v>0.87555255429869439</v>
      </c>
      <c r="Z565">
        <f t="shared" si="85"/>
        <v>1.0163461221878951</v>
      </c>
    </row>
    <row r="566" spans="1:26" x14ac:dyDescent="0.25">
      <c r="A566" s="2">
        <v>44539.5</v>
      </c>
      <c r="B566" s="3">
        <v>1.07</v>
      </c>
      <c r="C566">
        <f t="shared" si="77"/>
        <v>107</v>
      </c>
      <c r="D566" s="3">
        <v>17.11</v>
      </c>
      <c r="E566" s="3">
        <v>18.25</v>
      </c>
      <c r="F566" s="3">
        <v>21.9</v>
      </c>
      <c r="K566">
        <f t="shared" si="78"/>
        <v>-3.1058122205662952E-2</v>
      </c>
      <c r="L566">
        <f t="shared" si="79"/>
        <v>-9.3423099850968825</v>
      </c>
      <c r="M566">
        <f t="shared" si="80"/>
        <v>-10.011639344262282</v>
      </c>
      <c r="N566">
        <f t="shared" si="81"/>
        <v>-11.633025335320461</v>
      </c>
      <c r="P566">
        <f t="shared" si="82"/>
        <v>9.6460695494189413E-4</v>
      </c>
      <c r="Q566">
        <f t="shared" si="82"/>
        <v>87.278755857640917</v>
      </c>
      <c r="R566">
        <f t="shared" si="82"/>
        <v>100.23292235958048</v>
      </c>
      <c r="S566">
        <f t="shared" si="76"/>
        <v>135.32727845220774</v>
      </c>
      <c r="X566">
        <f t="shared" si="83"/>
        <v>0.29015460520032421</v>
      </c>
      <c r="Y566">
        <f t="shared" si="84"/>
        <v>0.31094271823312125</v>
      </c>
      <c r="Z566">
        <f t="shared" si="85"/>
        <v>0.3612999224859561</v>
      </c>
    </row>
    <row r="567" spans="1:26" x14ac:dyDescent="0.25">
      <c r="A567" s="2">
        <v>44539.541666666664</v>
      </c>
      <c r="B567" s="3">
        <v>1.0900000000000001</v>
      </c>
      <c r="C567">
        <f t="shared" si="77"/>
        <v>109.00000000000001</v>
      </c>
      <c r="D567" s="3">
        <v>15.2</v>
      </c>
      <c r="E567" s="3">
        <v>16.23</v>
      </c>
      <c r="F567" s="3">
        <v>19.04</v>
      </c>
      <c r="K567">
        <f t="shared" si="78"/>
        <v>-1.1058122205662935E-2</v>
      </c>
      <c r="L567">
        <f t="shared" si="79"/>
        <v>-11.252309985096883</v>
      </c>
      <c r="M567">
        <f t="shared" si="80"/>
        <v>-12.031639344262281</v>
      </c>
      <c r="N567">
        <f t="shared" si="81"/>
        <v>-14.493025335320461</v>
      </c>
      <c r="P567">
        <f t="shared" si="82"/>
        <v>1.2228206671537569E-4</v>
      </c>
      <c r="Q567">
        <f t="shared" si="82"/>
        <v>126.61448000071101</v>
      </c>
      <c r="R567">
        <f t="shared" si="82"/>
        <v>144.76034531040008</v>
      </c>
      <c r="S567">
        <f t="shared" si="76"/>
        <v>210.04778337024075</v>
      </c>
      <c r="X567">
        <f t="shared" si="83"/>
        <v>0.1244294189112026</v>
      </c>
      <c r="Y567">
        <f t="shared" si="84"/>
        <v>0.13304733820331457</v>
      </c>
      <c r="Z567">
        <f t="shared" si="85"/>
        <v>0.16026564528774268</v>
      </c>
    </row>
    <row r="568" spans="1:26" x14ac:dyDescent="0.25">
      <c r="A568" s="2">
        <v>44539.583333333336</v>
      </c>
      <c r="B568" s="3">
        <v>1.07</v>
      </c>
      <c r="C568">
        <f t="shared" si="77"/>
        <v>107</v>
      </c>
      <c r="D568" s="3">
        <v>13.64</v>
      </c>
      <c r="E568" s="3">
        <v>14.63</v>
      </c>
      <c r="F568" s="3">
        <v>16.34</v>
      </c>
      <c r="K568">
        <f t="shared" si="78"/>
        <v>-3.1058122205662952E-2</v>
      </c>
      <c r="L568">
        <f t="shared" si="79"/>
        <v>-12.812309985096881</v>
      </c>
      <c r="M568">
        <f t="shared" si="80"/>
        <v>-13.631639344262281</v>
      </c>
      <c r="N568">
        <f t="shared" si="81"/>
        <v>-17.19302533532046</v>
      </c>
      <c r="P568">
        <f t="shared" si="82"/>
        <v>9.6460695494189413E-4</v>
      </c>
      <c r="Q568">
        <f t="shared" si="82"/>
        <v>164.15528715421326</v>
      </c>
      <c r="R568">
        <f t="shared" si="82"/>
        <v>185.82159121203938</v>
      </c>
      <c r="S568">
        <f t="shared" si="76"/>
        <v>295.6001201809712</v>
      </c>
      <c r="X568">
        <f t="shared" si="83"/>
        <v>0.39792628925397461</v>
      </c>
      <c r="Y568">
        <f t="shared" si="84"/>
        <v>0.42337312061762111</v>
      </c>
      <c r="Z568">
        <f t="shared" si="85"/>
        <v>0.53398308194944211</v>
      </c>
    </row>
    <row r="569" spans="1:26" x14ac:dyDescent="0.25">
      <c r="A569" s="2">
        <v>44539.625</v>
      </c>
      <c r="B569" s="3">
        <v>1.28</v>
      </c>
      <c r="C569">
        <f t="shared" si="77"/>
        <v>128</v>
      </c>
      <c r="D569" s="3">
        <v>19.920000000000002</v>
      </c>
      <c r="E569" s="3">
        <v>21.14</v>
      </c>
      <c r="F569" s="3">
        <v>23.17</v>
      </c>
      <c r="K569">
        <f t="shared" si="78"/>
        <v>0.17894187779433701</v>
      </c>
      <c r="L569">
        <f t="shared" si="79"/>
        <v>-6.5323099850968802</v>
      </c>
      <c r="M569">
        <f t="shared" si="80"/>
        <v>-7.121639344262281</v>
      </c>
      <c r="N569">
        <f t="shared" si="81"/>
        <v>-10.363025335320458</v>
      </c>
      <c r="P569">
        <f t="shared" si="82"/>
        <v>3.2020195628563439E-2</v>
      </c>
      <c r="Q569">
        <f t="shared" si="82"/>
        <v>42.671073741396405</v>
      </c>
      <c r="R569">
        <f t="shared" si="82"/>
        <v>50.717746949744495</v>
      </c>
      <c r="S569">
        <f t="shared" si="76"/>
        <v>107.39229410049369</v>
      </c>
      <c r="X569">
        <f t="shared" si="83"/>
        <v>-1.1689038150679334</v>
      </c>
      <c r="Y569">
        <f t="shared" si="84"/>
        <v>-1.2743595172363233</v>
      </c>
      <c r="Z569">
        <f t="shared" si="85"/>
        <v>-1.8543792131325316</v>
      </c>
    </row>
    <row r="570" spans="1:26" x14ac:dyDescent="0.25">
      <c r="A570" s="2">
        <v>44539.666666666664</v>
      </c>
      <c r="B570" s="3">
        <v>1.42</v>
      </c>
      <c r="C570">
        <f t="shared" si="77"/>
        <v>142</v>
      </c>
      <c r="D570" s="3">
        <v>29.92</v>
      </c>
      <c r="E570" s="3">
        <v>31.52</v>
      </c>
      <c r="F570" s="3">
        <v>33.979999999999997</v>
      </c>
      <c r="K570">
        <f t="shared" si="78"/>
        <v>0.31894187779433691</v>
      </c>
      <c r="L570">
        <f t="shared" si="79"/>
        <v>3.4676900149031198</v>
      </c>
      <c r="M570">
        <f t="shared" si="80"/>
        <v>3.258360655737718</v>
      </c>
      <c r="N570">
        <f t="shared" si="81"/>
        <v>0.44697466467953717</v>
      </c>
      <c r="P570">
        <f t="shared" si="82"/>
        <v>0.10172392141097775</v>
      </c>
      <c r="Q570">
        <f t="shared" si="82"/>
        <v>12.024874039458799</v>
      </c>
      <c r="R570">
        <f t="shared" si="82"/>
        <v>10.616914162859532</v>
      </c>
      <c r="S570">
        <f t="shared" si="76"/>
        <v>0.19978635086538468</v>
      </c>
      <c r="X570">
        <f t="shared" si="83"/>
        <v>1.1059915649618732</v>
      </c>
      <c r="Y570">
        <f t="shared" si="84"/>
        <v>1.0392276660721749</v>
      </c>
      <c r="Z570">
        <f t="shared" si="85"/>
        <v>0.14255893887938567</v>
      </c>
    </row>
    <row r="571" spans="1:26" x14ac:dyDescent="0.25">
      <c r="A571" s="2">
        <v>44539.708333333336</v>
      </c>
      <c r="B571" s="3">
        <v>1.43</v>
      </c>
      <c r="C571">
        <f t="shared" si="77"/>
        <v>143</v>
      </c>
      <c r="D571" s="3">
        <v>34.72</v>
      </c>
      <c r="E571" s="3">
        <v>36.619999999999997</v>
      </c>
      <c r="F571" s="3">
        <v>39.909999999999997</v>
      </c>
      <c r="K571">
        <f t="shared" si="78"/>
        <v>0.32894187779433692</v>
      </c>
      <c r="L571">
        <f t="shared" si="79"/>
        <v>8.2676900149031169</v>
      </c>
      <c r="M571">
        <f t="shared" si="80"/>
        <v>8.3583606557377159</v>
      </c>
      <c r="N571">
        <f t="shared" si="81"/>
        <v>6.3769746646795369</v>
      </c>
      <c r="P571">
        <f t="shared" si="82"/>
        <v>0.10820275896686449</v>
      </c>
      <c r="Q571">
        <f t="shared" si="82"/>
        <v>68.354698182528708</v>
      </c>
      <c r="R571">
        <f t="shared" si="82"/>
        <v>69.862192851384222</v>
      </c>
      <c r="S571">
        <f t="shared" si="76"/>
        <v>40.665805873964693</v>
      </c>
      <c r="X571">
        <f t="shared" si="83"/>
        <v>2.7195894785237207</v>
      </c>
      <c r="Y571">
        <f t="shared" si="84"/>
        <v>2.7494148493806696</v>
      </c>
      <c r="Z571">
        <f t="shared" si="85"/>
        <v>2.097654020846599</v>
      </c>
    </row>
    <row r="572" spans="1:26" x14ac:dyDescent="0.25">
      <c r="A572" s="2">
        <v>44539.791666666664</v>
      </c>
      <c r="B572" s="3">
        <v>1.39</v>
      </c>
      <c r="C572">
        <f t="shared" si="77"/>
        <v>139</v>
      </c>
      <c r="D572" s="3">
        <v>29.38</v>
      </c>
      <c r="E572" s="3">
        <v>30.24</v>
      </c>
      <c r="F572" s="3">
        <v>31.04</v>
      </c>
      <c r="K572">
        <f t="shared" si="78"/>
        <v>0.28894187779433689</v>
      </c>
      <c r="L572">
        <f t="shared" si="79"/>
        <v>2.9276900149031171</v>
      </c>
      <c r="M572">
        <f t="shared" si="80"/>
        <v>1.9783606557377169</v>
      </c>
      <c r="N572">
        <f t="shared" si="81"/>
        <v>-2.4930253353204606</v>
      </c>
      <c r="P572">
        <f t="shared" si="82"/>
        <v>8.3487408743317518E-2</v>
      </c>
      <c r="Q572">
        <f t="shared" si="82"/>
        <v>8.5713688233634144</v>
      </c>
      <c r="R572">
        <f t="shared" si="82"/>
        <v>3.9139108841709693</v>
      </c>
      <c r="S572">
        <f t="shared" si="76"/>
        <v>6.2151753225496948</v>
      </c>
      <c r="X572">
        <f t="shared" si="83"/>
        <v>0.84593225050583676</v>
      </c>
      <c r="Y572">
        <f t="shared" si="84"/>
        <v>0.57163124282329159</v>
      </c>
      <c r="Z572">
        <f t="shared" si="85"/>
        <v>-0.72033942177635024</v>
      </c>
    </row>
    <row r="573" spans="1:26" x14ac:dyDescent="0.25">
      <c r="A573" s="2">
        <v>44539.833333333336</v>
      </c>
      <c r="B573" s="3">
        <v>1.32</v>
      </c>
      <c r="C573">
        <f t="shared" si="77"/>
        <v>132</v>
      </c>
      <c r="D573" s="3">
        <v>26.81</v>
      </c>
      <c r="E573" s="3">
        <v>27.4</v>
      </c>
      <c r="F573" s="3">
        <v>27.89</v>
      </c>
      <c r="K573">
        <f t="shared" si="78"/>
        <v>0.21894187779433705</v>
      </c>
      <c r="L573">
        <f t="shared" si="79"/>
        <v>0.3576900149031168</v>
      </c>
      <c r="M573">
        <f t="shared" si="80"/>
        <v>-0.86163934426228295</v>
      </c>
      <c r="N573">
        <f t="shared" si="81"/>
        <v>-5.6430253353204591</v>
      </c>
      <c r="P573">
        <f t="shared" si="82"/>
        <v>4.793554585211042E-2</v>
      </c>
      <c r="Q573">
        <f t="shared" si="82"/>
        <v>0.12794214676139193</v>
      </c>
      <c r="R573">
        <f t="shared" si="82"/>
        <v>0.74242235958073699</v>
      </c>
      <c r="S573">
        <f t="shared" si="76"/>
        <v>31.843734935068579</v>
      </c>
      <c r="X573">
        <f t="shared" si="83"/>
        <v>7.831332353117279E-2</v>
      </c>
      <c r="Y573">
        <f t="shared" si="84"/>
        <v>-0.18864893601426547</v>
      </c>
      <c r="Z573">
        <f t="shared" si="85"/>
        <v>-1.2354945633560799</v>
      </c>
    </row>
    <row r="574" spans="1:26" x14ac:dyDescent="0.25">
      <c r="A574" s="2">
        <v>44539.875</v>
      </c>
      <c r="B574" s="3">
        <v>1.25</v>
      </c>
      <c r="C574">
        <f t="shared" si="77"/>
        <v>125</v>
      </c>
      <c r="D574" s="3">
        <v>20.16</v>
      </c>
      <c r="E574" s="3">
        <v>20.57</v>
      </c>
      <c r="F574" s="3">
        <v>20.83</v>
      </c>
      <c r="K574">
        <f t="shared" si="78"/>
        <v>0.14894187779433699</v>
      </c>
      <c r="L574">
        <f t="shared" si="79"/>
        <v>-6.2923099850968818</v>
      </c>
      <c r="M574">
        <f t="shared" si="80"/>
        <v>-7.6916393442622812</v>
      </c>
      <c r="N574">
        <f t="shared" si="81"/>
        <v>-12.703025335320461</v>
      </c>
      <c r="P574">
        <f t="shared" si="82"/>
        <v>2.2183682960903214E-2</v>
      </c>
      <c r="Q574">
        <f t="shared" si="82"/>
        <v>39.593164948549919</v>
      </c>
      <c r="R574">
        <f t="shared" si="82"/>
        <v>59.161315802203497</v>
      </c>
      <c r="S574">
        <f t="shared" si="76"/>
        <v>161.36685266979353</v>
      </c>
      <c r="X574">
        <f t="shared" si="83"/>
        <v>-0.93718846484438612</v>
      </c>
      <c r="Y574">
        <f t="shared" si="84"/>
        <v>-1.1456072072512269</v>
      </c>
      <c r="Z574">
        <f t="shared" si="85"/>
        <v>-1.8920124471116668</v>
      </c>
    </row>
    <row r="575" spans="1:26" x14ac:dyDescent="0.25">
      <c r="A575" s="2">
        <v>44539.916666666664</v>
      </c>
      <c r="B575" s="3">
        <v>1.1599999999999999</v>
      </c>
      <c r="C575">
        <f t="shared" si="77"/>
        <v>115.99999999999999</v>
      </c>
      <c r="D575" s="3">
        <v>16.690000000000001</v>
      </c>
      <c r="E575" s="3">
        <v>16.97</v>
      </c>
      <c r="F575" s="3">
        <v>17.149999999999999</v>
      </c>
      <c r="K575">
        <f t="shared" si="78"/>
        <v>5.8941877794336905E-2</v>
      </c>
      <c r="L575">
        <f t="shared" si="79"/>
        <v>-9.7623099850968806</v>
      </c>
      <c r="M575">
        <f t="shared" si="80"/>
        <v>-11.291639344262283</v>
      </c>
      <c r="N575">
        <f t="shared" si="81"/>
        <v>-16.383025335320461</v>
      </c>
      <c r="P575">
        <f t="shared" si="82"/>
        <v>3.4741449579225462E-3</v>
      </c>
      <c r="Q575">
        <f t="shared" si="82"/>
        <v>95.302696245122263</v>
      </c>
      <c r="R575">
        <f t="shared" si="82"/>
        <v>127.50111908089195</v>
      </c>
      <c r="S575">
        <f t="shared" si="76"/>
        <v>268.40351913775208</v>
      </c>
      <c r="X575">
        <f t="shared" si="83"/>
        <v>-0.57540888213201524</v>
      </c>
      <c r="Y575">
        <f t="shared" si="84"/>
        <v>-0.66555042632723393</v>
      </c>
      <c r="Z575">
        <f t="shared" si="85"/>
        <v>-0.96564627721598406</v>
      </c>
    </row>
    <row r="576" spans="1:26" x14ac:dyDescent="0.25">
      <c r="A576" s="2">
        <v>44539.958333333336</v>
      </c>
      <c r="B576" s="3">
        <v>1.1399999999999999</v>
      </c>
      <c r="C576">
        <f t="shared" si="77"/>
        <v>113.99999999999999</v>
      </c>
      <c r="D576" s="3">
        <v>14.44</v>
      </c>
      <c r="E576" s="3">
        <v>14.62</v>
      </c>
      <c r="F576" s="3">
        <v>14.71</v>
      </c>
      <c r="K576">
        <f t="shared" si="78"/>
        <v>3.8941877794336888E-2</v>
      </c>
      <c r="L576">
        <f t="shared" si="79"/>
        <v>-12.012309985096882</v>
      </c>
      <c r="M576">
        <f t="shared" si="80"/>
        <v>-13.641639344262282</v>
      </c>
      <c r="N576">
        <f t="shared" si="81"/>
        <v>-18.823025335320459</v>
      </c>
      <c r="P576">
        <f t="shared" si="82"/>
        <v>1.5164698461490685E-3</v>
      </c>
      <c r="Q576">
        <f t="shared" si="82"/>
        <v>144.29559117805826</v>
      </c>
      <c r="R576">
        <f t="shared" si="82"/>
        <v>186.09432399892466</v>
      </c>
      <c r="S576">
        <f t="shared" si="76"/>
        <v>354.30628277411586</v>
      </c>
      <c r="X576">
        <f t="shared" si="83"/>
        <v>-0.46778190746733556</v>
      </c>
      <c r="Y576">
        <f t="shared" si="84"/>
        <v>-0.53123105225867984</v>
      </c>
      <c r="Z576">
        <f t="shared" si="85"/>
        <v>-0.73300395232775639</v>
      </c>
    </row>
    <row r="577" spans="1:26" x14ac:dyDescent="0.25">
      <c r="A577" s="2">
        <v>44540</v>
      </c>
      <c r="B577" s="3">
        <v>1.1299999999999999</v>
      </c>
      <c r="C577">
        <f t="shared" si="77"/>
        <v>112.99999999999999</v>
      </c>
      <c r="D577" s="3">
        <v>12.95</v>
      </c>
      <c r="E577" s="3">
        <v>13.15</v>
      </c>
      <c r="F577" s="3">
        <v>13.28</v>
      </c>
      <c r="K577">
        <f t="shared" si="78"/>
        <v>2.8941877794336879E-2</v>
      </c>
      <c r="L577">
        <f t="shared" si="79"/>
        <v>-13.502309985096883</v>
      </c>
      <c r="M577">
        <f t="shared" si="80"/>
        <v>-15.111639344262281</v>
      </c>
      <c r="N577">
        <f t="shared" si="81"/>
        <v>-20.253025335320459</v>
      </c>
      <c r="P577">
        <f t="shared" si="82"/>
        <v>8.3763229026233017E-4</v>
      </c>
      <c r="Q577">
        <f t="shared" si="82"/>
        <v>182.31237493364699</v>
      </c>
      <c r="R577">
        <f t="shared" si="82"/>
        <v>228.36164367105576</v>
      </c>
      <c r="S577">
        <f t="shared" si="76"/>
        <v>410.1850352331324</v>
      </c>
      <c r="X577">
        <f t="shared" si="83"/>
        <v>-0.39078220552992859</v>
      </c>
      <c r="Y577">
        <f t="shared" si="84"/>
        <v>-0.43735921917373205</v>
      </c>
      <c r="Z577">
        <f t="shared" si="85"/>
        <v>-0.58616058422045336</v>
      </c>
    </row>
    <row r="578" spans="1:26" x14ac:dyDescent="0.25">
      <c r="A578" s="2">
        <v>44540.041666666664</v>
      </c>
      <c r="B578" s="3">
        <v>1.1000000000000001</v>
      </c>
      <c r="C578">
        <f t="shared" si="77"/>
        <v>110.00000000000001</v>
      </c>
      <c r="D578" s="3">
        <v>14.46</v>
      </c>
      <c r="E578" s="3">
        <v>14.77</v>
      </c>
      <c r="F578" s="3">
        <v>14.99</v>
      </c>
      <c r="K578">
        <f t="shared" si="78"/>
        <v>-1.0581222056629258E-3</v>
      </c>
      <c r="L578">
        <f t="shared" si="79"/>
        <v>-11.992309985096881</v>
      </c>
      <c r="M578">
        <f t="shared" si="80"/>
        <v>-13.491639344262282</v>
      </c>
      <c r="N578">
        <f t="shared" si="81"/>
        <v>-18.543025335320458</v>
      </c>
      <c r="P578">
        <f t="shared" si="82"/>
        <v>1.1196226021169751E-6</v>
      </c>
      <c r="Q578">
        <f t="shared" si="82"/>
        <v>143.81549877865436</v>
      </c>
      <c r="R578">
        <f t="shared" si="82"/>
        <v>182.02433219564597</v>
      </c>
      <c r="S578">
        <f t="shared" si="82"/>
        <v>343.84378858633636</v>
      </c>
      <c r="X578">
        <f t="shared" si="83"/>
        <v>1.2689329492424241E-2</v>
      </c>
      <c r="Y578">
        <f t="shared" si="84"/>
        <v>1.4275803180959517E-2</v>
      </c>
      <c r="Z578">
        <f t="shared" si="85"/>
        <v>1.9620786867472796E-2</v>
      </c>
    </row>
    <row r="579" spans="1:26" x14ac:dyDescent="0.25">
      <c r="A579" s="2">
        <v>44540.083333333336</v>
      </c>
      <c r="B579" s="3">
        <v>1.1299999999999999</v>
      </c>
      <c r="C579">
        <f t="shared" ref="C579:C642" si="86">B579*100</f>
        <v>112.99999999999999</v>
      </c>
      <c r="D579" s="3">
        <v>16.600000000000001</v>
      </c>
      <c r="E579" s="3">
        <v>16.89</v>
      </c>
      <c r="F579" s="3">
        <v>17.03</v>
      </c>
      <c r="K579">
        <f t="shared" ref="K579:K642" si="87">B579-$I$2</f>
        <v>2.8941877794336879E-2</v>
      </c>
      <c r="L579">
        <f t="shared" ref="L579:L642" si="88">D579-$I$3</f>
        <v>-9.8523099850968805</v>
      </c>
      <c r="M579">
        <f t="shared" ref="M579:M642" si="89">E579-$I$4</f>
        <v>-11.371639344262281</v>
      </c>
      <c r="N579">
        <f t="shared" ref="N579:N642" si="90">F579-$I$5</f>
        <v>-16.503025335320459</v>
      </c>
      <c r="P579">
        <f t="shared" ref="P579:S642" si="91">K579^2</f>
        <v>8.3763229026233017E-4</v>
      </c>
      <c r="Q579">
        <f t="shared" si="91"/>
        <v>97.06801204243969</v>
      </c>
      <c r="R579">
        <f t="shared" si="91"/>
        <v>129.31418137597387</v>
      </c>
      <c r="S579">
        <f t="shared" si="91"/>
        <v>272.34984521822895</v>
      </c>
      <c r="X579">
        <f t="shared" ref="X579:X642" si="92">K579*L579</f>
        <v>-0.28514435158059892</v>
      </c>
      <c r="Y579">
        <f t="shared" ref="Y579:Y642" si="93">K579*M579</f>
        <v>-0.32911659622291212</v>
      </c>
      <c r="Z579">
        <f t="shared" ref="Z579:Z642" si="94">K579*N579</f>
        <v>-0.47762854249169012</v>
      </c>
    </row>
    <row r="580" spans="1:26" x14ac:dyDescent="0.25">
      <c r="A580" s="2">
        <v>44540.125</v>
      </c>
      <c r="B580" s="3">
        <v>1.1000000000000001</v>
      </c>
      <c r="C580">
        <f t="shared" si="86"/>
        <v>110.00000000000001</v>
      </c>
      <c r="D580" s="3">
        <v>17.47</v>
      </c>
      <c r="E580" s="3">
        <v>17.73</v>
      </c>
      <c r="F580" s="3">
        <v>17.87</v>
      </c>
      <c r="K580">
        <f t="shared" si="87"/>
        <v>-1.0581222056629258E-3</v>
      </c>
      <c r="L580">
        <f t="shared" si="88"/>
        <v>-8.9823099850968831</v>
      </c>
      <c r="M580">
        <f t="shared" si="89"/>
        <v>-10.531639344262281</v>
      </c>
      <c r="N580">
        <f t="shared" si="90"/>
        <v>-15.663025335320459</v>
      </c>
      <c r="P580">
        <f t="shared" si="91"/>
        <v>1.1196226021169751E-6</v>
      </c>
      <c r="Q580">
        <f t="shared" si="91"/>
        <v>80.681892668371162</v>
      </c>
      <c r="R580">
        <f t="shared" si="91"/>
        <v>110.91542727761325</v>
      </c>
      <c r="S580">
        <f t="shared" si="91"/>
        <v>245.33036265489056</v>
      </c>
      <c r="X580">
        <f t="shared" si="92"/>
        <v>9.5043816533788364E-3</v>
      </c>
      <c r="Y580">
        <f t="shared" si="93"/>
        <v>1.1143761452197254E-2</v>
      </c>
      <c r="Z580">
        <f t="shared" si="94"/>
        <v>1.6573394915163572E-2</v>
      </c>
    </row>
    <row r="581" spans="1:26" x14ac:dyDescent="0.25">
      <c r="A581" s="2">
        <v>44540.166666666664</v>
      </c>
      <c r="B581" s="3">
        <v>1.1200000000000001</v>
      </c>
      <c r="C581">
        <f t="shared" si="86"/>
        <v>112.00000000000001</v>
      </c>
      <c r="D581" s="3">
        <v>18.190000000000001</v>
      </c>
      <c r="E581" s="3">
        <v>18.36</v>
      </c>
      <c r="F581" s="3">
        <v>18.45</v>
      </c>
      <c r="K581">
        <f t="shared" si="87"/>
        <v>1.8941877794337092E-2</v>
      </c>
      <c r="L581">
        <f t="shared" si="88"/>
        <v>-8.2623099850968806</v>
      </c>
      <c r="M581">
        <f t="shared" si="89"/>
        <v>-9.9016393442622821</v>
      </c>
      <c r="N581">
        <f t="shared" si="90"/>
        <v>-15.08302533532046</v>
      </c>
      <c r="P581">
        <f t="shared" si="91"/>
        <v>3.5879473437560059E-4</v>
      </c>
      <c r="Q581">
        <f t="shared" si="91"/>
        <v>68.265766289831618</v>
      </c>
      <c r="R581">
        <f t="shared" si="91"/>
        <v>98.04246170384279</v>
      </c>
      <c r="S581">
        <f t="shared" si="91"/>
        <v>227.4976532659189</v>
      </c>
      <c r="X581">
        <f t="shared" si="92"/>
        <v>-0.15650366603663624</v>
      </c>
      <c r="Y581">
        <f t="shared" si="93"/>
        <v>-0.18755564242261621</v>
      </c>
      <c r="Z581">
        <f t="shared" si="94"/>
        <v>-0.28570082267053037</v>
      </c>
    </row>
    <row r="582" spans="1:26" x14ac:dyDescent="0.25">
      <c r="A582" s="2">
        <v>44540.208333333336</v>
      </c>
      <c r="B582" s="3">
        <v>1.1599999999999999</v>
      </c>
      <c r="C582">
        <f t="shared" si="86"/>
        <v>115.99999999999999</v>
      </c>
      <c r="D582" s="3">
        <v>19.07</v>
      </c>
      <c r="E582" s="3">
        <v>19.59</v>
      </c>
      <c r="F582" s="3">
        <v>20.18</v>
      </c>
      <c r="K582">
        <f t="shared" si="87"/>
        <v>5.8941877794336905E-2</v>
      </c>
      <c r="L582">
        <f t="shared" si="88"/>
        <v>-7.3823099850968816</v>
      </c>
      <c r="M582">
        <f t="shared" si="89"/>
        <v>-8.6716393442622817</v>
      </c>
      <c r="N582">
        <f t="shared" si="90"/>
        <v>-13.35302533532046</v>
      </c>
      <c r="P582">
        <f t="shared" si="91"/>
        <v>3.4741449579225462E-3</v>
      </c>
      <c r="Q582">
        <f t="shared" si="91"/>
        <v>54.498500716061123</v>
      </c>
      <c r="R582">
        <f t="shared" si="91"/>
        <v>75.197328916957574</v>
      </c>
      <c r="S582">
        <f t="shared" si="91"/>
        <v>178.30328560571007</v>
      </c>
      <c r="X582">
        <f t="shared" si="92"/>
        <v>-0.43512721298149348</v>
      </c>
      <c r="Y582">
        <f t="shared" si="93"/>
        <v>-0.51112270650607128</v>
      </c>
      <c r="Z582">
        <f t="shared" si="94"/>
        <v>-0.78705238749914308</v>
      </c>
    </row>
    <row r="583" spans="1:26" x14ac:dyDescent="0.25">
      <c r="A583" s="2">
        <v>44540.25</v>
      </c>
      <c r="B583" s="3">
        <v>1.22</v>
      </c>
      <c r="C583">
        <f t="shared" si="86"/>
        <v>122</v>
      </c>
      <c r="D583" s="3">
        <v>19.399999999999999</v>
      </c>
      <c r="E583" s="3">
        <v>20.09</v>
      </c>
      <c r="F583" s="3">
        <v>21.06</v>
      </c>
      <c r="K583">
        <f t="shared" si="87"/>
        <v>0.11894187779433696</v>
      </c>
      <c r="L583">
        <f t="shared" si="88"/>
        <v>-7.0523099850968833</v>
      </c>
      <c r="M583">
        <f t="shared" si="89"/>
        <v>-8.1716393442622817</v>
      </c>
      <c r="N583">
        <f t="shared" si="90"/>
        <v>-12.473025335320461</v>
      </c>
      <c r="P583">
        <f t="shared" si="91"/>
        <v>1.4147170293242988E-2</v>
      </c>
      <c r="Q583">
        <f t="shared" si="91"/>
        <v>49.735076125897201</v>
      </c>
      <c r="R583">
        <f t="shared" si="91"/>
        <v>66.775689572695299</v>
      </c>
      <c r="S583">
        <f t="shared" si="91"/>
        <v>155.5763610155461</v>
      </c>
      <c r="X583">
        <f t="shared" si="92"/>
        <v>-0.83881499241517576</v>
      </c>
      <c r="Y583">
        <f t="shared" si="93"/>
        <v>-0.97195012826464011</v>
      </c>
      <c r="Z583">
        <f t="shared" si="94"/>
        <v>-1.4835650551593551</v>
      </c>
    </row>
    <row r="584" spans="1:26" x14ac:dyDescent="0.25">
      <c r="A584" s="2">
        <v>44540.291666666664</v>
      </c>
      <c r="B584" s="3">
        <v>1.52</v>
      </c>
      <c r="C584">
        <f t="shared" si="86"/>
        <v>152</v>
      </c>
      <c r="D584" s="3">
        <v>22.68</v>
      </c>
      <c r="E584" s="3">
        <v>23.56</v>
      </c>
      <c r="F584" s="3">
        <v>24.72</v>
      </c>
      <c r="K584">
        <f t="shared" si="87"/>
        <v>0.418941877794337</v>
      </c>
      <c r="L584">
        <f t="shared" si="88"/>
        <v>-3.7723099850968822</v>
      </c>
      <c r="M584">
        <f t="shared" si="89"/>
        <v>-4.7016393442622828</v>
      </c>
      <c r="N584">
        <f t="shared" si="90"/>
        <v>-8.8130253353204608</v>
      </c>
      <c r="P584">
        <f t="shared" si="91"/>
        <v>0.17551229696984519</v>
      </c>
      <c r="Q584">
        <f t="shared" si="91"/>
        <v>14.230322623661639</v>
      </c>
      <c r="R584">
        <f t="shared" si="91"/>
        <v>22.105412523515067</v>
      </c>
      <c r="S584">
        <f t="shared" si="91"/>
        <v>77.669415561000321</v>
      </c>
      <c r="X584">
        <f t="shared" si="92"/>
        <v>-1.5803786287788153</v>
      </c>
      <c r="Y584">
        <f t="shared" si="93"/>
        <v>-1.9697136155969761</v>
      </c>
      <c r="Z584">
        <f t="shared" si="94"/>
        <v>-3.6921453830282203</v>
      </c>
    </row>
    <row r="585" spans="1:26" x14ac:dyDescent="0.25">
      <c r="A585" s="2">
        <v>44540.333333333336</v>
      </c>
      <c r="B585" s="3">
        <v>1.49</v>
      </c>
      <c r="C585">
        <f t="shared" si="86"/>
        <v>149</v>
      </c>
      <c r="D585" s="3">
        <v>24.03</v>
      </c>
      <c r="E585" s="3">
        <v>24.8</v>
      </c>
      <c r="F585" s="3">
        <v>25.89</v>
      </c>
      <c r="K585">
        <f t="shared" si="87"/>
        <v>0.38894187779433698</v>
      </c>
      <c r="L585">
        <f t="shared" si="88"/>
        <v>-2.4223099850968808</v>
      </c>
      <c r="M585">
        <f t="shared" si="89"/>
        <v>-3.4616393442622808</v>
      </c>
      <c r="N585">
        <f t="shared" si="90"/>
        <v>-7.6430253353204591</v>
      </c>
      <c r="P585">
        <f t="shared" si="91"/>
        <v>0.15127578430218497</v>
      </c>
      <c r="Q585">
        <f t="shared" si="91"/>
        <v>5.8675856639000505</v>
      </c>
      <c r="R585">
        <f t="shared" si="91"/>
        <v>11.982946949744594</v>
      </c>
      <c r="S585">
        <f t="shared" si="91"/>
        <v>58.415836276350419</v>
      </c>
      <c r="X585">
        <f t="shared" si="92"/>
        <v>-0.94213779420355326</v>
      </c>
      <c r="Y585">
        <f t="shared" si="93"/>
        <v>-1.3463765068041289</v>
      </c>
      <c r="Z585">
        <f t="shared" si="94"/>
        <v>-2.9726926259492314</v>
      </c>
    </row>
    <row r="586" spans="1:26" x14ac:dyDescent="0.25">
      <c r="A586" s="2">
        <v>44540.375</v>
      </c>
      <c r="B586" s="3">
        <v>1.36</v>
      </c>
      <c r="C586">
        <f t="shared" si="86"/>
        <v>136</v>
      </c>
      <c r="D586" s="3">
        <v>25.11</v>
      </c>
      <c r="E586" s="3">
        <v>25.76</v>
      </c>
      <c r="F586" s="3">
        <v>26.71</v>
      </c>
      <c r="K586">
        <f t="shared" si="87"/>
        <v>0.25894187779433708</v>
      </c>
      <c r="L586">
        <f t="shared" si="88"/>
        <v>-1.3423099850968825</v>
      </c>
      <c r="M586">
        <f t="shared" si="89"/>
        <v>-2.50163934426228</v>
      </c>
      <c r="N586">
        <f t="shared" si="90"/>
        <v>-6.8230253353204589</v>
      </c>
      <c r="P586">
        <f t="shared" si="91"/>
        <v>6.7050896075657396E-2</v>
      </c>
      <c r="Q586">
        <f t="shared" si="91"/>
        <v>1.8017960960907928</v>
      </c>
      <c r="R586">
        <f t="shared" si="91"/>
        <v>6.2581994087610102</v>
      </c>
      <c r="S586">
        <f t="shared" si="91"/>
        <v>46.553674726424859</v>
      </c>
      <c r="X586">
        <f t="shared" si="92"/>
        <v>-0.34758026812307535</v>
      </c>
      <c r="Y586">
        <f t="shared" si="93"/>
        <v>-0.64777918936746881</v>
      </c>
      <c r="Z586">
        <f t="shared" si="94"/>
        <v>-1.7667669925662159</v>
      </c>
    </row>
    <row r="587" spans="1:26" x14ac:dyDescent="0.25">
      <c r="A587" s="2">
        <v>44540.416666666664</v>
      </c>
      <c r="B587" s="3">
        <v>1.33</v>
      </c>
      <c r="C587">
        <f t="shared" si="86"/>
        <v>133</v>
      </c>
      <c r="D587" s="3">
        <v>21.11</v>
      </c>
      <c r="E587" s="3">
        <v>21.6</v>
      </c>
      <c r="F587" s="3">
        <v>22.3</v>
      </c>
      <c r="K587">
        <f t="shared" si="87"/>
        <v>0.22894187779433706</v>
      </c>
      <c r="L587">
        <f t="shared" si="88"/>
        <v>-5.3423099850968825</v>
      </c>
      <c r="M587">
        <f t="shared" si="89"/>
        <v>-6.6616393442622801</v>
      </c>
      <c r="N587">
        <f t="shared" si="90"/>
        <v>-11.233025335320459</v>
      </c>
      <c r="P587">
        <f t="shared" si="91"/>
        <v>5.2414383407997166E-2</v>
      </c>
      <c r="Q587">
        <f t="shared" si="91"/>
        <v>28.540275976865853</v>
      </c>
      <c r="R587">
        <f t="shared" si="91"/>
        <v>44.377438753023178</v>
      </c>
      <c r="S587">
        <f t="shared" si="91"/>
        <v>126.18085818395132</v>
      </c>
      <c r="X587">
        <f t="shared" si="92"/>
        <v>-1.2230784797475172</v>
      </c>
      <c r="Y587">
        <f t="shared" si="93"/>
        <v>-1.5251282206640426</v>
      </c>
      <c r="Z587">
        <f t="shared" si="94"/>
        <v>-2.5717099135796286</v>
      </c>
    </row>
    <row r="588" spans="1:26" x14ac:dyDescent="0.25">
      <c r="A588" s="2">
        <v>44540.458333333336</v>
      </c>
      <c r="B588" s="3">
        <v>1.52</v>
      </c>
      <c r="C588">
        <f t="shared" si="86"/>
        <v>152</v>
      </c>
      <c r="D588" s="3">
        <v>34.53</v>
      </c>
      <c r="E588" s="3">
        <v>35.51</v>
      </c>
      <c r="F588" s="3">
        <v>37.130000000000003</v>
      </c>
      <c r="K588">
        <f t="shared" si="87"/>
        <v>0.418941877794337</v>
      </c>
      <c r="L588">
        <f t="shared" si="88"/>
        <v>8.0776900149031192</v>
      </c>
      <c r="M588">
        <f t="shared" si="89"/>
        <v>7.2483606557377165</v>
      </c>
      <c r="N588">
        <f t="shared" si="90"/>
        <v>3.5969746646795429</v>
      </c>
      <c r="P588">
        <f t="shared" si="91"/>
        <v>0.17551229696984519</v>
      </c>
      <c r="Q588">
        <f t="shared" si="91"/>
        <v>65.249075976865555</v>
      </c>
      <c r="R588">
        <f t="shared" si="91"/>
        <v>52.538732195646496</v>
      </c>
      <c r="S588">
        <f t="shared" si="91"/>
        <v>12.938226738346509</v>
      </c>
      <c r="X588">
        <f t="shared" si="92"/>
        <v>3.3840826230840788</v>
      </c>
      <c r="Y588">
        <f t="shared" si="93"/>
        <v>3.036641824045351</v>
      </c>
      <c r="Z588">
        <f t="shared" si="94"/>
        <v>1.5069233203995034</v>
      </c>
    </row>
    <row r="589" spans="1:26" x14ac:dyDescent="0.25">
      <c r="A589" s="2">
        <v>44540.5</v>
      </c>
      <c r="B589" s="3">
        <v>1.32</v>
      </c>
      <c r="C589">
        <f t="shared" si="86"/>
        <v>132</v>
      </c>
      <c r="D589" s="3">
        <v>26.56</v>
      </c>
      <c r="E589" s="3">
        <v>27.06</v>
      </c>
      <c r="F589" s="3">
        <v>27.73</v>
      </c>
      <c r="K589">
        <f t="shared" si="87"/>
        <v>0.21894187779433705</v>
      </c>
      <c r="L589">
        <f t="shared" si="88"/>
        <v>0.1076900149031168</v>
      </c>
      <c r="M589">
        <f t="shared" si="89"/>
        <v>-1.2016393442622828</v>
      </c>
      <c r="N589">
        <f t="shared" si="90"/>
        <v>-5.8030253353204593</v>
      </c>
      <c r="P589">
        <f t="shared" si="91"/>
        <v>4.793554585211042E-2</v>
      </c>
      <c r="Q589">
        <f t="shared" si="91"/>
        <v>1.1597139309833519E-2</v>
      </c>
      <c r="R589">
        <f t="shared" si="91"/>
        <v>1.4439371136790891</v>
      </c>
      <c r="S589">
        <f t="shared" si="91"/>
        <v>33.675103042371127</v>
      </c>
      <c r="X589">
        <f t="shared" si="92"/>
        <v>2.3577854082588535E-2</v>
      </c>
      <c r="Y589">
        <f t="shared" si="93"/>
        <v>-0.26308917446434005</v>
      </c>
      <c r="Z589">
        <f t="shared" si="94"/>
        <v>-1.2705252638031737</v>
      </c>
    </row>
    <row r="590" spans="1:26" x14ac:dyDescent="0.25">
      <c r="A590" s="2">
        <v>44540.541666666664</v>
      </c>
      <c r="B590" s="3">
        <v>1.26</v>
      </c>
      <c r="C590">
        <f t="shared" si="86"/>
        <v>126</v>
      </c>
      <c r="D590" s="3">
        <v>23.27</v>
      </c>
      <c r="E590" s="3">
        <v>23.85</v>
      </c>
      <c r="F590" s="3">
        <v>24.63</v>
      </c>
      <c r="K590">
        <f t="shared" si="87"/>
        <v>0.15894187779433699</v>
      </c>
      <c r="L590">
        <f t="shared" si="88"/>
        <v>-3.1823099850968823</v>
      </c>
      <c r="M590">
        <f t="shared" si="89"/>
        <v>-4.4116393442622801</v>
      </c>
      <c r="N590">
        <f t="shared" si="90"/>
        <v>-8.9030253353204607</v>
      </c>
      <c r="P590">
        <f t="shared" si="91"/>
        <v>2.5262520516789955E-2</v>
      </c>
      <c r="Q590">
        <f t="shared" si="91"/>
        <v>10.127096841247319</v>
      </c>
      <c r="R590">
        <f t="shared" si="91"/>
        <v>19.462561703842919</v>
      </c>
      <c r="S590">
        <f t="shared" si="91"/>
        <v>79.263860121358007</v>
      </c>
      <c r="X590">
        <f t="shared" si="92"/>
        <v>-0.505802324754967</v>
      </c>
      <c r="Y590">
        <f t="shared" si="93"/>
        <v>-0.70119424152842436</v>
      </c>
      <c r="Z590">
        <f t="shared" si="94"/>
        <v>-1.4150635648463907</v>
      </c>
    </row>
    <row r="591" spans="1:26" x14ac:dyDescent="0.25">
      <c r="A591" s="2">
        <v>44540.583333333336</v>
      </c>
      <c r="B591" s="3">
        <v>1.22</v>
      </c>
      <c r="C591">
        <f t="shared" si="86"/>
        <v>122</v>
      </c>
      <c r="D591" s="3">
        <v>24.01</v>
      </c>
      <c r="E591" s="3">
        <v>24.6</v>
      </c>
      <c r="F591" s="3">
        <v>25.37</v>
      </c>
      <c r="K591">
        <f t="shared" si="87"/>
        <v>0.11894187779433696</v>
      </c>
      <c r="L591">
        <f t="shared" si="88"/>
        <v>-2.4423099850968804</v>
      </c>
      <c r="M591">
        <f t="shared" si="89"/>
        <v>-3.6616393442622801</v>
      </c>
      <c r="N591">
        <f t="shared" si="90"/>
        <v>-8.1630253353204587</v>
      </c>
      <c r="P591">
        <f t="shared" si="91"/>
        <v>1.4147170293242988E-2</v>
      </c>
      <c r="Q591">
        <f t="shared" si="91"/>
        <v>5.9648780633039236</v>
      </c>
      <c r="R591">
        <f t="shared" si="91"/>
        <v>13.407602687449501</v>
      </c>
      <c r="S591">
        <f t="shared" si="91"/>
        <v>66.634982625083694</v>
      </c>
      <c r="X591">
        <f t="shared" si="92"/>
        <v>-0.29049293578328206</v>
      </c>
      <c r="Y591">
        <f t="shared" si="93"/>
        <v>-0.43552225941218026</v>
      </c>
      <c r="Z591">
        <f t="shared" si="94"/>
        <v>-0.97092556186576251</v>
      </c>
    </row>
    <row r="592" spans="1:26" x14ac:dyDescent="0.25">
      <c r="A592" s="2">
        <v>44540.625</v>
      </c>
      <c r="B592" s="3">
        <v>1.27</v>
      </c>
      <c r="C592">
        <f t="shared" si="86"/>
        <v>127</v>
      </c>
      <c r="D592" s="3">
        <v>26.84</v>
      </c>
      <c r="E592" s="3">
        <v>27.5</v>
      </c>
      <c r="F592" s="3">
        <v>28.43</v>
      </c>
      <c r="K592">
        <f t="shared" si="87"/>
        <v>0.168941877794337</v>
      </c>
      <c r="L592">
        <f t="shared" si="88"/>
        <v>0.38769001490311794</v>
      </c>
      <c r="M592">
        <f t="shared" si="89"/>
        <v>-0.76163934426228153</v>
      </c>
      <c r="N592">
        <f t="shared" si="90"/>
        <v>-5.10302533532046</v>
      </c>
      <c r="P592">
        <f t="shared" si="91"/>
        <v>2.8541358072676697E-2</v>
      </c>
      <c r="Q592">
        <f t="shared" si="91"/>
        <v>0.15030354765557982</v>
      </c>
      <c r="R592">
        <f t="shared" si="91"/>
        <v>0.58009449072827823</v>
      </c>
      <c r="S592">
        <f t="shared" si="91"/>
        <v>26.040867572922494</v>
      </c>
      <c r="X592">
        <f t="shared" si="92"/>
        <v>6.5497079119847243E-2</v>
      </c>
      <c r="Y592">
        <f t="shared" si="93"/>
        <v>-0.12867278102171734</v>
      </c>
      <c r="Z592">
        <f t="shared" si="94"/>
        <v>-0.86211468258111479</v>
      </c>
    </row>
    <row r="593" spans="1:26" x14ac:dyDescent="0.25">
      <c r="A593" s="2">
        <v>44540.666666666664</v>
      </c>
      <c r="B593" s="3">
        <v>1.3</v>
      </c>
      <c r="C593">
        <f t="shared" si="86"/>
        <v>130</v>
      </c>
      <c r="D593" s="3">
        <v>29.49</v>
      </c>
      <c r="E593" s="3">
        <v>30.2</v>
      </c>
      <c r="F593" s="3">
        <v>30.96</v>
      </c>
      <c r="K593">
        <f t="shared" si="87"/>
        <v>0.19894187779433703</v>
      </c>
      <c r="L593">
        <f t="shared" si="88"/>
        <v>3.0376900149031165</v>
      </c>
      <c r="M593">
        <f t="shared" si="89"/>
        <v>1.9383606557377178</v>
      </c>
      <c r="N593">
        <f t="shared" si="90"/>
        <v>-2.5730253353204589</v>
      </c>
      <c r="P593">
        <f t="shared" si="91"/>
        <v>3.9577870740336932E-2</v>
      </c>
      <c r="Q593">
        <f t="shared" si="91"/>
        <v>9.2275606266420969</v>
      </c>
      <c r="R593">
        <f t="shared" si="91"/>
        <v>3.757242031711955</v>
      </c>
      <c r="S593">
        <f t="shared" si="91"/>
        <v>6.6204593762009596</v>
      </c>
      <c r="X593">
        <f t="shared" si="92"/>
        <v>0.60432375572193364</v>
      </c>
      <c r="Y593">
        <f t="shared" si="93"/>
        <v>0.38562110869512406</v>
      </c>
      <c r="Z593">
        <f t="shared" si="94"/>
        <v>-0.51188249182105583</v>
      </c>
    </row>
    <row r="594" spans="1:26" x14ac:dyDescent="0.25">
      <c r="A594" s="2">
        <v>44540.708333333336</v>
      </c>
      <c r="B594" s="3">
        <v>1.25</v>
      </c>
      <c r="C594">
        <f t="shared" si="86"/>
        <v>125</v>
      </c>
      <c r="D594" s="3">
        <v>30.89</v>
      </c>
      <c r="E594" s="3">
        <v>31.75</v>
      </c>
      <c r="F594" s="3">
        <v>32.97</v>
      </c>
      <c r="K594">
        <f t="shared" si="87"/>
        <v>0.14894187779433699</v>
      </c>
      <c r="L594">
        <f t="shared" si="88"/>
        <v>4.4376900149031187</v>
      </c>
      <c r="M594">
        <f t="shared" si="89"/>
        <v>3.4883606557377185</v>
      </c>
      <c r="N594">
        <f t="shared" si="90"/>
        <v>-0.56302533532046084</v>
      </c>
      <c r="P594">
        <f t="shared" si="91"/>
        <v>2.2183682960903214E-2</v>
      </c>
      <c r="Q594">
        <f t="shared" si="91"/>
        <v>19.693092668370841</v>
      </c>
      <c r="R594">
        <f t="shared" si="91"/>
        <v>12.168660064498885</v>
      </c>
      <c r="S594">
        <f t="shared" si="91"/>
        <v>0.31699752821271737</v>
      </c>
      <c r="X594">
        <f t="shared" si="92"/>
        <v>0.6609578838888498</v>
      </c>
      <c r="Y594">
        <f t="shared" si="93"/>
        <v>0.51956298648946053</v>
      </c>
      <c r="Z594">
        <f t="shared" si="94"/>
        <v>-8.3858050688415675E-2</v>
      </c>
    </row>
    <row r="595" spans="1:26" x14ac:dyDescent="0.25">
      <c r="A595" s="2">
        <v>44540.75</v>
      </c>
      <c r="B595" s="3">
        <v>1.26</v>
      </c>
      <c r="C595">
        <f t="shared" si="86"/>
        <v>126</v>
      </c>
      <c r="D595" s="3">
        <v>31.6</v>
      </c>
      <c r="E595" s="3">
        <v>32.68</v>
      </c>
      <c r="F595" s="3">
        <v>34.03</v>
      </c>
      <c r="K595">
        <f t="shared" si="87"/>
        <v>0.15894187779433699</v>
      </c>
      <c r="L595">
        <f t="shared" si="88"/>
        <v>5.1476900149031195</v>
      </c>
      <c r="M595">
        <f t="shared" si="89"/>
        <v>4.4183606557377182</v>
      </c>
      <c r="N595">
        <f t="shared" si="90"/>
        <v>0.49697466467954143</v>
      </c>
      <c r="P595">
        <f t="shared" si="91"/>
        <v>2.5262520516789955E-2</v>
      </c>
      <c r="Q595">
        <f t="shared" si="91"/>
        <v>26.498712489533279</v>
      </c>
      <c r="R595">
        <f t="shared" si="91"/>
        <v>19.521910884171039</v>
      </c>
      <c r="S595">
        <f t="shared" si="91"/>
        <v>0.24698381733334265</v>
      </c>
      <c r="X595">
        <f t="shared" si="92"/>
        <v>0.81818351727186045</v>
      </c>
      <c r="Y595">
        <f t="shared" si="93"/>
        <v>0.70226253939557104</v>
      </c>
      <c r="Z595">
        <f t="shared" si="94"/>
        <v>7.8990086420377276E-2</v>
      </c>
    </row>
    <row r="596" spans="1:26" x14ac:dyDescent="0.25">
      <c r="A596" s="2">
        <v>44540.791666666664</v>
      </c>
      <c r="B596" s="3">
        <v>1.3</v>
      </c>
      <c r="C596">
        <f t="shared" si="86"/>
        <v>130</v>
      </c>
      <c r="D596" s="3">
        <v>32.1</v>
      </c>
      <c r="E596" s="3">
        <v>33.549999999999997</v>
      </c>
      <c r="F596" s="3">
        <v>35.58</v>
      </c>
      <c r="K596">
        <f t="shared" si="87"/>
        <v>0.19894187779433703</v>
      </c>
      <c r="L596">
        <f t="shared" si="88"/>
        <v>5.6476900149031195</v>
      </c>
      <c r="M596">
        <f t="shared" si="89"/>
        <v>5.2883606557377156</v>
      </c>
      <c r="N596">
        <f t="shared" si="90"/>
        <v>2.0469746646795386</v>
      </c>
      <c r="P596">
        <f t="shared" si="91"/>
        <v>3.9577870740336932E-2</v>
      </c>
      <c r="Q596">
        <f t="shared" si="91"/>
        <v>31.896402504436399</v>
      </c>
      <c r="R596">
        <f t="shared" si="91"/>
        <v>27.966758425154641</v>
      </c>
      <c r="S596">
        <f t="shared" si="91"/>
        <v>4.1901052778399093</v>
      </c>
      <c r="X596">
        <f t="shared" si="92"/>
        <v>1.1235620567651539</v>
      </c>
      <c r="Y596">
        <f t="shared" si="93"/>
        <v>1.0520763993061526</v>
      </c>
      <c r="Z596">
        <f t="shared" si="94"/>
        <v>0.40722898358878079</v>
      </c>
    </row>
    <row r="597" spans="1:26" x14ac:dyDescent="0.25">
      <c r="A597" s="2">
        <v>44540.833333333336</v>
      </c>
      <c r="B597" s="3">
        <v>1.34</v>
      </c>
      <c r="C597">
        <f t="shared" si="86"/>
        <v>134</v>
      </c>
      <c r="D597" s="3">
        <v>33.869999999999997</v>
      </c>
      <c r="E597" s="3">
        <v>35.630000000000003</v>
      </c>
      <c r="F597" s="3">
        <v>39.21</v>
      </c>
      <c r="K597">
        <f t="shared" si="87"/>
        <v>0.23894187779433707</v>
      </c>
      <c r="L597">
        <f t="shared" si="88"/>
        <v>7.4176900149031155</v>
      </c>
      <c r="M597">
        <f t="shared" si="89"/>
        <v>7.368360655737721</v>
      </c>
      <c r="N597">
        <f t="shared" si="90"/>
        <v>5.6769746646795411</v>
      </c>
      <c r="P597">
        <f t="shared" si="91"/>
        <v>5.709322096388391E-2</v>
      </c>
      <c r="Q597">
        <f t="shared" si="91"/>
        <v>55.022125157193379</v>
      </c>
      <c r="R597">
        <f t="shared" si="91"/>
        <v>54.29273875302362</v>
      </c>
      <c r="S597">
        <f t="shared" si="91"/>
        <v>32.228041343413388</v>
      </c>
      <c r="X597">
        <f t="shared" si="92"/>
        <v>1.7723967810572545</v>
      </c>
      <c r="Y597">
        <f t="shared" si="93"/>
        <v>1.7606099313478838</v>
      </c>
      <c r="Z597">
        <f t="shared" si="94"/>
        <v>1.3564669865694066</v>
      </c>
    </row>
    <row r="598" spans="1:26" x14ac:dyDescent="0.25">
      <c r="A598" s="2">
        <v>44540.875</v>
      </c>
      <c r="B598" s="3">
        <v>1.31</v>
      </c>
      <c r="C598">
        <f t="shared" si="86"/>
        <v>131</v>
      </c>
      <c r="D598" s="3">
        <v>33.69</v>
      </c>
      <c r="E598" s="3">
        <v>35.659999999999997</v>
      </c>
      <c r="F598" s="3">
        <v>40.99</v>
      </c>
      <c r="K598">
        <f t="shared" si="87"/>
        <v>0.20894187779433704</v>
      </c>
      <c r="L598">
        <f t="shared" si="88"/>
        <v>7.2376900149031158</v>
      </c>
      <c r="M598">
        <f t="shared" si="89"/>
        <v>7.3983606557377151</v>
      </c>
      <c r="N598">
        <f t="shared" si="90"/>
        <v>7.4569746646795423</v>
      </c>
      <c r="P598">
        <f t="shared" si="91"/>
        <v>4.3656708296223673E-2</v>
      </c>
      <c r="Q598">
        <f t="shared" si="91"/>
        <v>52.384156751828264</v>
      </c>
      <c r="R598">
        <f t="shared" si="91"/>
        <v>54.735740392367795</v>
      </c>
      <c r="S598">
        <f t="shared" si="91"/>
        <v>55.606471149672572</v>
      </c>
      <c r="X598">
        <f t="shared" si="92"/>
        <v>1.5122565426071803</v>
      </c>
      <c r="Y598">
        <f t="shared" si="93"/>
        <v>1.5458273680095809</v>
      </c>
      <c r="Z598">
        <f t="shared" si="94"/>
        <v>1.5580742891029404</v>
      </c>
    </row>
    <row r="599" spans="1:26" x14ac:dyDescent="0.25">
      <c r="A599" s="2">
        <v>44540.916666666664</v>
      </c>
      <c r="B599" s="3">
        <v>1.38</v>
      </c>
      <c r="C599">
        <f t="shared" si="86"/>
        <v>138</v>
      </c>
      <c r="D599" s="3">
        <v>43.92</v>
      </c>
      <c r="E599" s="3">
        <v>45.62</v>
      </c>
      <c r="F599" s="3">
        <v>51.15</v>
      </c>
      <c r="K599">
        <f t="shared" si="87"/>
        <v>0.27894187779433688</v>
      </c>
      <c r="L599">
        <f t="shared" si="88"/>
        <v>17.46769001490312</v>
      </c>
      <c r="M599">
        <f t="shared" si="89"/>
        <v>17.358360655737716</v>
      </c>
      <c r="N599">
        <f t="shared" si="90"/>
        <v>17.616974664679539</v>
      </c>
      <c r="P599">
        <f t="shared" si="91"/>
        <v>7.7808571187430772E-2</v>
      </c>
      <c r="Q599">
        <f t="shared" si="91"/>
        <v>305.12019445674616</v>
      </c>
      <c r="R599">
        <f t="shared" si="91"/>
        <v>301.31268465466309</v>
      </c>
      <c r="S599">
        <f t="shared" si="91"/>
        <v>310.35779633596076</v>
      </c>
      <c r="X599">
        <f t="shared" si="92"/>
        <v>4.8724702534864646</v>
      </c>
      <c r="Y599">
        <f t="shared" si="93"/>
        <v>4.8419737167428156</v>
      </c>
      <c r="Z599">
        <f t="shared" si="94"/>
        <v>4.9141119940209688</v>
      </c>
    </row>
    <row r="600" spans="1:26" x14ac:dyDescent="0.25">
      <c r="A600" s="2">
        <v>44540.958333333336</v>
      </c>
      <c r="B600" s="3">
        <v>1.22</v>
      </c>
      <c r="C600">
        <f t="shared" si="86"/>
        <v>122</v>
      </c>
      <c r="D600" s="3">
        <v>27.98</v>
      </c>
      <c r="E600" s="3">
        <v>28.92</v>
      </c>
      <c r="F600" s="3">
        <v>29.99</v>
      </c>
      <c r="K600">
        <f t="shared" si="87"/>
        <v>0.11894187779433696</v>
      </c>
      <c r="L600">
        <f t="shared" si="88"/>
        <v>1.5276900149031185</v>
      </c>
      <c r="M600">
        <f t="shared" si="89"/>
        <v>0.65836065573772018</v>
      </c>
      <c r="N600">
        <f t="shared" si="90"/>
        <v>-3.5430253353204613</v>
      </c>
      <c r="P600">
        <f t="shared" si="91"/>
        <v>1.4147170293242988E-2</v>
      </c>
      <c r="Q600">
        <f t="shared" si="91"/>
        <v>2.3338367816346905</v>
      </c>
      <c r="R600">
        <f t="shared" si="91"/>
        <v>0.4334387530234009</v>
      </c>
      <c r="S600">
        <f t="shared" si="91"/>
        <v>12.553028526722667</v>
      </c>
      <c r="X600">
        <f t="shared" si="92"/>
        <v>0.18170631906023552</v>
      </c>
      <c r="Y600">
        <f t="shared" si="93"/>
        <v>7.8306652659355463E-2</v>
      </c>
      <c r="Z600">
        <f t="shared" si="94"/>
        <v>-0.42141408645592604</v>
      </c>
    </row>
    <row r="601" spans="1:26" x14ac:dyDescent="0.25">
      <c r="A601" s="2">
        <v>44541</v>
      </c>
      <c r="B601" s="3">
        <v>1.2</v>
      </c>
      <c r="C601">
        <f t="shared" si="86"/>
        <v>120</v>
      </c>
      <c r="D601" s="3">
        <v>29.22</v>
      </c>
      <c r="E601" s="3">
        <v>29.99</v>
      </c>
      <c r="F601" s="3">
        <v>30.66</v>
      </c>
      <c r="K601">
        <f t="shared" si="87"/>
        <v>9.8941877794336941E-2</v>
      </c>
      <c r="L601">
        <f t="shared" si="88"/>
        <v>2.7676900149031169</v>
      </c>
      <c r="M601">
        <f t="shared" si="89"/>
        <v>1.7283606557377169</v>
      </c>
      <c r="N601">
        <f t="shared" si="90"/>
        <v>-2.8730253353204596</v>
      </c>
      <c r="P601">
        <f t="shared" si="91"/>
        <v>9.7894951814695048E-3</v>
      </c>
      <c r="Q601">
        <f t="shared" si="91"/>
        <v>7.6601080185944159</v>
      </c>
      <c r="R601">
        <f t="shared" si="91"/>
        <v>2.9872305563021109</v>
      </c>
      <c r="S601">
        <f t="shared" si="91"/>
        <v>8.2542745773932396</v>
      </c>
      <c r="X601">
        <f t="shared" si="92"/>
        <v>0.27384044722715079</v>
      </c>
      <c r="Y601">
        <f t="shared" si="93"/>
        <v>0.17100724878454124</v>
      </c>
      <c r="Z601">
        <f t="shared" si="94"/>
        <v>-0.2842625216273108</v>
      </c>
    </row>
    <row r="602" spans="1:26" x14ac:dyDescent="0.25">
      <c r="A602" s="2">
        <v>44541.041666666664</v>
      </c>
      <c r="B602" s="3">
        <v>1.1599999999999999</v>
      </c>
      <c r="C602">
        <f t="shared" si="86"/>
        <v>115.99999999999999</v>
      </c>
      <c r="D602" s="3">
        <v>27.76</v>
      </c>
      <c r="E602" s="3">
        <v>28.42</v>
      </c>
      <c r="F602" s="3">
        <v>28.93</v>
      </c>
      <c r="K602">
        <f t="shared" si="87"/>
        <v>5.8941877794336905E-2</v>
      </c>
      <c r="L602">
        <f t="shared" si="88"/>
        <v>1.3076900149031196</v>
      </c>
      <c r="M602">
        <f t="shared" si="89"/>
        <v>0.15836065573772018</v>
      </c>
      <c r="N602">
        <f t="shared" si="90"/>
        <v>-4.60302533532046</v>
      </c>
      <c r="P602">
        <f t="shared" si="91"/>
        <v>3.4741449579225462E-3</v>
      </c>
      <c r="Q602">
        <f t="shared" si="91"/>
        <v>1.7100531750773214</v>
      </c>
      <c r="R602">
        <f t="shared" si="91"/>
        <v>2.5078097285680726E-2</v>
      </c>
      <c r="S602">
        <f t="shared" si="91"/>
        <v>21.187842237602034</v>
      </c>
      <c r="X602">
        <f t="shared" si="92"/>
        <v>7.7077705051294285E-2</v>
      </c>
      <c r="Y602">
        <f t="shared" si="93"/>
        <v>9.3340744179237611E-3</v>
      </c>
      <c r="Z602">
        <f t="shared" si="94"/>
        <v>-0.27131095679869521</v>
      </c>
    </row>
    <row r="603" spans="1:26" x14ac:dyDescent="0.25">
      <c r="A603" s="2">
        <v>44541.083333333336</v>
      </c>
      <c r="B603" s="3">
        <v>1.19</v>
      </c>
      <c r="C603">
        <f t="shared" si="86"/>
        <v>119</v>
      </c>
      <c r="D603" s="3">
        <v>30.16</v>
      </c>
      <c r="E603" s="3">
        <v>30.86</v>
      </c>
      <c r="F603" s="3">
        <v>31.29</v>
      </c>
      <c r="K603">
        <f t="shared" si="87"/>
        <v>8.8941877794336932E-2</v>
      </c>
      <c r="L603">
        <f t="shared" si="88"/>
        <v>3.7076900149031182</v>
      </c>
      <c r="M603">
        <f t="shared" si="89"/>
        <v>2.5983606557377179</v>
      </c>
      <c r="N603">
        <f t="shared" si="90"/>
        <v>-2.2430253353204606</v>
      </c>
      <c r="P603">
        <f t="shared" si="91"/>
        <v>7.9106576255827659E-3</v>
      </c>
      <c r="Q603">
        <f t="shared" si="91"/>
        <v>13.746965246612286</v>
      </c>
      <c r="R603">
        <f t="shared" si="91"/>
        <v>6.7514780972857436</v>
      </c>
      <c r="S603">
        <f t="shared" si="91"/>
        <v>5.0311626548894646</v>
      </c>
      <c r="X603">
        <f t="shared" si="92"/>
        <v>0.32976891220479643</v>
      </c>
      <c r="Y603">
        <f t="shared" si="93"/>
        <v>0.23110307590823728</v>
      </c>
      <c r="Z603">
        <f t="shared" si="94"/>
        <v>-0.19949888526367401</v>
      </c>
    </row>
    <row r="604" spans="1:26" x14ac:dyDescent="0.25">
      <c r="A604" s="2">
        <v>44541.125</v>
      </c>
      <c r="B604" s="3">
        <v>1.22</v>
      </c>
      <c r="C604">
        <f t="shared" si="86"/>
        <v>122</v>
      </c>
      <c r="D604" s="3">
        <v>30.69</v>
      </c>
      <c r="E604" s="3">
        <v>31.63</v>
      </c>
      <c r="F604" s="3">
        <v>32.18</v>
      </c>
      <c r="K604">
        <f t="shared" si="87"/>
        <v>0.11894187779433696</v>
      </c>
      <c r="L604">
        <f t="shared" si="88"/>
        <v>4.2376900149031194</v>
      </c>
      <c r="M604">
        <f t="shared" si="89"/>
        <v>3.3683606557377175</v>
      </c>
      <c r="N604">
        <f t="shared" si="90"/>
        <v>-1.35302533532046</v>
      </c>
      <c r="P604">
        <f t="shared" si="91"/>
        <v>1.4147170293242988E-2</v>
      </c>
      <c r="Q604">
        <f t="shared" si="91"/>
        <v>17.958016662409602</v>
      </c>
      <c r="R604">
        <f t="shared" si="91"/>
        <v>11.345853507121825</v>
      </c>
      <c r="S604">
        <f t="shared" si="91"/>
        <v>1.8306775580190431</v>
      </c>
      <c r="X604">
        <f t="shared" si="92"/>
        <v>0.5040388078828888</v>
      </c>
      <c r="Y604">
        <f t="shared" si="93"/>
        <v>0.4006391414820083</v>
      </c>
      <c r="Z604">
        <f t="shared" si="94"/>
        <v>-0.16093137408632793</v>
      </c>
    </row>
    <row r="605" spans="1:26" x14ac:dyDescent="0.25">
      <c r="A605" s="2">
        <v>44541.166666666664</v>
      </c>
      <c r="B605" s="3">
        <v>1.19</v>
      </c>
      <c r="C605">
        <f t="shared" si="86"/>
        <v>119</v>
      </c>
      <c r="D605" s="3">
        <v>29.97</v>
      </c>
      <c r="E605" s="3">
        <v>31.22</v>
      </c>
      <c r="F605" s="3">
        <v>32.11</v>
      </c>
      <c r="K605">
        <f t="shared" si="87"/>
        <v>8.8941877794336932E-2</v>
      </c>
      <c r="L605">
        <f t="shared" si="88"/>
        <v>3.5176900149031169</v>
      </c>
      <c r="M605">
        <f t="shared" si="89"/>
        <v>2.9583606557377173</v>
      </c>
      <c r="N605">
        <f t="shared" si="90"/>
        <v>-1.4230253353204603</v>
      </c>
      <c r="P605">
        <f t="shared" si="91"/>
        <v>7.9106576255827659E-3</v>
      </c>
      <c r="Q605">
        <f t="shared" si="91"/>
        <v>12.374143040949091</v>
      </c>
      <c r="R605">
        <f t="shared" si="91"/>
        <v>8.7518977694168978</v>
      </c>
      <c r="S605">
        <f t="shared" si="91"/>
        <v>2.0250011049639083</v>
      </c>
      <c r="X605">
        <f t="shared" si="92"/>
        <v>0.3128699554238723</v>
      </c>
      <c r="Y605">
        <f t="shared" si="93"/>
        <v>0.26312215191419852</v>
      </c>
      <c r="Z605">
        <f t="shared" si="94"/>
        <v>-0.12656654547231772</v>
      </c>
    </row>
    <row r="606" spans="1:26" x14ac:dyDescent="0.25">
      <c r="A606" s="2">
        <v>44541.208333333336</v>
      </c>
      <c r="B606" s="3">
        <v>1.18</v>
      </c>
      <c r="C606">
        <f t="shared" si="86"/>
        <v>118</v>
      </c>
      <c r="D606" s="3">
        <v>27.74</v>
      </c>
      <c r="E606" s="3">
        <v>28.79</v>
      </c>
      <c r="F606" s="3">
        <v>29.41</v>
      </c>
      <c r="K606">
        <f t="shared" si="87"/>
        <v>7.8941877794336923E-2</v>
      </c>
      <c r="L606">
        <f t="shared" si="88"/>
        <v>1.2876900149031165</v>
      </c>
      <c r="M606">
        <f t="shared" si="89"/>
        <v>0.52836065573771762</v>
      </c>
      <c r="N606">
        <f t="shared" si="90"/>
        <v>-4.1230253353204596</v>
      </c>
      <c r="P606">
        <f t="shared" si="91"/>
        <v>6.2318200696960249E-3</v>
      </c>
      <c r="Q606">
        <f t="shared" si="91"/>
        <v>1.6581455744811884</v>
      </c>
      <c r="R606">
        <f t="shared" si="91"/>
        <v>0.27916498253159094</v>
      </c>
      <c r="S606">
        <f t="shared" si="91"/>
        <v>16.999337915694387</v>
      </c>
      <c r="X606">
        <f t="shared" si="92"/>
        <v>0.10165266779346972</v>
      </c>
      <c r="Y606">
        <f t="shared" si="93"/>
        <v>4.1709782316582629E-2</v>
      </c>
      <c r="Z606">
        <f t="shared" si="94"/>
        <v>-0.32547936216382273</v>
      </c>
    </row>
    <row r="607" spans="1:26" x14ac:dyDescent="0.25">
      <c r="A607" s="2">
        <v>44541.25</v>
      </c>
      <c r="B607" s="3">
        <v>1.1000000000000001</v>
      </c>
      <c r="C607">
        <f t="shared" si="86"/>
        <v>110.00000000000001</v>
      </c>
      <c r="D607" s="3">
        <v>19.32</v>
      </c>
      <c r="E607" s="3">
        <v>19.690000000000001</v>
      </c>
      <c r="F607" s="3">
        <v>19.940000000000001</v>
      </c>
      <c r="K607">
        <f t="shared" si="87"/>
        <v>-1.0581222056629258E-3</v>
      </c>
      <c r="L607">
        <f t="shared" si="88"/>
        <v>-7.1323099850968816</v>
      </c>
      <c r="M607">
        <f t="shared" si="89"/>
        <v>-8.5716393442622802</v>
      </c>
      <c r="N607">
        <f t="shared" si="90"/>
        <v>-13.593025335320458</v>
      </c>
      <c r="P607">
        <f t="shared" si="91"/>
        <v>1.1196226021169751E-6</v>
      </c>
      <c r="Q607">
        <f t="shared" si="91"/>
        <v>50.869845723512682</v>
      </c>
      <c r="R607">
        <f t="shared" si="91"/>
        <v>73.47300104810509</v>
      </c>
      <c r="S607">
        <f t="shared" si="91"/>
        <v>184.77033776666386</v>
      </c>
      <c r="X607">
        <f t="shared" si="92"/>
        <v>7.5468555729024216E-3</v>
      </c>
      <c r="Y607">
        <f t="shared" si="93"/>
        <v>9.0698419290979188E-3</v>
      </c>
      <c r="Z607">
        <f t="shared" si="94"/>
        <v>1.4383081949441314E-2</v>
      </c>
    </row>
    <row r="608" spans="1:26" x14ac:dyDescent="0.25">
      <c r="A608" s="2">
        <v>44541.291666666664</v>
      </c>
      <c r="B608" s="3">
        <v>1.07</v>
      </c>
      <c r="C608">
        <f t="shared" si="86"/>
        <v>107</v>
      </c>
      <c r="D608" s="3">
        <v>16.7</v>
      </c>
      <c r="E608" s="3">
        <v>17.149999999999999</v>
      </c>
      <c r="F608" s="3">
        <v>17.760000000000002</v>
      </c>
      <c r="K608">
        <f t="shared" si="87"/>
        <v>-3.1058122205662952E-2</v>
      </c>
      <c r="L608">
        <f t="shared" si="88"/>
        <v>-9.7523099850968826</v>
      </c>
      <c r="M608">
        <f t="shared" si="89"/>
        <v>-11.111639344262283</v>
      </c>
      <c r="N608">
        <f t="shared" si="90"/>
        <v>-15.773025335320458</v>
      </c>
      <c r="P608">
        <f t="shared" si="91"/>
        <v>9.6460695494189413E-4</v>
      </c>
      <c r="Q608">
        <f t="shared" si="91"/>
        <v>95.107550045420354</v>
      </c>
      <c r="R608">
        <f t="shared" si="91"/>
        <v>123.46852891695754</v>
      </c>
      <c r="S608">
        <f t="shared" si="91"/>
        <v>248.78832822866104</v>
      </c>
      <c r="X608">
        <f t="shared" si="92"/>
        <v>0.30288843530464604</v>
      </c>
      <c r="Y608">
        <f t="shared" si="93"/>
        <v>0.34510665265935053</v>
      </c>
      <c r="Z608">
        <f t="shared" si="94"/>
        <v>0.48988054841740064</v>
      </c>
    </row>
    <row r="609" spans="1:26" x14ac:dyDescent="0.25">
      <c r="A609" s="2">
        <v>44541.333333333336</v>
      </c>
      <c r="B609" s="3">
        <v>1.06</v>
      </c>
      <c r="C609">
        <f t="shared" si="86"/>
        <v>106</v>
      </c>
      <c r="D609" s="3">
        <v>17.690000000000001</v>
      </c>
      <c r="E609" s="3">
        <v>18.29</v>
      </c>
      <c r="F609" s="3">
        <v>18.91</v>
      </c>
      <c r="K609">
        <f t="shared" si="87"/>
        <v>-4.1058122205662961E-2</v>
      </c>
      <c r="L609">
        <f t="shared" si="88"/>
        <v>-8.7623099850968806</v>
      </c>
      <c r="M609">
        <f t="shared" si="89"/>
        <v>-9.9716393442622824</v>
      </c>
      <c r="N609">
        <f t="shared" si="90"/>
        <v>-14.62302533532046</v>
      </c>
      <c r="P609">
        <f t="shared" si="91"/>
        <v>1.6857693990551539E-3</v>
      </c>
      <c r="Q609">
        <f t="shared" si="91"/>
        <v>76.778076274928495</v>
      </c>
      <c r="R609">
        <f t="shared" si="91"/>
        <v>99.433591212039516</v>
      </c>
      <c r="S609">
        <f t="shared" si="91"/>
        <v>213.83286995742404</v>
      </c>
      <c r="X609">
        <f t="shared" si="92"/>
        <v>0.35976399417200855</v>
      </c>
      <c r="Y609">
        <f t="shared" si="93"/>
        <v>0.40941678678751764</v>
      </c>
      <c r="Z609">
        <f t="shared" si="94"/>
        <v>0.60039396123409305</v>
      </c>
    </row>
    <row r="610" spans="1:26" x14ac:dyDescent="0.25">
      <c r="A610" s="2">
        <v>44541.375</v>
      </c>
      <c r="B610" s="3">
        <v>1.06</v>
      </c>
      <c r="C610">
        <f t="shared" si="86"/>
        <v>106</v>
      </c>
      <c r="D610" s="3">
        <v>19.86</v>
      </c>
      <c r="E610" s="3">
        <v>20.7</v>
      </c>
      <c r="F610" s="3">
        <v>22.06</v>
      </c>
      <c r="K610">
        <f t="shared" si="87"/>
        <v>-4.1058122205662961E-2</v>
      </c>
      <c r="L610">
        <f t="shared" si="88"/>
        <v>-6.5923099850968825</v>
      </c>
      <c r="M610">
        <f t="shared" si="89"/>
        <v>-7.5616393442622822</v>
      </c>
      <c r="N610">
        <f t="shared" si="90"/>
        <v>-11.473025335320461</v>
      </c>
      <c r="P610">
        <f t="shared" si="91"/>
        <v>1.6857693990551539E-3</v>
      </c>
      <c r="Q610">
        <f t="shared" si="91"/>
        <v>43.45855093960806</v>
      </c>
      <c r="R610">
        <f t="shared" si="91"/>
        <v>57.178389572695316</v>
      </c>
      <c r="S610">
        <f t="shared" si="91"/>
        <v>131.63031034490518</v>
      </c>
      <c r="X610">
        <f t="shared" si="92"/>
        <v>0.27066786898571998</v>
      </c>
      <c r="Y610">
        <f t="shared" si="93"/>
        <v>0.31046671227186995</v>
      </c>
      <c r="Z610">
        <f t="shared" si="94"/>
        <v>0.47106087628625476</v>
      </c>
    </row>
    <row r="611" spans="1:26" x14ac:dyDescent="0.25">
      <c r="A611" s="2">
        <v>44541.416666666664</v>
      </c>
      <c r="B611" s="3">
        <v>1.1200000000000001</v>
      </c>
      <c r="C611">
        <f t="shared" si="86"/>
        <v>112.00000000000001</v>
      </c>
      <c r="D611" s="3">
        <v>17.600000000000001</v>
      </c>
      <c r="E611" s="3">
        <v>18.420000000000002</v>
      </c>
      <c r="F611" s="3">
        <v>20.29</v>
      </c>
      <c r="K611">
        <f t="shared" si="87"/>
        <v>1.8941877794337092E-2</v>
      </c>
      <c r="L611">
        <f t="shared" si="88"/>
        <v>-8.8523099850968805</v>
      </c>
      <c r="M611">
        <f t="shared" si="89"/>
        <v>-9.8416393442622798</v>
      </c>
      <c r="N611">
        <f t="shared" si="90"/>
        <v>-13.243025335320461</v>
      </c>
      <c r="P611">
        <f t="shared" si="91"/>
        <v>3.5879473437560059E-4</v>
      </c>
      <c r="Q611">
        <f t="shared" si="91"/>
        <v>78.363392072245929</v>
      </c>
      <c r="R611">
        <f t="shared" si="91"/>
        <v>96.857864982531282</v>
      </c>
      <c r="S611">
        <f t="shared" si="91"/>
        <v>175.37772003193959</v>
      </c>
      <c r="X611">
        <f t="shared" si="92"/>
        <v>-0.16767937393529511</v>
      </c>
      <c r="Y611">
        <f t="shared" si="93"/>
        <v>-0.18641912975495595</v>
      </c>
      <c r="Z611">
        <f t="shared" si="94"/>
        <v>-0.25084776752895016</v>
      </c>
    </row>
    <row r="612" spans="1:26" x14ac:dyDescent="0.25">
      <c r="A612" s="2">
        <v>44541.458333333336</v>
      </c>
      <c r="B612" s="3">
        <v>1.1599999999999999</v>
      </c>
      <c r="C612">
        <f t="shared" si="86"/>
        <v>115.99999999999999</v>
      </c>
      <c r="D612" s="3">
        <v>20.13</v>
      </c>
      <c r="E612" s="3">
        <v>20.81</v>
      </c>
      <c r="F612" s="3">
        <v>21.75</v>
      </c>
      <c r="K612">
        <f t="shared" si="87"/>
        <v>5.8941877794336905E-2</v>
      </c>
      <c r="L612">
        <f t="shared" si="88"/>
        <v>-6.3223099850968829</v>
      </c>
      <c r="M612">
        <f t="shared" si="89"/>
        <v>-7.4516393442622828</v>
      </c>
      <c r="N612">
        <f t="shared" si="90"/>
        <v>-11.78302533532046</v>
      </c>
      <c r="P612">
        <f t="shared" si="91"/>
        <v>3.4741449579225462E-3</v>
      </c>
      <c r="Q612">
        <f t="shared" si="91"/>
        <v>39.971603547655747</v>
      </c>
      <c r="R612">
        <f t="shared" si="91"/>
        <v>55.526928916957623</v>
      </c>
      <c r="S612">
        <f t="shared" si="91"/>
        <v>138.83968605280384</v>
      </c>
      <c r="X612">
        <f t="shared" si="92"/>
        <v>-0.37264882251949644</v>
      </c>
      <c r="Y612">
        <f t="shared" si="93"/>
        <v>-0.43921361559698024</v>
      </c>
      <c r="Z612">
        <f t="shared" si="94"/>
        <v>-0.69451363936203414</v>
      </c>
    </row>
    <row r="613" spans="1:26" x14ac:dyDescent="0.25">
      <c r="A613" s="2">
        <v>44541.5</v>
      </c>
      <c r="B613" s="3">
        <v>1.22</v>
      </c>
      <c r="C613">
        <f t="shared" si="86"/>
        <v>122</v>
      </c>
      <c r="D613" s="3">
        <v>25.51</v>
      </c>
      <c r="E613" s="3">
        <v>26.25</v>
      </c>
      <c r="F613" s="3">
        <v>26.9</v>
      </c>
      <c r="K613">
        <f t="shared" si="87"/>
        <v>0.11894187779433696</v>
      </c>
      <c r="L613">
        <f t="shared" si="88"/>
        <v>-0.94230998509688035</v>
      </c>
      <c r="M613">
        <f t="shared" si="89"/>
        <v>-2.0116393442622815</v>
      </c>
      <c r="N613">
        <f t="shared" si="90"/>
        <v>-6.6330253353204611</v>
      </c>
      <c r="P613">
        <f t="shared" si="91"/>
        <v>1.4147170293242988E-2</v>
      </c>
      <c r="Q613">
        <f t="shared" si="91"/>
        <v>0.88794810801328283</v>
      </c>
      <c r="R613">
        <f t="shared" si="91"/>
        <v>4.0466928513839822</v>
      </c>
      <c r="S613">
        <f t="shared" si="91"/>
        <v>43.997025099003118</v>
      </c>
      <c r="X613">
        <f t="shared" si="92"/>
        <v>-0.11208011909177662</v>
      </c>
      <c r="Y613">
        <f t="shared" si="93"/>
        <v>-0.23926816105152443</v>
      </c>
      <c r="Z613">
        <f t="shared" si="94"/>
        <v>-0.78894448884042723</v>
      </c>
    </row>
    <row r="614" spans="1:26" x14ac:dyDescent="0.25">
      <c r="A614" s="2">
        <v>44541.541666666664</v>
      </c>
      <c r="B614" s="3">
        <v>1.24</v>
      </c>
      <c r="C614">
        <f t="shared" si="86"/>
        <v>124</v>
      </c>
      <c r="D614" s="3">
        <v>27.41</v>
      </c>
      <c r="E614" s="3">
        <v>28.07</v>
      </c>
      <c r="F614" s="3">
        <v>28.5</v>
      </c>
      <c r="K614">
        <f t="shared" si="87"/>
        <v>0.13894187779433698</v>
      </c>
      <c r="L614">
        <f t="shared" si="88"/>
        <v>0.95769001490311823</v>
      </c>
      <c r="M614">
        <f t="shared" si="89"/>
        <v>-0.19163934426228124</v>
      </c>
      <c r="N614">
        <f t="shared" si="90"/>
        <v>-5.0330253353204597</v>
      </c>
      <c r="P614">
        <f t="shared" si="91"/>
        <v>1.9304845405016469E-2</v>
      </c>
      <c r="Q614">
        <f t="shared" si="91"/>
        <v>0.91717016464513479</v>
      </c>
      <c r="R614">
        <f t="shared" si="91"/>
        <v>3.6725638269277147E-2</v>
      </c>
      <c r="S614">
        <f t="shared" si="91"/>
        <v>25.331344025977625</v>
      </c>
      <c r="X614">
        <f t="shared" si="92"/>
        <v>0.1330632490155258</v>
      </c>
      <c r="Y614">
        <f t="shared" si="93"/>
        <v>-2.6626730351076752E-2</v>
      </c>
      <c r="Z614">
        <f t="shared" si="94"/>
        <v>-0.69929799107589719</v>
      </c>
    </row>
    <row r="615" spans="1:26" x14ac:dyDescent="0.25">
      <c r="A615" s="2">
        <v>44541.583333333336</v>
      </c>
      <c r="B615" s="3">
        <v>1.29</v>
      </c>
      <c r="C615">
        <f t="shared" si="86"/>
        <v>129</v>
      </c>
      <c r="D615" s="3">
        <v>28.53</v>
      </c>
      <c r="E615" s="3">
        <v>29.32</v>
      </c>
      <c r="F615" s="3">
        <v>29.97</v>
      </c>
      <c r="K615">
        <f t="shared" si="87"/>
        <v>0.18894187779433702</v>
      </c>
      <c r="L615">
        <f t="shared" si="88"/>
        <v>2.0776900149031192</v>
      </c>
      <c r="M615">
        <f t="shared" si="89"/>
        <v>1.0583606557377188</v>
      </c>
      <c r="N615">
        <f t="shared" si="90"/>
        <v>-3.5630253353204608</v>
      </c>
      <c r="P615">
        <f t="shared" si="91"/>
        <v>3.5699033184450182E-2</v>
      </c>
      <c r="Q615">
        <f t="shared" si="91"/>
        <v>4.3167957980281235</v>
      </c>
      <c r="R615">
        <f t="shared" si="91"/>
        <v>1.120127277613574</v>
      </c>
      <c r="S615">
        <f t="shared" si="91"/>
        <v>12.695149540135482</v>
      </c>
      <c r="X615">
        <f t="shared" si="92"/>
        <v>0.39256265289033943</v>
      </c>
      <c r="Y615">
        <f t="shared" si="93"/>
        <v>0.19996864967873046</v>
      </c>
      <c r="Z615">
        <f t="shared" si="94"/>
        <v>-0.67320469748424516</v>
      </c>
    </row>
    <row r="616" spans="1:26" x14ac:dyDescent="0.25">
      <c r="A616" s="2">
        <v>44541.625</v>
      </c>
      <c r="B616" s="3">
        <v>1.2</v>
      </c>
      <c r="C616">
        <f t="shared" si="86"/>
        <v>120</v>
      </c>
      <c r="D616" s="3">
        <v>26.94</v>
      </c>
      <c r="E616" s="3">
        <v>27.6</v>
      </c>
      <c r="F616" s="3">
        <v>28.01</v>
      </c>
      <c r="K616">
        <f t="shared" si="87"/>
        <v>9.8941877794336941E-2</v>
      </c>
      <c r="L616">
        <f t="shared" si="88"/>
        <v>0.48769001490311936</v>
      </c>
      <c r="M616">
        <f t="shared" si="89"/>
        <v>-0.6616393442622801</v>
      </c>
      <c r="N616">
        <f t="shared" si="90"/>
        <v>-5.5230253353204581</v>
      </c>
      <c r="P616">
        <f t="shared" si="91"/>
        <v>9.7894951814695048E-3</v>
      </c>
      <c r="Q616">
        <f t="shared" si="91"/>
        <v>0.2378415506362048</v>
      </c>
      <c r="R616">
        <f t="shared" si="91"/>
        <v>0.43776662187581999</v>
      </c>
      <c r="S616">
        <f t="shared" si="91"/>
        <v>30.503808854591661</v>
      </c>
      <c r="X616">
        <f t="shared" si="92"/>
        <v>4.8252965856062799E-2</v>
      </c>
      <c r="Y616">
        <f t="shared" si="93"/>
        <v>-6.5463839143923744E-2</v>
      </c>
      <c r="Z616">
        <f t="shared" si="94"/>
        <v>-0.5464584977823036</v>
      </c>
    </row>
    <row r="617" spans="1:26" x14ac:dyDescent="0.25">
      <c r="A617" s="2">
        <v>44541.666666666664</v>
      </c>
      <c r="B617" s="3">
        <v>1.21</v>
      </c>
      <c r="C617">
        <f t="shared" si="86"/>
        <v>121</v>
      </c>
      <c r="D617" s="3">
        <v>25.37</v>
      </c>
      <c r="E617" s="3">
        <v>26</v>
      </c>
      <c r="F617" s="3">
        <v>26.36</v>
      </c>
      <c r="K617">
        <f t="shared" si="87"/>
        <v>0.10894187779433695</v>
      </c>
      <c r="L617">
        <f t="shared" si="88"/>
        <v>-1.0823099850968809</v>
      </c>
      <c r="M617">
        <f t="shared" si="89"/>
        <v>-2.2616393442622815</v>
      </c>
      <c r="N617">
        <f t="shared" si="90"/>
        <v>-7.1730253353204603</v>
      </c>
      <c r="P617">
        <f t="shared" si="91"/>
        <v>1.1868332737356246E-2</v>
      </c>
      <c r="Q617">
        <f t="shared" si="91"/>
        <v>1.1713949038404106</v>
      </c>
      <c r="R617">
        <f t="shared" si="91"/>
        <v>5.1150125235151229</v>
      </c>
      <c r="S617">
        <f t="shared" si="91"/>
        <v>51.452292461149199</v>
      </c>
      <c r="X617">
        <f t="shared" si="92"/>
        <v>-0.11790888213201504</v>
      </c>
      <c r="Y617">
        <f t="shared" si="93"/>
        <v>-0.24638723705748583</v>
      </c>
      <c r="Z617">
        <f t="shared" si="94"/>
        <v>-0.78144284949616438</v>
      </c>
    </row>
    <row r="618" spans="1:26" x14ac:dyDescent="0.25">
      <c r="A618" s="2">
        <v>44541.708333333336</v>
      </c>
      <c r="B618" s="3">
        <v>1.28</v>
      </c>
      <c r="C618">
        <f t="shared" si="86"/>
        <v>128</v>
      </c>
      <c r="D618" s="3">
        <v>27.52</v>
      </c>
      <c r="E618" s="3">
        <v>28.23</v>
      </c>
      <c r="F618" s="3">
        <v>28.66</v>
      </c>
      <c r="K618">
        <f t="shared" si="87"/>
        <v>0.17894187779433701</v>
      </c>
      <c r="L618">
        <f t="shared" si="88"/>
        <v>1.0676900149031177</v>
      </c>
      <c r="M618">
        <f t="shared" si="89"/>
        <v>-3.1639344262281099E-2</v>
      </c>
      <c r="N618">
        <f t="shared" si="90"/>
        <v>-4.8730253353204596</v>
      </c>
      <c r="P618">
        <f t="shared" si="91"/>
        <v>3.2020195628563439E-2</v>
      </c>
      <c r="Q618">
        <f t="shared" si="91"/>
        <v>1.1399619679238195</v>
      </c>
      <c r="R618">
        <f t="shared" si="91"/>
        <v>1.0010481053471399E-3</v>
      </c>
      <c r="S618">
        <f t="shared" si="91"/>
        <v>23.746375918675078</v>
      </c>
      <c r="X618">
        <f t="shared" si="92"/>
        <v>0.19105445616902755</v>
      </c>
      <c r="Y618">
        <f t="shared" si="93"/>
        <v>-5.6616036744740628E-3</v>
      </c>
      <c r="Z618">
        <f t="shared" si="94"/>
        <v>-0.87198830404162186</v>
      </c>
    </row>
    <row r="619" spans="1:26" x14ac:dyDescent="0.25">
      <c r="A619" s="2">
        <v>44541.75</v>
      </c>
      <c r="B619" s="3">
        <v>1.23</v>
      </c>
      <c r="C619">
        <f t="shared" si="86"/>
        <v>123</v>
      </c>
      <c r="D619" s="3">
        <v>26.97</v>
      </c>
      <c r="E619" s="3">
        <v>27.65</v>
      </c>
      <c r="F619" s="3">
        <v>28.02</v>
      </c>
      <c r="K619">
        <f t="shared" si="87"/>
        <v>0.12894187779433697</v>
      </c>
      <c r="L619">
        <f t="shared" si="88"/>
        <v>0.51769001490311695</v>
      </c>
      <c r="M619">
        <f t="shared" si="89"/>
        <v>-0.61163934426228295</v>
      </c>
      <c r="N619">
        <f t="shared" si="90"/>
        <v>-5.5130253353204601</v>
      </c>
      <c r="P619">
        <f t="shared" si="91"/>
        <v>1.662600784912973E-2</v>
      </c>
      <c r="Q619">
        <f t="shared" si="91"/>
        <v>0.26800295153038944</v>
      </c>
      <c r="R619">
        <f t="shared" si="91"/>
        <v>0.37410268744959546</v>
      </c>
      <c r="S619">
        <f t="shared" si="91"/>
        <v>30.393448347885272</v>
      </c>
      <c r="X619">
        <f t="shared" si="92"/>
        <v>6.6751922636986191E-2</v>
      </c>
      <c r="Y619">
        <f t="shared" si="93"/>
        <v>-7.8865925582075683E-2</v>
      </c>
      <c r="Z619">
        <f t="shared" si="94"/>
        <v>-0.71085983906397432</v>
      </c>
    </row>
    <row r="620" spans="1:26" x14ac:dyDescent="0.25">
      <c r="A620" s="2">
        <v>44541.791666666664</v>
      </c>
      <c r="B620" s="3">
        <v>1.2</v>
      </c>
      <c r="C620">
        <f t="shared" si="86"/>
        <v>120</v>
      </c>
      <c r="D620" s="3">
        <v>24.19</v>
      </c>
      <c r="E620" s="3">
        <v>24.66</v>
      </c>
      <c r="F620" s="3">
        <v>24.89</v>
      </c>
      <c r="K620">
        <f t="shared" si="87"/>
        <v>9.8941877794336941E-2</v>
      </c>
      <c r="L620">
        <f t="shared" si="88"/>
        <v>-2.2623099850968806</v>
      </c>
      <c r="M620">
        <f t="shared" si="89"/>
        <v>-3.6016393442622814</v>
      </c>
      <c r="N620">
        <f t="shared" si="90"/>
        <v>-8.6430253353204591</v>
      </c>
      <c r="P620">
        <f t="shared" si="91"/>
        <v>9.7894951814695048E-3</v>
      </c>
      <c r="Q620">
        <f t="shared" si="91"/>
        <v>5.1180464686690481</v>
      </c>
      <c r="R620">
        <f t="shared" si="91"/>
        <v>12.971805966138037</v>
      </c>
      <c r="S620">
        <f t="shared" si="91"/>
        <v>74.701886946991337</v>
      </c>
      <c r="X620">
        <f t="shared" si="92"/>
        <v>-0.2238371980783638</v>
      </c>
      <c r="Y620">
        <f t="shared" si="93"/>
        <v>-0.35635295985927445</v>
      </c>
      <c r="Z620">
        <f t="shared" si="94"/>
        <v>-0.85515715650063495</v>
      </c>
    </row>
    <row r="621" spans="1:26" x14ac:dyDescent="0.25">
      <c r="A621" s="2">
        <v>44541.833333333336</v>
      </c>
      <c r="B621" s="3">
        <v>1.18</v>
      </c>
      <c r="C621">
        <f t="shared" si="86"/>
        <v>118</v>
      </c>
      <c r="D621" s="3">
        <v>22.7</v>
      </c>
      <c r="E621" s="3">
        <v>23.12</v>
      </c>
      <c r="F621" s="3">
        <v>23.31</v>
      </c>
      <c r="K621">
        <f t="shared" si="87"/>
        <v>7.8941877794336923E-2</v>
      </c>
      <c r="L621">
        <f t="shared" si="88"/>
        <v>-3.7523099850968826</v>
      </c>
      <c r="M621">
        <f t="shared" si="89"/>
        <v>-5.1416393442622805</v>
      </c>
      <c r="N621">
        <f t="shared" si="90"/>
        <v>-10.223025335320461</v>
      </c>
      <c r="P621">
        <f t="shared" si="91"/>
        <v>6.2318200696960249E-3</v>
      </c>
      <c r="Q621">
        <f t="shared" si="91"/>
        <v>14.079830224257767</v>
      </c>
      <c r="R621">
        <f t="shared" si="91"/>
        <v>26.436455146465853</v>
      </c>
      <c r="S621">
        <f t="shared" si="91"/>
        <v>104.51024700660402</v>
      </c>
      <c r="X621">
        <f t="shared" si="92"/>
        <v>-0.2962143962899883</v>
      </c>
      <c r="Y621">
        <f t="shared" si="93"/>
        <v>-0.40589066477730756</v>
      </c>
      <c r="Z621">
        <f t="shared" si="94"/>
        <v>-0.80702481670927806</v>
      </c>
    </row>
    <row r="622" spans="1:26" x14ac:dyDescent="0.25">
      <c r="A622" s="2">
        <v>44541.875</v>
      </c>
      <c r="B622" s="3">
        <v>1.1499999999999999</v>
      </c>
      <c r="C622">
        <f t="shared" si="86"/>
        <v>114.99999999999999</v>
      </c>
      <c r="D622" s="3">
        <v>22</v>
      </c>
      <c r="E622" s="3">
        <v>22.58</v>
      </c>
      <c r="F622" s="3">
        <v>22.79</v>
      </c>
      <c r="K622">
        <f t="shared" si="87"/>
        <v>4.8941877794336897E-2</v>
      </c>
      <c r="L622">
        <f t="shared" si="88"/>
        <v>-4.4523099850968819</v>
      </c>
      <c r="M622">
        <f t="shared" si="89"/>
        <v>-5.6816393442622832</v>
      </c>
      <c r="N622">
        <f t="shared" si="90"/>
        <v>-10.743025335320461</v>
      </c>
      <c r="P622">
        <f t="shared" si="91"/>
        <v>2.3953074020358072E-3</v>
      </c>
      <c r="Q622">
        <f t="shared" si="91"/>
        <v>19.823064203393397</v>
      </c>
      <c r="R622">
        <f t="shared" si="91"/>
        <v>32.281025638269149</v>
      </c>
      <c r="S622">
        <f t="shared" si="91"/>
        <v>115.41259335533729</v>
      </c>
      <c r="X622">
        <f t="shared" si="92"/>
        <v>-0.21790441119311751</v>
      </c>
      <c r="Y622">
        <f t="shared" si="93"/>
        <v>-0.2780700984583811</v>
      </c>
      <c r="Z622">
        <f t="shared" si="94"/>
        <v>-0.52578383310271914</v>
      </c>
    </row>
    <row r="623" spans="1:26" x14ac:dyDescent="0.25">
      <c r="A623" s="2">
        <v>44541.916666666664</v>
      </c>
      <c r="B623" s="3">
        <v>1.1599999999999999</v>
      </c>
      <c r="C623">
        <f t="shared" si="86"/>
        <v>115.99999999999999</v>
      </c>
      <c r="D623" s="3">
        <v>24.74</v>
      </c>
      <c r="E623" s="3">
        <v>25.57</v>
      </c>
      <c r="F623" s="3">
        <v>25.9</v>
      </c>
      <c r="K623">
        <f t="shared" si="87"/>
        <v>5.8941877794336905E-2</v>
      </c>
      <c r="L623">
        <f t="shared" si="88"/>
        <v>-1.7123099850968835</v>
      </c>
      <c r="M623">
        <f t="shared" si="89"/>
        <v>-2.6916393442622812</v>
      </c>
      <c r="N623">
        <f t="shared" si="90"/>
        <v>-7.6330253353204611</v>
      </c>
      <c r="P623">
        <f t="shared" si="91"/>
        <v>3.4741449579225462E-3</v>
      </c>
      <c r="Q623">
        <f t="shared" si="91"/>
        <v>2.9320054850624895</v>
      </c>
      <c r="R623">
        <f t="shared" si="91"/>
        <v>7.2449223595806833</v>
      </c>
      <c r="S623">
        <f t="shared" si="91"/>
        <v>58.26307576964404</v>
      </c>
      <c r="X623">
        <f t="shared" si="92"/>
        <v>-0.10092676588760335</v>
      </c>
      <c r="Y623">
        <f t="shared" si="93"/>
        <v>-0.1586502772959365</v>
      </c>
      <c r="Z623">
        <f t="shared" si="94"/>
        <v>-0.44990484651553608</v>
      </c>
    </row>
    <row r="624" spans="1:26" x14ac:dyDescent="0.25">
      <c r="A624" s="2">
        <v>44541.958333333336</v>
      </c>
      <c r="B624" s="3">
        <v>1.1000000000000001</v>
      </c>
      <c r="C624">
        <f t="shared" si="86"/>
        <v>110.00000000000001</v>
      </c>
      <c r="D624" s="3">
        <v>25.16</v>
      </c>
      <c r="E624" s="3">
        <v>25.68</v>
      </c>
      <c r="F624" s="3">
        <v>25.86</v>
      </c>
      <c r="K624">
        <f t="shared" si="87"/>
        <v>-1.0581222056629258E-3</v>
      </c>
      <c r="L624">
        <f t="shared" si="88"/>
        <v>-1.2923099850968818</v>
      </c>
      <c r="M624">
        <f t="shared" si="89"/>
        <v>-2.5816393442622818</v>
      </c>
      <c r="N624">
        <f t="shared" si="90"/>
        <v>-7.6730253353204603</v>
      </c>
      <c r="P624">
        <f t="shared" si="91"/>
        <v>1.1196226021169751E-6</v>
      </c>
      <c r="Q624">
        <f t="shared" si="91"/>
        <v>1.6700650975811029</v>
      </c>
      <c r="R624">
        <f t="shared" si="91"/>
        <v>6.664861703842984</v>
      </c>
      <c r="S624">
        <f t="shared" si="91"/>
        <v>58.875317796469659</v>
      </c>
      <c r="X624">
        <f t="shared" si="92"/>
        <v>1.3674218918309352E-3</v>
      </c>
      <c r="Y624">
        <f t="shared" si="93"/>
        <v>2.7316899171769952E-3</v>
      </c>
      <c r="Z624">
        <f t="shared" si="94"/>
        <v>8.118998491916796E-3</v>
      </c>
    </row>
    <row r="625" spans="1:26" x14ac:dyDescent="0.25">
      <c r="A625" s="2">
        <v>44542</v>
      </c>
      <c r="B625" s="3">
        <v>1.08</v>
      </c>
      <c r="C625">
        <f t="shared" si="86"/>
        <v>108</v>
      </c>
      <c r="D625" s="3">
        <v>22.34</v>
      </c>
      <c r="E625" s="3">
        <v>22.65</v>
      </c>
      <c r="F625" s="3">
        <v>22.77</v>
      </c>
      <c r="K625">
        <f t="shared" si="87"/>
        <v>-2.1058122205662944E-2</v>
      </c>
      <c r="L625">
        <f t="shared" si="88"/>
        <v>-4.1123099850968821</v>
      </c>
      <c r="M625">
        <f t="shared" si="89"/>
        <v>-5.6116393442622829</v>
      </c>
      <c r="N625">
        <f t="shared" si="90"/>
        <v>-10.76302533532046</v>
      </c>
      <c r="P625">
        <f t="shared" si="91"/>
        <v>4.4344451082863474E-4</v>
      </c>
      <c r="Q625">
        <f t="shared" si="91"/>
        <v>16.911093413527517</v>
      </c>
      <c r="R625">
        <f t="shared" si="91"/>
        <v>31.490496130072426</v>
      </c>
      <c r="S625">
        <f t="shared" si="91"/>
        <v>115.84271436875011</v>
      </c>
      <c r="X625">
        <f t="shared" si="92"/>
        <v>8.6597526213738105E-2</v>
      </c>
      <c r="Y625">
        <f t="shared" si="93"/>
        <v>0.11817058708558142</v>
      </c>
      <c r="Z625">
        <f t="shared" si="94"/>
        <v>0.22664910281382464</v>
      </c>
    </row>
    <row r="626" spans="1:26" x14ac:dyDescent="0.25">
      <c r="A626" s="2">
        <v>44542.041666666664</v>
      </c>
      <c r="B626" s="3">
        <v>1.08</v>
      </c>
      <c r="C626">
        <f t="shared" si="86"/>
        <v>108</v>
      </c>
      <c r="D626" s="3">
        <v>21.72</v>
      </c>
      <c r="E626" s="3">
        <v>22.05</v>
      </c>
      <c r="F626" s="3">
        <v>22.2</v>
      </c>
      <c r="K626">
        <f t="shared" si="87"/>
        <v>-2.1058122205662944E-2</v>
      </c>
      <c r="L626">
        <f t="shared" si="88"/>
        <v>-4.7323099850968831</v>
      </c>
      <c r="M626">
        <f t="shared" si="89"/>
        <v>-6.2116393442622808</v>
      </c>
      <c r="N626">
        <f t="shared" si="90"/>
        <v>-11.33302533532046</v>
      </c>
      <c r="P626">
        <f t="shared" si="91"/>
        <v>4.4344451082863474E-4</v>
      </c>
      <c r="Q626">
        <f t="shared" si="91"/>
        <v>22.39475779504766</v>
      </c>
      <c r="R626">
        <f t="shared" si="91"/>
        <v>38.584463343187139</v>
      </c>
      <c r="S626">
        <f t="shared" si="91"/>
        <v>128.43746325101543</v>
      </c>
      <c r="X626">
        <f t="shared" si="92"/>
        <v>9.9653561981249153E-2</v>
      </c>
      <c r="Y626">
        <f t="shared" si="93"/>
        <v>0.13080546040897914</v>
      </c>
      <c r="Z626">
        <f t="shared" si="94"/>
        <v>0.23865223247105252</v>
      </c>
    </row>
    <row r="627" spans="1:26" x14ac:dyDescent="0.25">
      <c r="A627" s="2">
        <v>44542.083333333336</v>
      </c>
      <c r="B627" s="3">
        <v>1.03</v>
      </c>
      <c r="C627">
        <f t="shared" si="86"/>
        <v>103</v>
      </c>
      <c r="D627" s="3">
        <v>20.100000000000001</v>
      </c>
      <c r="E627" s="3">
        <v>20.329999999999998</v>
      </c>
      <c r="F627" s="3">
        <v>20.420000000000002</v>
      </c>
      <c r="K627">
        <f t="shared" si="87"/>
        <v>-7.1058122205662988E-2</v>
      </c>
      <c r="L627">
        <f t="shared" si="88"/>
        <v>-6.3523099850968805</v>
      </c>
      <c r="M627">
        <f t="shared" si="89"/>
        <v>-7.9316393442622832</v>
      </c>
      <c r="N627">
        <f t="shared" si="90"/>
        <v>-13.113025335320458</v>
      </c>
      <c r="P627">
        <f t="shared" si="91"/>
        <v>5.0492567313949353E-3</v>
      </c>
      <c r="Q627">
        <f t="shared" si="91"/>
        <v>40.351842146761527</v>
      </c>
      <c r="R627">
        <f t="shared" si="91"/>
        <v>62.910902687449422</v>
      </c>
      <c r="S627">
        <f t="shared" si="91"/>
        <v>171.95143344475622</v>
      </c>
      <c r="X627">
        <f t="shared" si="92"/>
        <v>0.45138321920926738</v>
      </c>
      <c r="Y627">
        <f t="shared" si="93"/>
        <v>0.56360739781583402</v>
      </c>
      <c r="Z627">
        <f t="shared" si="94"/>
        <v>0.93178695676315604</v>
      </c>
    </row>
    <row r="628" spans="1:26" x14ac:dyDescent="0.25">
      <c r="A628" s="2">
        <v>44542.125</v>
      </c>
      <c r="B628" s="3">
        <v>1.01</v>
      </c>
      <c r="C628">
        <f t="shared" si="86"/>
        <v>101</v>
      </c>
      <c r="D628" s="3">
        <v>18.03</v>
      </c>
      <c r="E628" s="3">
        <v>18.3</v>
      </c>
      <c r="F628" s="3">
        <v>18.420000000000002</v>
      </c>
      <c r="K628">
        <f t="shared" si="87"/>
        <v>-9.1058122205663006E-2</v>
      </c>
      <c r="L628">
        <f t="shared" si="88"/>
        <v>-8.4223099850968808</v>
      </c>
      <c r="M628">
        <f t="shared" si="89"/>
        <v>-9.9616393442622808</v>
      </c>
      <c r="N628">
        <f t="shared" si="90"/>
        <v>-15.113025335320458</v>
      </c>
      <c r="P628">
        <f t="shared" si="91"/>
        <v>8.2915816196214576E-3</v>
      </c>
      <c r="Q628">
        <f t="shared" si="91"/>
        <v>70.935305485062614</v>
      </c>
      <c r="R628">
        <f t="shared" si="91"/>
        <v>99.234258425154238</v>
      </c>
      <c r="S628">
        <f t="shared" si="91"/>
        <v>228.40353478603805</v>
      </c>
      <c r="X628">
        <f t="shared" si="92"/>
        <v>0.76691973187692752</v>
      </c>
      <c r="Y628">
        <f t="shared" si="93"/>
        <v>0.90708817277857545</v>
      </c>
      <c r="Z628">
        <f t="shared" si="94"/>
        <v>1.3761637078808915</v>
      </c>
    </row>
    <row r="629" spans="1:26" x14ac:dyDescent="0.25">
      <c r="A629" s="2">
        <v>44542.166666666664</v>
      </c>
      <c r="B629" s="3">
        <v>0.99</v>
      </c>
      <c r="C629">
        <f t="shared" si="86"/>
        <v>99</v>
      </c>
      <c r="D629" s="3">
        <v>18.28</v>
      </c>
      <c r="E629" s="3">
        <v>18.59</v>
      </c>
      <c r="F629" s="3">
        <v>18.739999999999998</v>
      </c>
      <c r="K629">
        <f t="shared" si="87"/>
        <v>-0.11105812220566302</v>
      </c>
      <c r="L629">
        <f t="shared" si="88"/>
        <v>-8.1723099850968808</v>
      </c>
      <c r="M629">
        <f t="shared" si="89"/>
        <v>-9.6716393442622817</v>
      </c>
      <c r="N629">
        <f t="shared" si="90"/>
        <v>-14.793025335320461</v>
      </c>
      <c r="P629">
        <f t="shared" si="91"/>
        <v>1.2333906507847983E-2</v>
      </c>
      <c r="Q629">
        <f t="shared" si="91"/>
        <v>66.786650492514184</v>
      </c>
      <c r="R629">
        <f t="shared" si="91"/>
        <v>93.540607605482137</v>
      </c>
      <c r="S629">
        <f t="shared" si="91"/>
        <v>218.83359857143304</v>
      </c>
      <c r="X629">
        <f t="shared" si="92"/>
        <v>0.90760140102744957</v>
      </c>
      <c r="Y629">
        <f t="shared" si="93"/>
        <v>1.0741141042241791</v>
      </c>
      <c r="Z629">
        <f t="shared" si="94"/>
        <v>1.642885615481489</v>
      </c>
    </row>
    <row r="630" spans="1:26" x14ac:dyDescent="0.25">
      <c r="A630" s="2">
        <v>44542.208333333336</v>
      </c>
      <c r="B630" s="3">
        <v>1.02</v>
      </c>
      <c r="C630">
        <f t="shared" si="86"/>
        <v>102</v>
      </c>
      <c r="D630" s="3">
        <v>20.04</v>
      </c>
      <c r="E630" s="3">
        <v>20.38</v>
      </c>
      <c r="F630" s="3">
        <v>20.56</v>
      </c>
      <c r="K630">
        <f t="shared" si="87"/>
        <v>-8.1058122205662997E-2</v>
      </c>
      <c r="L630">
        <f t="shared" si="88"/>
        <v>-6.4123099850968828</v>
      </c>
      <c r="M630">
        <f t="shared" si="89"/>
        <v>-7.8816393442622825</v>
      </c>
      <c r="N630">
        <f t="shared" si="90"/>
        <v>-12.973025335320461</v>
      </c>
      <c r="P630">
        <f t="shared" si="91"/>
        <v>6.5704191755081966E-3</v>
      </c>
      <c r="Q630">
        <f t="shared" si="91"/>
        <v>41.117719344973182</v>
      </c>
      <c r="R630">
        <f t="shared" si="91"/>
        <v>62.12023875302318</v>
      </c>
      <c r="S630">
        <f t="shared" si="91"/>
        <v>168.29938635086657</v>
      </c>
      <c r="X630">
        <f t="shared" si="92"/>
        <v>0.51976980639257619</v>
      </c>
      <c r="Y630">
        <f t="shared" si="93"/>
        <v>0.6388708851481737</v>
      </c>
      <c r="Z630">
        <f t="shared" si="94"/>
        <v>1.0515690730075682</v>
      </c>
    </row>
    <row r="631" spans="1:26" x14ac:dyDescent="0.25">
      <c r="A631" s="2">
        <v>44542.25</v>
      </c>
      <c r="B631" s="3">
        <v>1.07</v>
      </c>
      <c r="C631">
        <f t="shared" si="86"/>
        <v>107</v>
      </c>
      <c r="D631" s="3">
        <v>24.81</v>
      </c>
      <c r="E631" s="3">
        <v>25.23</v>
      </c>
      <c r="F631" s="3">
        <v>25.49</v>
      </c>
      <c r="K631">
        <f t="shared" si="87"/>
        <v>-3.1058122205662952E-2</v>
      </c>
      <c r="L631">
        <f t="shared" si="88"/>
        <v>-1.6423099850968832</v>
      </c>
      <c r="M631">
        <f t="shared" si="89"/>
        <v>-3.0316393442622811</v>
      </c>
      <c r="N631">
        <f t="shared" si="90"/>
        <v>-8.0430253353204613</v>
      </c>
      <c r="P631">
        <f t="shared" si="91"/>
        <v>9.6460695494189413E-4</v>
      </c>
      <c r="Q631">
        <f t="shared" si="91"/>
        <v>2.6971820871489247</v>
      </c>
      <c r="R631">
        <f t="shared" si="91"/>
        <v>9.1908371136790343</v>
      </c>
      <c r="S631">
        <f t="shared" si="91"/>
        <v>64.690256544606825</v>
      </c>
      <c r="X631">
        <f t="shared" si="92"/>
        <v>5.1007064216719501E-2</v>
      </c>
      <c r="Y631">
        <f t="shared" si="93"/>
        <v>9.4157025237593825E-2</v>
      </c>
      <c r="Z631">
        <f t="shared" si="94"/>
        <v>0.24980126376762612</v>
      </c>
    </row>
    <row r="632" spans="1:26" x14ac:dyDescent="0.25">
      <c r="A632" s="2">
        <v>44542.291666666664</v>
      </c>
      <c r="B632" s="3">
        <v>1.05</v>
      </c>
      <c r="C632">
        <f t="shared" si="86"/>
        <v>105</v>
      </c>
      <c r="D632" s="3">
        <v>23.66</v>
      </c>
      <c r="E632" s="3">
        <v>23.9</v>
      </c>
      <c r="F632" s="3">
        <v>24.01</v>
      </c>
      <c r="K632">
        <f t="shared" si="87"/>
        <v>-5.105812220566297E-2</v>
      </c>
      <c r="L632">
        <f t="shared" si="88"/>
        <v>-2.7923099850968818</v>
      </c>
      <c r="M632">
        <f t="shared" si="89"/>
        <v>-4.3616393442622829</v>
      </c>
      <c r="N632">
        <f t="shared" si="90"/>
        <v>-9.5230253353204581</v>
      </c>
      <c r="P632">
        <f t="shared" si="91"/>
        <v>2.6069318431684143E-3</v>
      </c>
      <c r="Q632">
        <f t="shared" si="91"/>
        <v>7.7969950528717478</v>
      </c>
      <c r="R632">
        <f t="shared" si="91"/>
        <v>19.023897769416717</v>
      </c>
      <c r="S632">
        <f t="shared" si="91"/>
        <v>90.688011537155319</v>
      </c>
      <c r="X632">
        <f t="shared" si="92"/>
        <v>0.14257010445516954</v>
      </c>
      <c r="Y632">
        <f t="shared" si="93"/>
        <v>0.22269711465637135</v>
      </c>
      <c r="Z632">
        <f t="shared" si="94"/>
        <v>0.48622779133841654</v>
      </c>
    </row>
    <row r="633" spans="1:26" x14ac:dyDescent="0.25">
      <c r="A633" s="2">
        <v>44542.333333333336</v>
      </c>
      <c r="B633" s="3">
        <v>1.03</v>
      </c>
      <c r="C633">
        <f t="shared" si="86"/>
        <v>103</v>
      </c>
      <c r="D633" s="3">
        <v>23.14</v>
      </c>
      <c r="E633" s="3">
        <v>23.4</v>
      </c>
      <c r="F633" s="3">
        <v>23.54</v>
      </c>
      <c r="K633">
        <f t="shared" si="87"/>
        <v>-7.1058122205662988E-2</v>
      </c>
      <c r="L633">
        <f t="shared" si="88"/>
        <v>-3.3123099850968813</v>
      </c>
      <c r="M633">
        <f t="shared" si="89"/>
        <v>-4.8616393442622829</v>
      </c>
      <c r="N633">
        <f t="shared" si="90"/>
        <v>-9.9930253353204606</v>
      </c>
      <c r="P633">
        <f t="shared" si="91"/>
        <v>5.0492567313949353E-3</v>
      </c>
      <c r="Q633">
        <f t="shared" si="91"/>
        <v>10.971397437372502</v>
      </c>
      <c r="R633">
        <f t="shared" si="91"/>
        <v>23.635537113679</v>
      </c>
      <c r="S633">
        <f t="shared" si="91"/>
        <v>99.860555352356599</v>
      </c>
      <c r="X633">
        <f t="shared" si="92"/>
        <v>0.23536652770405195</v>
      </c>
      <c r="Y633">
        <f t="shared" si="93"/>
        <v>0.34545896264444859</v>
      </c>
      <c r="Z633">
        <f t="shared" si="94"/>
        <v>0.71008561548148763</v>
      </c>
    </row>
    <row r="634" spans="1:26" x14ac:dyDescent="0.25">
      <c r="A634" s="2">
        <v>44542.375</v>
      </c>
      <c r="B634" s="3">
        <v>1.02</v>
      </c>
      <c r="C634">
        <f t="shared" si="86"/>
        <v>102</v>
      </c>
      <c r="D634" s="3">
        <v>21.62</v>
      </c>
      <c r="E634" s="3">
        <v>21.9</v>
      </c>
      <c r="F634" s="3">
        <v>22.05</v>
      </c>
      <c r="K634">
        <f t="shared" si="87"/>
        <v>-8.1058122205662997E-2</v>
      </c>
      <c r="L634">
        <f t="shared" si="88"/>
        <v>-4.8323099850968809</v>
      </c>
      <c r="M634">
        <f t="shared" si="89"/>
        <v>-6.3616393442622829</v>
      </c>
      <c r="N634">
        <f t="shared" si="90"/>
        <v>-11.483025335320459</v>
      </c>
      <c r="P634">
        <f t="shared" si="91"/>
        <v>6.5704191755081966E-3</v>
      </c>
      <c r="Q634">
        <f t="shared" si="91"/>
        <v>23.351219792067017</v>
      </c>
      <c r="R634">
        <f t="shared" si="91"/>
        <v>40.470455146465852</v>
      </c>
      <c r="S634">
        <f t="shared" si="91"/>
        <v>131.85987085161153</v>
      </c>
      <c r="X634">
        <f t="shared" si="92"/>
        <v>0.39169797330762851</v>
      </c>
      <c r="Y634">
        <f t="shared" si="93"/>
        <v>0.51566253939556594</v>
      </c>
      <c r="Z634">
        <f t="shared" si="94"/>
        <v>0.93079247092113004</v>
      </c>
    </row>
    <row r="635" spans="1:26" x14ac:dyDescent="0.25">
      <c r="A635" s="2">
        <v>44542.416666666664</v>
      </c>
      <c r="B635" s="3">
        <v>1.02</v>
      </c>
      <c r="C635">
        <f t="shared" si="86"/>
        <v>102</v>
      </c>
      <c r="D635" s="3">
        <v>20.79</v>
      </c>
      <c r="E635" s="3">
        <v>21.06</v>
      </c>
      <c r="F635" s="3">
        <v>21.18</v>
      </c>
      <c r="K635">
        <f t="shared" si="87"/>
        <v>-8.1058122205662997E-2</v>
      </c>
      <c r="L635">
        <f t="shared" si="88"/>
        <v>-5.6623099850968828</v>
      </c>
      <c r="M635">
        <f t="shared" si="89"/>
        <v>-7.2016393442622828</v>
      </c>
      <c r="N635">
        <f t="shared" si="90"/>
        <v>-12.35302533532046</v>
      </c>
      <c r="P635">
        <f t="shared" si="91"/>
        <v>6.5704191755081966E-3</v>
      </c>
      <c r="Q635">
        <f t="shared" si="91"/>
        <v>32.061754367327858</v>
      </c>
      <c r="R635">
        <f t="shared" si="91"/>
        <v>51.863609244826485</v>
      </c>
      <c r="S635">
        <f t="shared" si="91"/>
        <v>152.59723493506917</v>
      </c>
      <c r="X635">
        <f t="shared" si="92"/>
        <v>0.45897621473832895</v>
      </c>
      <c r="Y635">
        <f t="shared" si="93"/>
        <v>0.5837513620483229</v>
      </c>
      <c r="Z635">
        <f t="shared" si="94"/>
        <v>1.0013130372400569</v>
      </c>
    </row>
    <row r="636" spans="1:26" x14ac:dyDescent="0.25">
      <c r="A636" s="2">
        <v>44542.458333333336</v>
      </c>
      <c r="B636" s="3">
        <v>1.03</v>
      </c>
      <c r="C636">
        <f t="shared" si="86"/>
        <v>103</v>
      </c>
      <c r="D636" s="3">
        <v>20.81</v>
      </c>
      <c r="E636" s="3">
        <v>21.12</v>
      </c>
      <c r="F636" s="3">
        <v>21.27</v>
      </c>
      <c r="K636">
        <f t="shared" si="87"/>
        <v>-7.1058122205662988E-2</v>
      </c>
      <c r="L636">
        <f t="shared" si="88"/>
        <v>-5.6423099850968832</v>
      </c>
      <c r="M636">
        <f t="shared" si="89"/>
        <v>-7.1416393442622805</v>
      </c>
      <c r="N636">
        <f t="shared" si="90"/>
        <v>-12.26302533532046</v>
      </c>
      <c r="P636">
        <f t="shared" si="91"/>
        <v>5.0492567313949353E-3</v>
      </c>
      <c r="Q636">
        <f t="shared" si="91"/>
        <v>31.83566196792399</v>
      </c>
      <c r="R636">
        <f t="shared" si="91"/>
        <v>51.003012523514975</v>
      </c>
      <c r="S636">
        <f t="shared" si="91"/>
        <v>150.38179037471147</v>
      </c>
      <c r="X636">
        <f t="shared" si="92"/>
        <v>0.40093195244324686</v>
      </c>
      <c r="Y636">
        <f t="shared" si="93"/>
        <v>0.50747148127336006</v>
      </c>
      <c r="Z636">
        <f t="shared" si="94"/>
        <v>0.87138755288834258</v>
      </c>
    </row>
    <row r="637" spans="1:26" x14ac:dyDescent="0.25">
      <c r="A637" s="2">
        <v>44542.5</v>
      </c>
      <c r="B637" s="3">
        <v>1.02</v>
      </c>
      <c r="C637">
        <f t="shared" si="86"/>
        <v>102</v>
      </c>
      <c r="D637" s="3">
        <v>19.329999999999998</v>
      </c>
      <c r="E637" s="3">
        <v>19.66</v>
      </c>
      <c r="F637" s="3">
        <v>19.78</v>
      </c>
      <c r="K637">
        <f t="shared" si="87"/>
        <v>-8.1058122205662997E-2</v>
      </c>
      <c r="L637">
        <f t="shared" si="88"/>
        <v>-7.1223099850968836</v>
      </c>
      <c r="M637">
        <f t="shared" si="89"/>
        <v>-8.6016393442622814</v>
      </c>
      <c r="N637">
        <f t="shared" si="90"/>
        <v>-13.753025335320459</v>
      </c>
      <c r="P637">
        <f t="shared" si="91"/>
        <v>6.5704191755081966E-3</v>
      </c>
      <c r="Q637">
        <f t="shared" si="91"/>
        <v>50.727299523810771</v>
      </c>
      <c r="R637">
        <f t="shared" si="91"/>
        <v>73.988199408760849</v>
      </c>
      <c r="S637">
        <f t="shared" si="91"/>
        <v>189.14570587396642</v>
      </c>
      <c r="X637">
        <f t="shared" si="92"/>
        <v>0.57732107315859704</v>
      </c>
      <c r="Y637">
        <f t="shared" si="93"/>
        <v>0.69723273313625089</v>
      </c>
      <c r="Z637">
        <f t="shared" si="94"/>
        <v>1.114794408327985</v>
      </c>
    </row>
    <row r="638" spans="1:26" x14ac:dyDescent="0.25">
      <c r="A638" s="2">
        <v>44542.541666666664</v>
      </c>
      <c r="B638" s="3">
        <v>1.02</v>
      </c>
      <c r="C638">
        <f t="shared" si="86"/>
        <v>102</v>
      </c>
      <c r="D638" s="3">
        <v>18.97</v>
      </c>
      <c r="E638" s="3">
        <v>19.28</v>
      </c>
      <c r="F638" s="3">
        <v>19.41</v>
      </c>
      <c r="K638">
        <f t="shared" si="87"/>
        <v>-8.1058122205662997E-2</v>
      </c>
      <c r="L638">
        <f t="shared" si="88"/>
        <v>-7.4823099850968831</v>
      </c>
      <c r="M638">
        <f t="shared" si="89"/>
        <v>-8.9816393442622804</v>
      </c>
      <c r="N638">
        <f t="shared" si="90"/>
        <v>-14.12302533532046</v>
      </c>
      <c r="P638">
        <f t="shared" si="91"/>
        <v>6.5704191755081966E-3</v>
      </c>
      <c r="Q638">
        <f t="shared" si="91"/>
        <v>55.98496271308052</v>
      </c>
      <c r="R638">
        <f t="shared" si="91"/>
        <v>80.669845310400163</v>
      </c>
      <c r="S638">
        <f t="shared" si="91"/>
        <v>199.45984462210359</v>
      </c>
      <c r="X638">
        <f t="shared" si="92"/>
        <v>0.60650199715263564</v>
      </c>
      <c r="Y638">
        <f t="shared" si="93"/>
        <v>0.72803481957440275</v>
      </c>
      <c r="Z638">
        <f t="shared" si="94"/>
        <v>1.1447859135440803</v>
      </c>
    </row>
    <row r="639" spans="1:26" x14ac:dyDescent="0.25">
      <c r="A639" s="2">
        <v>44542.583333333336</v>
      </c>
      <c r="B639" s="3">
        <v>1.03</v>
      </c>
      <c r="C639">
        <f t="shared" si="86"/>
        <v>103</v>
      </c>
      <c r="D639" s="3">
        <v>18.32</v>
      </c>
      <c r="E639" s="3">
        <v>18.579999999999998</v>
      </c>
      <c r="F639" s="3">
        <v>18.670000000000002</v>
      </c>
      <c r="K639">
        <f t="shared" si="87"/>
        <v>-7.1058122205662988E-2</v>
      </c>
      <c r="L639">
        <f t="shared" si="88"/>
        <v>-8.1323099850968816</v>
      </c>
      <c r="M639">
        <f t="shared" si="89"/>
        <v>-9.6816393442622832</v>
      </c>
      <c r="N639">
        <f t="shared" si="90"/>
        <v>-14.863025335320458</v>
      </c>
      <c r="P639">
        <f t="shared" si="91"/>
        <v>5.0492567313949353E-3</v>
      </c>
      <c r="Q639">
        <f t="shared" si="91"/>
        <v>66.134465693706446</v>
      </c>
      <c r="R639">
        <f t="shared" si="91"/>
        <v>93.734140392367408</v>
      </c>
      <c r="S639">
        <f t="shared" si="91"/>
        <v>220.90952211837782</v>
      </c>
      <c r="X639">
        <f t="shared" si="92"/>
        <v>0.57786667673534753</v>
      </c>
      <c r="Y639">
        <f t="shared" si="93"/>
        <v>0.68795911167574419</v>
      </c>
      <c r="Z639">
        <f t="shared" si="94"/>
        <v>1.0561386706230662</v>
      </c>
    </row>
    <row r="640" spans="1:26" x14ac:dyDescent="0.25">
      <c r="A640" s="2">
        <v>44542.625</v>
      </c>
      <c r="B640" s="3">
        <v>1.02</v>
      </c>
      <c r="C640">
        <f t="shared" si="86"/>
        <v>102</v>
      </c>
      <c r="D640" s="3">
        <v>17.32</v>
      </c>
      <c r="E640" s="3">
        <v>17.64</v>
      </c>
      <c r="F640" s="3">
        <v>17.739999999999998</v>
      </c>
      <c r="K640">
        <f t="shared" si="87"/>
        <v>-8.1058122205662997E-2</v>
      </c>
      <c r="L640">
        <f t="shared" si="88"/>
        <v>-9.1323099850968816</v>
      </c>
      <c r="M640">
        <f t="shared" si="89"/>
        <v>-10.621639344262281</v>
      </c>
      <c r="N640">
        <f t="shared" si="90"/>
        <v>-15.793025335320461</v>
      </c>
      <c r="P640">
        <f t="shared" si="91"/>
        <v>6.5704191755081966E-3</v>
      </c>
      <c r="Q640">
        <f t="shared" si="91"/>
        <v>83.399085663900209</v>
      </c>
      <c r="R640">
        <f t="shared" si="91"/>
        <v>112.81922235958046</v>
      </c>
      <c r="S640">
        <f t="shared" si="91"/>
        <v>249.41964924207397</v>
      </c>
      <c r="X640">
        <f t="shared" si="92"/>
        <v>0.7402478987919795</v>
      </c>
      <c r="Y640">
        <f t="shared" si="93"/>
        <v>0.86097013999169014</v>
      </c>
      <c r="Z640">
        <f t="shared" si="94"/>
        <v>1.2801529776275378</v>
      </c>
    </row>
    <row r="641" spans="1:26" x14ac:dyDescent="0.25">
      <c r="A641" s="2">
        <v>44542.666666666664</v>
      </c>
      <c r="B641" s="3">
        <v>1.01</v>
      </c>
      <c r="C641">
        <f t="shared" si="86"/>
        <v>101</v>
      </c>
      <c r="D641" s="3">
        <v>17.04</v>
      </c>
      <c r="E641" s="3">
        <v>17.39</v>
      </c>
      <c r="F641" s="3">
        <v>17.489999999999998</v>
      </c>
      <c r="K641">
        <f t="shared" si="87"/>
        <v>-9.1058122205663006E-2</v>
      </c>
      <c r="L641">
        <f t="shared" si="88"/>
        <v>-9.4123099850968828</v>
      </c>
      <c r="M641">
        <f t="shared" si="89"/>
        <v>-10.871639344262281</v>
      </c>
      <c r="N641">
        <f t="shared" si="90"/>
        <v>-16.043025335320461</v>
      </c>
      <c r="P641">
        <f t="shared" si="91"/>
        <v>8.2915816196214576E-3</v>
      </c>
      <c r="Q641">
        <f t="shared" si="91"/>
        <v>88.591579255554478</v>
      </c>
      <c r="R641">
        <f t="shared" si="91"/>
        <v>118.1925420317116</v>
      </c>
      <c r="S641">
        <f t="shared" si="91"/>
        <v>257.37866190973421</v>
      </c>
      <c r="X641">
        <f t="shared" si="92"/>
        <v>0.85706727286053408</v>
      </c>
      <c r="Y641">
        <f t="shared" si="93"/>
        <v>0.98995106398572885</v>
      </c>
      <c r="Z641">
        <f t="shared" si="94"/>
        <v>1.4608477615321582</v>
      </c>
    </row>
    <row r="642" spans="1:26" x14ac:dyDescent="0.25">
      <c r="A642" s="2">
        <v>44542.708333333336</v>
      </c>
      <c r="B642" s="3">
        <v>1.01</v>
      </c>
      <c r="C642">
        <f t="shared" si="86"/>
        <v>101</v>
      </c>
      <c r="D642" s="3">
        <v>16.760000000000002</v>
      </c>
      <c r="E642" s="3">
        <v>17.07</v>
      </c>
      <c r="F642" s="3">
        <v>17.170000000000002</v>
      </c>
      <c r="K642">
        <f t="shared" si="87"/>
        <v>-9.1058122205663006E-2</v>
      </c>
      <c r="L642">
        <f t="shared" si="88"/>
        <v>-9.6923099850968804</v>
      </c>
      <c r="M642">
        <f t="shared" si="89"/>
        <v>-11.191639344262281</v>
      </c>
      <c r="N642">
        <f t="shared" si="90"/>
        <v>-16.363025335320458</v>
      </c>
      <c r="P642">
        <f t="shared" si="91"/>
        <v>8.2915816196214576E-3</v>
      </c>
      <c r="Q642">
        <f t="shared" si="91"/>
        <v>93.940872847208695</v>
      </c>
      <c r="R642">
        <f t="shared" si="91"/>
        <v>125.25279121203947</v>
      </c>
      <c r="S642">
        <f t="shared" ref="S642:S672" si="95">N642^2</f>
        <v>267.7485981243392</v>
      </c>
      <c r="X642">
        <f t="shared" si="92"/>
        <v>0.88256354707811957</v>
      </c>
      <c r="Y642">
        <f t="shared" si="93"/>
        <v>1.0190896630915409</v>
      </c>
      <c r="Z642">
        <f t="shared" si="94"/>
        <v>1.4899863606379702</v>
      </c>
    </row>
    <row r="643" spans="1:26" x14ac:dyDescent="0.25">
      <c r="A643" s="2">
        <v>44542.75</v>
      </c>
      <c r="B643" s="3">
        <v>0.99</v>
      </c>
      <c r="C643">
        <f t="shared" ref="C643:C672" si="96">B643*100</f>
        <v>99</v>
      </c>
      <c r="D643" s="3">
        <v>17.16</v>
      </c>
      <c r="E643" s="3">
        <v>17.489999999999998</v>
      </c>
      <c r="F643" s="3">
        <v>17.62</v>
      </c>
      <c r="K643">
        <f t="shared" ref="K643:K672" si="97">B643-$I$2</f>
        <v>-0.11105812220566302</v>
      </c>
      <c r="L643">
        <f t="shared" ref="L643:L672" si="98">D643-$I$3</f>
        <v>-9.2923099850968818</v>
      </c>
      <c r="M643">
        <f t="shared" ref="M643:M672" si="99">E643-$I$4</f>
        <v>-10.771639344262283</v>
      </c>
      <c r="N643">
        <f t="shared" ref="N643:N672" si="100">F643-$I$5</f>
        <v>-15.913025335320459</v>
      </c>
      <c r="P643">
        <f t="shared" ref="P643:R671" si="101">K643^2</f>
        <v>1.2333906507847983E-2</v>
      </c>
      <c r="Q643">
        <f t="shared" si="101"/>
        <v>86.34702485913121</v>
      </c>
      <c r="R643">
        <f t="shared" si="101"/>
        <v>116.02821416285919</v>
      </c>
      <c r="S643">
        <f t="shared" si="95"/>
        <v>253.2243753225508</v>
      </c>
      <c r="X643">
        <f t="shared" ref="X643:X672" si="102">K643*L643</f>
        <v>1.0319864978977922</v>
      </c>
      <c r="Y643">
        <f t="shared" ref="Y643:Y672" si="103">K643*M643</f>
        <v>1.1962780386504086</v>
      </c>
      <c r="Z643">
        <f t="shared" ref="Z643:Z672" si="104">K643*N643</f>
        <v>1.7672707123518314</v>
      </c>
    </row>
    <row r="644" spans="1:26" x14ac:dyDescent="0.25">
      <c r="A644" s="2">
        <v>44542.833333333336</v>
      </c>
      <c r="B644" s="3">
        <v>0.99</v>
      </c>
      <c r="C644">
        <f t="shared" si="96"/>
        <v>99</v>
      </c>
      <c r="D644" s="3">
        <v>19.010000000000002</v>
      </c>
      <c r="E644" s="3">
        <v>19.34</v>
      </c>
      <c r="F644" s="3">
        <v>19.46</v>
      </c>
      <c r="K644">
        <f t="shared" si="97"/>
        <v>-0.11105812220566302</v>
      </c>
      <c r="L644">
        <f t="shared" si="98"/>
        <v>-7.4423099850968804</v>
      </c>
      <c r="M644">
        <f t="shared" si="99"/>
        <v>-8.9216393442622817</v>
      </c>
      <c r="N644">
        <f t="shared" si="100"/>
        <v>-14.073025335320459</v>
      </c>
      <c r="P644">
        <f t="shared" si="101"/>
        <v>1.2333906507847983E-2</v>
      </c>
      <c r="Q644">
        <f t="shared" si="101"/>
        <v>55.387977914272724</v>
      </c>
      <c r="R644">
        <f t="shared" si="101"/>
        <v>79.595648589088711</v>
      </c>
      <c r="S644">
        <f t="shared" si="95"/>
        <v>198.0500420885715</v>
      </c>
      <c r="X644">
        <f t="shared" si="102"/>
        <v>0.82652897181731544</v>
      </c>
      <c r="Y644">
        <f t="shared" si="103"/>
        <v>0.99082051256993176</v>
      </c>
      <c r="Z644">
        <f t="shared" si="104"/>
        <v>1.5629237674934113</v>
      </c>
    </row>
    <row r="645" spans="1:26" x14ac:dyDescent="0.25">
      <c r="A645" s="2">
        <v>44542.875</v>
      </c>
      <c r="B645" s="3">
        <v>1</v>
      </c>
      <c r="C645">
        <f t="shared" si="96"/>
        <v>100</v>
      </c>
      <c r="D645" s="3">
        <v>19.45</v>
      </c>
      <c r="E645" s="3">
        <v>19.71</v>
      </c>
      <c r="F645" s="3">
        <v>19.78</v>
      </c>
      <c r="K645">
        <f t="shared" si="97"/>
        <v>-0.10105812220566301</v>
      </c>
      <c r="L645">
        <f t="shared" si="98"/>
        <v>-7.0023099850968826</v>
      </c>
      <c r="M645">
        <f t="shared" si="99"/>
        <v>-8.5516393442622807</v>
      </c>
      <c r="N645">
        <f t="shared" si="100"/>
        <v>-13.753025335320459</v>
      </c>
      <c r="P645">
        <f t="shared" si="101"/>
        <v>1.021274406373472E-2</v>
      </c>
      <c r="Q645">
        <f t="shared" si="101"/>
        <v>49.032345127387508</v>
      </c>
      <c r="R645">
        <f t="shared" si="101"/>
        <v>73.130535474334607</v>
      </c>
      <c r="S645">
        <f t="shared" si="95"/>
        <v>189.14570587396642</v>
      </c>
      <c r="X645">
        <f t="shared" si="102"/>
        <v>0.70764029819585517</v>
      </c>
      <c r="Y645">
        <f t="shared" si="103"/>
        <v>0.86421261391121351</v>
      </c>
      <c r="Z645">
        <f t="shared" si="104"/>
        <v>1.3898549150343944</v>
      </c>
    </row>
    <row r="646" spans="1:26" x14ac:dyDescent="0.25">
      <c r="A646" s="2">
        <v>44542.916666666664</v>
      </c>
      <c r="B646" s="3">
        <v>0.98</v>
      </c>
      <c r="C646">
        <f t="shared" si="96"/>
        <v>98</v>
      </c>
      <c r="D646" s="3">
        <v>18.239999999999998</v>
      </c>
      <c r="E646" s="3">
        <v>18.52</v>
      </c>
      <c r="F646" s="3">
        <v>18.61</v>
      </c>
      <c r="K646">
        <f t="shared" si="97"/>
        <v>-0.12105812220566303</v>
      </c>
      <c r="L646">
        <f t="shared" si="98"/>
        <v>-8.2123099850968835</v>
      </c>
      <c r="M646">
        <f t="shared" si="99"/>
        <v>-9.741639344262282</v>
      </c>
      <c r="N646">
        <f t="shared" si="100"/>
        <v>-14.92302533532046</v>
      </c>
      <c r="P646">
        <f t="shared" si="101"/>
        <v>1.4655068951961244E-2</v>
      </c>
      <c r="Q646">
        <f t="shared" si="101"/>
        <v>67.442035291321972</v>
      </c>
      <c r="R646">
        <f t="shared" si="101"/>
        <v>94.899537113678861</v>
      </c>
      <c r="S646">
        <f t="shared" si="95"/>
        <v>222.69668515861633</v>
      </c>
      <c r="X646">
        <f t="shared" si="102"/>
        <v>0.99416682576664528</v>
      </c>
      <c r="Y646">
        <f t="shared" si="103"/>
        <v>1.1793045662211985</v>
      </c>
      <c r="Z646">
        <f t="shared" si="104"/>
        <v>1.8065534247214299</v>
      </c>
    </row>
    <row r="647" spans="1:26" x14ac:dyDescent="0.25">
      <c r="A647" s="2">
        <v>44542.958333333336</v>
      </c>
      <c r="B647" s="3">
        <v>0.96</v>
      </c>
      <c r="C647">
        <f t="shared" si="96"/>
        <v>96</v>
      </c>
      <c r="D647" s="3">
        <v>17.079999999999998</v>
      </c>
      <c r="E647" s="3">
        <v>17.37</v>
      </c>
      <c r="F647" s="3">
        <v>17.510000000000002</v>
      </c>
      <c r="K647">
        <f t="shared" si="97"/>
        <v>-0.14105812220566305</v>
      </c>
      <c r="L647">
        <f t="shared" si="98"/>
        <v>-9.3723099850968836</v>
      </c>
      <c r="M647">
        <f t="shared" si="99"/>
        <v>-10.891639344262281</v>
      </c>
      <c r="N647">
        <f t="shared" si="100"/>
        <v>-16.023025335320458</v>
      </c>
      <c r="P647">
        <f t="shared" si="101"/>
        <v>1.9897393840187773E-2</v>
      </c>
      <c r="Q647">
        <f t="shared" si="101"/>
        <v>87.840194456746744</v>
      </c>
      <c r="R647">
        <f t="shared" si="101"/>
        <v>118.62780760548208</v>
      </c>
      <c r="S647">
        <f t="shared" si="95"/>
        <v>256.73734089632126</v>
      </c>
      <c r="X647">
        <f t="shared" si="102"/>
        <v>1.3220404472271523</v>
      </c>
      <c r="Y647">
        <f t="shared" si="103"/>
        <v>1.5363541936429566</v>
      </c>
      <c r="Z647">
        <f t="shared" si="104"/>
        <v>2.2601778658540685</v>
      </c>
    </row>
    <row r="648" spans="1:26" x14ac:dyDescent="0.25">
      <c r="A648" s="2">
        <v>44543</v>
      </c>
      <c r="B648" s="3">
        <v>0.95</v>
      </c>
      <c r="C648">
        <f t="shared" si="96"/>
        <v>95</v>
      </c>
      <c r="D648" s="3">
        <v>16.78</v>
      </c>
      <c r="E648" s="3">
        <v>17.010000000000002</v>
      </c>
      <c r="F648" s="3">
        <v>17.07</v>
      </c>
      <c r="K648">
        <f t="shared" si="97"/>
        <v>-0.15105812220566306</v>
      </c>
      <c r="L648">
        <f t="shared" si="98"/>
        <v>-9.6723099850968808</v>
      </c>
      <c r="M648">
        <f t="shared" si="99"/>
        <v>-11.25163934426228</v>
      </c>
      <c r="N648">
        <f t="shared" si="100"/>
        <v>-16.463025335320459</v>
      </c>
      <c r="P648">
        <f t="shared" si="101"/>
        <v>2.2818556284301034E-2</v>
      </c>
      <c r="Q648">
        <f t="shared" si="101"/>
        <v>93.553580447804819</v>
      </c>
      <c r="R648">
        <f t="shared" si="101"/>
        <v>126.59938793335091</v>
      </c>
      <c r="S648">
        <f t="shared" si="95"/>
        <v>271.03120319140334</v>
      </c>
      <c r="X648">
        <f t="shared" si="102"/>
        <v>1.4610809837398198</v>
      </c>
      <c r="Y648">
        <f t="shared" si="103"/>
        <v>1.699651511079618</v>
      </c>
      <c r="Z648">
        <f t="shared" si="104"/>
        <v>2.4868736929777651</v>
      </c>
    </row>
    <row r="649" spans="1:26" x14ac:dyDescent="0.25">
      <c r="A649" s="2">
        <v>44543.041666666664</v>
      </c>
      <c r="B649" s="3">
        <v>0.95</v>
      </c>
      <c r="C649">
        <f t="shared" si="96"/>
        <v>95</v>
      </c>
      <c r="D649" s="3">
        <v>16.73</v>
      </c>
      <c r="E649" s="3">
        <v>16.940000000000001</v>
      </c>
      <c r="F649" s="3">
        <v>16.98</v>
      </c>
      <c r="K649">
        <f t="shared" si="97"/>
        <v>-0.15105812220566306</v>
      </c>
      <c r="L649">
        <f t="shared" si="98"/>
        <v>-9.7223099850968815</v>
      </c>
      <c r="M649">
        <f t="shared" si="99"/>
        <v>-11.32163934426228</v>
      </c>
      <c r="N649">
        <f t="shared" si="100"/>
        <v>-16.553025335320459</v>
      </c>
      <c r="P649">
        <f t="shared" si="101"/>
        <v>2.2818556284301034E-2</v>
      </c>
      <c r="Q649">
        <f t="shared" si="101"/>
        <v>94.523311446314523</v>
      </c>
      <c r="R649">
        <f t="shared" si="101"/>
        <v>128.17951744154763</v>
      </c>
      <c r="S649">
        <f t="shared" si="95"/>
        <v>274.002647751761</v>
      </c>
      <c r="X649">
        <f t="shared" si="102"/>
        <v>1.468633889850103</v>
      </c>
      <c r="Y649">
        <f t="shared" si="103"/>
        <v>1.7102255796340144</v>
      </c>
      <c r="Z649">
        <f t="shared" si="104"/>
        <v>2.5004689239762747</v>
      </c>
    </row>
    <row r="650" spans="1:26" x14ac:dyDescent="0.25">
      <c r="A650" s="2">
        <v>44543.083333333336</v>
      </c>
      <c r="B650" s="3">
        <v>0.93</v>
      </c>
      <c r="C650">
        <f t="shared" si="96"/>
        <v>93</v>
      </c>
      <c r="D650" s="3">
        <v>16.62</v>
      </c>
      <c r="E650" s="3">
        <v>16.89</v>
      </c>
      <c r="F650" s="3">
        <v>16.95</v>
      </c>
      <c r="K650">
        <f t="shared" si="97"/>
        <v>-0.17105812220566297</v>
      </c>
      <c r="L650">
        <f t="shared" si="98"/>
        <v>-9.8323099850968809</v>
      </c>
      <c r="M650">
        <f t="shared" si="99"/>
        <v>-11.371639344262281</v>
      </c>
      <c r="N650">
        <f t="shared" si="100"/>
        <v>-16.58302533532046</v>
      </c>
      <c r="P650">
        <f t="shared" si="101"/>
        <v>2.9260881172527526E-2</v>
      </c>
      <c r="Q650">
        <f t="shared" si="101"/>
        <v>96.67431964303583</v>
      </c>
      <c r="R650">
        <f t="shared" si="101"/>
        <v>129.31418137597387</v>
      </c>
      <c r="S650">
        <f t="shared" si="95"/>
        <v>274.99672927188027</v>
      </c>
      <c r="X650">
        <f t="shared" si="102"/>
        <v>1.6818964829946625</v>
      </c>
      <c r="Y650">
        <f t="shared" si="103"/>
        <v>1.9452112726295423</v>
      </c>
      <c r="Z650">
        <f t="shared" si="104"/>
        <v>2.8366611743488526</v>
      </c>
    </row>
    <row r="651" spans="1:26" x14ac:dyDescent="0.25">
      <c r="A651" s="2">
        <v>44543.125</v>
      </c>
      <c r="B651" s="3">
        <v>0.92</v>
      </c>
      <c r="C651">
        <f t="shared" si="96"/>
        <v>92</v>
      </c>
      <c r="D651" s="3">
        <v>16.23</v>
      </c>
      <c r="E651" s="3">
        <v>16.52</v>
      </c>
      <c r="F651" s="3">
        <v>16.579999999999998</v>
      </c>
      <c r="K651">
        <f t="shared" si="97"/>
        <v>-0.18105812220566297</v>
      </c>
      <c r="L651">
        <f t="shared" si="98"/>
        <v>-10.222309985096881</v>
      </c>
      <c r="M651">
        <f t="shared" si="99"/>
        <v>-11.741639344262282</v>
      </c>
      <c r="N651">
        <f t="shared" si="100"/>
        <v>-16.953025335320461</v>
      </c>
      <c r="P651">
        <f t="shared" si="101"/>
        <v>3.2782043616640791E-2</v>
      </c>
      <c r="Q651">
        <f t="shared" si="101"/>
        <v>104.49562143141141</v>
      </c>
      <c r="R651">
        <f t="shared" si="101"/>
        <v>137.86609449072799</v>
      </c>
      <c r="S651">
        <f t="shared" si="95"/>
        <v>287.40506802001744</v>
      </c>
      <c r="X651">
        <f t="shared" si="102"/>
        <v>1.8508322505058401</v>
      </c>
      <c r="Y651">
        <f t="shared" si="103"/>
        <v>2.1259191712882606</v>
      </c>
      <c r="Z651">
        <f t="shared" si="104"/>
        <v>3.0694829329181528</v>
      </c>
    </row>
    <row r="652" spans="1:26" x14ac:dyDescent="0.25">
      <c r="A652" s="2">
        <v>44543.166666666664</v>
      </c>
      <c r="B652" s="3">
        <v>0.93</v>
      </c>
      <c r="C652">
        <f t="shared" si="96"/>
        <v>93</v>
      </c>
      <c r="D652" s="3">
        <v>15.31</v>
      </c>
      <c r="E652" s="3">
        <v>15.64</v>
      </c>
      <c r="F652" s="3">
        <v>15.75</v>
      </c>
      <c r="K652">
        <f t="shared" si="97"/>
        <v>-0.17105812220566297</v>
      </c>
      <c r="L652">
        <f t="shared" si="98"/>
        <v>-11.142309985096881</v>
      </c>
      <c r="M652">
        <f t="shared" si="99"/>
        <v>-12.621639344262281</v>
      </c>
      <c r="N652">
        <f t="shared" si="100"/>
        <v>-17.78302533532046</v>
      </c>
      <c r="P652">
        <f t="shared" si="101"/>
        <v>2.9260881172527526E-2</v>
      </c>
      <c r="Q652">
        <f t="shared" si="101"/>
        <v>124.15107180398967</v>
      </c>
      <c r="R652">
        <f t="shared" si="101"/>
        <v>159.30577973662957</v>
      </c>
      <c r="S652">
        <f t="shared" si="95"/>
        <v>316.23599007664933</v>
      </c>
      <c r="X652">
        <f t="shared" si="102"/>
        <v>1.9059826230840811</v>
      </c>
      <c r="Y652">
        <f t="shared" si="103"/>
        <v>2.1590339253866211</v>
      </c>
      <c r="Z652">
        <f t="shared" si="104"/>
        <v>3.041930920995648</v>
      </c>
    </row>
    <row r="653" spans="1:26" x14ac:dyDescent="0.25">
      <c r="A653" s="2">
        <v>44543.208333333336</v>
      </c>
      <c r="B653" s="3">
        <v>0.99</v>
      </c>
      <c r="C653">
        <f t="shared" si="96"/>
        <v>99</v>
      </c>
      <c r="D653" s="3">
        <v>14.34</v>
      </c>
      <c r="E653" s="3">
        <v>14.89</v>
      </c>
      <c r="F653" s="3">
        <v>15.27</v>
      </c>
      <c r="K653">
        <f t="shared" si="97"/>
        <v>-0.11105812220566302</v>
      </c>
      <c r="L653">
        <f t="shared" si="98"/>
        <v>-12.112309985096882</v>
      </c>
      <c r="M653">
        <f t="shared" si="99"/>
        <v>-13.371639344262281</v>
      </c>
      <c r="N653">
        <f t="shared" si="100"/>
        <v>-18.26302533532046</v>
      </c>
      <c r="P653">
        <f t="shared" si="101"/>
        <v>1.2333906507847983E-2</v>
      </c>
      <c r="Q653">
        <f t="shared" si="101"/>
        <v>146.70805317507762</v>
      </c>
      <c r="R653">
        <f t="shared" si="101"/>
        <v>178.80073875302301</v>
      </c>
      <c r="S653">
        <f t="shared" si="95"/>
        <v>333.53809439855701</v>
      </c>
      <c r="X653">
        <f t="shared" si="102"/>
        <v>1.345170402517762</v>
      </c>
      <c r="Y653">
        <f t="shared" si="103"/>
        <v>1.4850291563851321</v>
      </c>
      <c r="Z653">
        <f t="shared" si="104"/>
        <v>2.0282572995351398</v>
      </c>
    </row>
    <row r="654" spans="1:26" x14ac:dyDescent="0.25">
      <c r="A654" s="2">
        <v>44543.25</v>
      </c>
      <c r="B654" s="3">
        <v>1.08</v>
      </c>
      <c r="C654">
        <f t="shared" si="96"/>
        <v>108</v>
      </c>
      <c r="D654" s="3">
        <v>16.04</v>
      </c>
      <c r="E654" s="3">
        <v>16.61</v>
      </c>
      <c r="F654" s="3">
        <v>16.93</v>
      </c>
      <c r="K654">
        <f t="shared" si="97"/>
        <v>-2.1058122205662944E-2</v>
      </c>
      <c r="L654">
        <f t="shared" si="98"/>
        <v>-10.412309985096883</v>
      </c>
      <c r="M654">
        <f t="shared" si="99"/>
        <v>-11.651639344262282</v>
      </c>
      <c r="N654">
        <f t="shared" si="100"/>
        <v>-16.60302533532046</v>
      </c>
      <c r="P654">
        <f t="shared" si="101"/>
        <v>4.4344451082863474E-4</v>
      </c>
      <c r="Q654">
        <f t="shared" si="101"/>
        <v>108.41619922574824</v>
      </c>
      <c r="R654">
        <f t="shared" si="101"/>
        <v>135.76069940876079</v>
      </c>
      <c r="S654">
        <f t="shared" si="95"/>
        <v>275.66045028529305</v>
      </c>
      <c r="X654">
        <f t="shared" si="102"/>
        <v>0.21926369610941465</v>
      </c>
      <c r="Y654">
        <f t="shared" si="103"/>
        <v>0.24536164520778558</v>
      </c>
      <c r="Z654">
        <f t="shared" si="104"/>
        <v>0.34962853649489622</v>
      </c>
    </row>
    <row r="655" spans="1:26" x14ac:dyDescent="0.25">
      <c r="A655" s="2">
        <v>44543.291666666664</v>
      </c>
      <c r="B655" s="3">
        <v>1.3</v>
      </c>
      <c r="C655">
        <f t="shared" si="96"/>
        <v>130</v>
      </c>
      <c r="D655" s="3">
        <v>18.68</v>
      </c>
      <c r="E655" s="3">
        <v>19.27</v>
      </c>
      <c r="F655" s="3">
        <v>19.559999999999999</v>
      </c>
      <c r="K655">
        <f t="shared" si="97"/>
        <v>0.19894187779433703</v>
      </c>
      <c r="L655">
        <f t="shared" si="98"/>
        <v>-7.7723099850968822</v>
      </c>
      <c r="M655">
        <f t="shared" si="99"/>
        <v>-8.991639344262282</v>
      </c>
      <c r="N655">
        <f t="shared" si="100"/>
        <v>-13.973025335320461</v>
      </c>
      <c r="P655">
        <f t="shared" si="101"/>
        <v>3.9577870740336932E-2</v>
      </c>
      <c r="Q655">
        <f t="shared" si="101"/>
        <v>60.4088025044367</v>
      </c>
      <c r="R655">
        <f t="shared" si="101"/>
        <v>80.849578097285445</v>
      </c>
      <c r="S655">
        <f t="shared" si="95"/>
        <v>195.24543702150748</v>
      </c>
      <c r="X655">
        <f t="shared" si="102"/>
        <v>-1.5462379432348494</v>
      </c>
      <c r="Y655">
        <f t="shared" si="103"/>
        <v>-1.7888136155969796</v>
      </c>
      <c r="Z655">
        <f t="shared" si="104"/>
        <v>-2.7798198986764984</v>
      </c>
    </row>
    <row r="656" spans="1:26" x14ac:dyDescent="0.25">
      <c r="A656" s="2">
        <v>44543.333333333336</v>
      </c>
      <c r="B656" s="3">
        <v>1.25</v>
      </c>
      <c r="C656">
        <f t="shared" si="96"/>
        <v>125</v>
      </c>
      <c r="D656" s="3">
        <v>17.34</v>
      </c>
      <c r="E656" s="3">
        <v>18.36</v>
      </c>
      <c r="F656" s="3">
        <v>19.100000000000001</v>
      </c>
      <c r="K656">
        <f t="shared" si="97"/>
        <v>0.14894187779433699</v>
      </c>
      <c r="L656">
        <f t="shared" si="98"/>
        <v>-9.1123099850968821</v>
      </c>
      <c r="M656">
        <f t="shared" si="99"/>
        <v>-9.9016393442622821</v>
      </c>
      <c r="N656">
        <f t="shared" si="100"/>
        <v>-14.433025335320458</v>
      </c>
      <c r="P656">
        <f t="shared" si="101"/>
        <v>2.2183682960903214E-2</v>
      </c>
      <c r="Q656">
        <f t="shared" si="101"/>
        <v>83.034193264496338</v>
      </c>
      <c r="R656">
        <f t="shared" si="101"/>
        <v>98.04246170384279</v>
      </c>
      <c r="S656">
        <f t="shared" si="95"/>
        <v>208.31222033000222</v>
      </c>
      <c r="X656">
        <f t="shared" si="102"/>
        <v>-1.3572045602244165</v>
      </c>
      <c r="Y656">
        <f t="shared" si="103"/>
        <v>-1.4747687571767119</v>
      </c>
      <c r="Z656">
        <f t="shared" si="104"/>
        <v>-2.1496818956958692</v>
      </c>
    </row>
    <row r="657" spans="1:26" x14ac:dyDescent="0.25">
      <c r="A657" s="2">
        <v>44543.375</v>
      </c>
      <c r="B657" s="3">
        <v>1.1299999999999999</v>
      </c>
      <c r="C657">
        <f t="shared" si="96"/>
        <v>112.99999999999999</v>
      </c>
      <c r="D657" s="3">
        <v>17.29</v>
      </c>
      <c r="E657" s="3">
        <v>18.190000000000001</v>
      </c>
      <c r="F657" s="3">
        <v>18.97</v>
      </c>
      <c r="K657">
        <f t="shared" si="97"/>
        <v>2.8941877794336879E-2</v>
      </c>
      <c r="L657">
        <f t="shared" si="98"/>
        <v>-9.1623099850968828</v>
      </c>
      <c r="M657">
        <f t="shared" si="99"/>
        <v>-10.07163934426228</v>
      </c>
      <c r="N657">
        <f t="shared" si="100"/>
        <v>-14.563025335320461</v>
      </c>
      <c r="P657">
        <f t="shared" si="101"/>
        <v>8.3763229026233017E-4</v>
      </c>
      <c r="Q657">
        <f t="shared" si="101"/>
        <v>83.947924263006044</v>
      </c>
      <c r="R657">
        <f t="shared" si="101"/>
        <v>101.43791908089193</v>
      </c>
      <c r="S657">
        <f t="shared" si="95"/>
        <v>212.08170691718561</v>
      </c>
      <c r="X657">
        <f t="shared" si="102"/>
        <v>-0.26517445590250655</v>
      </c>
      <c r="Y657">
        <f t="shared" si="103"/>
        <v>-0.29149215509027415</v>
      </c>
      <c r="Z657">
        <f t="shared" si="104"/>
        <v>-0.42148129957067665</v>
      </c>
    </row>
    <row r="658" spans="1:26" x14ac:dyDescent="0.25">
      <c r="A658" s="2">
        <v>44543.416666666664</v>
      </c>
      <c r="B658" s="3">
        <v>1.18</v>
      </c>
      <c r="C658">
        <f t="shared" si="96"/>
        <v>118</v>
      </c>
      <c r="D658" s="3">
        <v>22.3</v>
      </c>
      <c r="E658" s="3">
        <v>24.37</v>
      </c>
      <c r="F658" s="3">
        <v>27.78</v>
      </c>
      <c r="K658">
        <f t="shared" si="97"/>
        <v>7.8941877794336923E-2</v>
      </c>
      <c r="L658">
        <f t="shared" si="98"/>
        <v>-4.1523099850968812</v>
      </c>
      <c r="M658">
        <f t="shared" si="99"/>
        <v>-3.8916393442622805</v>
      </c>
      <c r="N658">
        <f t="shared" si="100"/>
        <v>-5.7530253353204586</v>
      </c>
      <c r="P658">
        <f t="shared" si="101"/>
        <v>6.2318200696960249E-3</v>
      </c>
      <c r="Q658">
        <f t="shared" si="101"/>
        <v>17.241678212335263</v>
      </c>
      <c r="R658">
        <f t="shared" si="101"/>
        <v>15.144856785810152</v>
      </c>
      <c r="S658">
        <f t="shared" si="95"/>
        <v>33.097300508839076</v>
      </c>
      <c r="X658">
        <f t="shared" si="102"/>
        <v>-0.32779114740772297</v>
      </c>
      <c r="Y658">
        <f t="shared" si="103"/>
        <v>-0.30721331753438641</v>
      </c>
      <c r="Z658">
        <f t="shared" si="104"/>
        <v>-0.45415462296859183</v>
      </c>
    </row>
    <row r="659" spans="1:26" x14ac:dyDescent="0.25">
      <c r="A659" s="2">
        <v>44543.458333333336</v>
      </c>
      <c r="B659" s="3">
        <v>1.24</v>
      </c>
      <c r="C659">
        <f t="shared" si="96"/>
        <v>124</v>
      </c>
      <c r="D659" s="3">
        <v>24.33</v>
      </c>
      <c r="E659" s="3">
        <v>25.71</v>
      </c>
      <c r="F659" s="3">
        <v>27.38</v>
      </c>
      <c r="K659">
        <f t="shared" si="97"/>
        <v>0.13894187779433698</v>
      </c>
      <c r="L659">
        <f t="shared" si="98"/>
        <v>-2.1223099850968836</v>
      </c>
      <c r="M659">
        <f t="shared" si="99"/>
        <v>-2.5516393442622807</v>
      </c>
      <c r="N659">
        <f t="shared" si="100"/>
        <v>-6.1530253353204607</v>
      </c>
      <c r="P659">
        <f t="shared" si="101"/>
        <v>1.9304845405016469E-2</v>
      </c>
      <c r="Q659">
        <f t="shared" si="101"/>
        <v>4.504199672841934</v>
      </c>
      <c r="R659">
        <f t="shared" si="101"/>
        <v>6.5108633431872418</v>
      </c>
      <c r="S659">
        <f t="shared" si="95"/>
        <v>37.859720777095468</v>
      </c>
      <c r="X659">
        <f t="shared" si="102"/>
        <v>-0.29487773459103234</v>
      </c>
      <c r="Y659">
        <f t="shared" si="103"/>
        <v>-0.35452956194571195</v>
      </c>
      <c r="Z659">
        <f t="shared" si="104"/>
        <v>-0.85491289420555472</v>
      </c>
    </row>
    <row r="660" spans="1:26" x14ac:dyDescent="0.25">
      <c r="A660" s="2">
        <v>44543.5</v>
      </c>
      <c r="B660" s="3">
        <v>1.25</v>
      </c>
      <c r="C660">
        <f t="shared" si="96"/>
        <v>125</v>
      </c>
      <c r="D660" s="3">
        <v>26.58</v>
      </c>
      <c r="E660" s="3">
        <v>27.95</v>
      </c>
      <c r="F660" s="3">
        <v>29.86</v>
      </c>
      <c r="K660">
        <f t="shared" si="97"/>
        <v>0.14894187779433699</v>
      </c>
      <c r="L660">
        <f t="shared" si="98"/>
        <v>0.12769001490311638</v>
      </c>
      <c r="M660">
        <f t="shared" si="99"/>
        <v>-0.31163934426228224</v>
      </c>
      <c r="N660">
        <f t="shared" si="100"/>
        <v>-3.6730253353204603</v>
      </c>
      <c r="P660">
        <f t="shared" si="101"/>
        <v>2.2183682960903214E-2</v>
      </c>
      <c r="Q660">
        <f t="shared" si="101"/>
        <v>1.6304739905958082E-2</v>
      </c>
      <c r="R660">
        <f t="shared" si="101"/>
        <v>9.7119080892225262E-2</v>
      </c>
      <c r="S660">
        <f t="shared" si="95"/>
        <v>13.49111511390598</v>
      </c>
      <c r="X660">
        <f t="shared" si="102"/>
        <v>1.9018390595257027E-2</v>
      </c>
      <c r="Y660">
        <f t="shared" si="103"/>
        <v>-4.6416149129020152E-2</v>
      </c>
      <c r="Z660">
        <f t="shared" si="104"/>
        <v>-0.54706729062880366</v>
      </c>
    </row>
    <row r="661" spans="1:26" x14ac:dyDescent="0.25">
      <c r="A661" s="2">
        <v>44543.541666666664</v>
      </c>
      <c r="B661" s="3">
        <v>1.36</v>
      </c>
      <c r="C661">
        <f t="shared" si="96"/>
        <v>136</v>
      </c>
      <c r="D661" s="3">
        <v>32.15</v>
      </c>
      <c r="E661" s="3">
        <v>33.75</v>
      </c>
      <c r="F661" s="3">
        <v>36.58</v>
      </c>
      <c r="K661">
        <f t="shared" si="97"/>
        <v>0.25894187779433708</v>
      </c>
      <c r="L661">
        <f t="shared" si="98"/>
        <v>5.6976900149031167</v>
      </c>
      <c r="M661">
        <f t="shared" si="99"/>
        <v>5.4883606557377185</v>
      </c>
      <c r="N661">
        <f t="shared" si="100"/>
        <v>3.0469746646795386</v>
      </c>
      <c r="P661">
        <f t="shared" si="101"/>
        <v>6.7050896075657396E-2</v>
      </c>
      <c r="Q661">
        <f t="shared" si="101"/>
        <v>32.463671505926676</v>
      </c>
      <c r="R661">
        <f t="shared" si="101"/>
        <v>30.122102687449757</v>
      </c>
      <c r="S661">
        <f t="shared" si="95"/>
        <v>9.2840546071989873</v>
      </c>
      <c r="X661">
        <f t="shared" si="102"/>
        <v>1.4753705515490574</v>
      </c>
      <c r="Y661">
        <f t="shared" si="103"/>
        <v>1.4211664142092841</v>
      </c>
      <c r="Z661">
        <f t="shared" si="104"/>
        <v>0.78898934126389031</v>
      </c>
    </row>
    <row r="662" spans="1:26" x14ac:dyDescent="0.25">
      <c r="A662" s="2">
        <v>44543.583333333336</v>
      </c>
      <c r="B662" s="3">
        <v>1.38</v>
      </c>
      <c r="C662">
        <f t="shared" si="96"/>
        <v>138</v>
      </c>
      <c r="D662" s="3">
        <v>36.94</v>
      </c>
      <c r="E662" s="3">
        <v>38.78</v>
      </c>
      <c r="F662" s="3">
        <v>42.84</v>
      </c>
      <c r="K662">
        <f t="shared" si="97"/>
        <v>0.27894187779433688</v>
      </c>
      <c r="L662">
        <f t="shared" si="98"/>
        <v>10.487690014903116</v>
      </c>
      <c r="M662">
        <f t="shared" si="99"/>
        <v>10.51836065573772</v>
      </c>
      <c r="N662">
        <f t="shared" si="100"/>
        <v>9.3069746646795437</v>
      </c>
      <c r="P662">
        <f t="shared" si="101"/>
        <v>7.7808571187430772E-2</v>
      </c>
      <c r="Q662">
        <f t="shared" si="101"/>
        <v>109.99164184869852</v>
      </c>
      <c r="R662">
        <f t="shared" si="101"/>
        <v>110.63591088417122</v>
      </c>
      <c r="S662">
        <f t="shared" si="95"/>
        <v>86.619777408986906</v>
      </c>
      <c r="X662">
        <f t="shared" si="102"/>
        <v>2.9254559464819923</v>
      </c>
      <c r="Y662">
        <f t="shared" si="103"/>
        <v>2.9340112726295522</v>
      </c>
      <c r="Z662">
        <f t="shared" si="104"/>
        <v>2.5961049895500308</v>
      </c>
    </row>
    <row r="663" spans="1:26" x14ac:dyDescent="0.25">
      <c r="A663" s="2">
        <v>44543.625</v>
      </c>
      <c r="B663" s="3">
        <v>1.43</v>
      </c>
      <c r="C663">
        <f t="shared" si="96"/>
        <v>143</v>
      </c>
      <c r="D663" s="3">
        <v>39.15</v>
      </c>
      <c r="E663" s="3">
        <v>40.89</v>
      </c>
      <c r="F663" s="3">
        <v>44.84</v>
      </c>
      <c r="K663">
        <f t="shared" si="97"/>
        <v>0.32894187779433692</v>
      </c>
      <c r="L663">
        <f t="shared" si="98"/>
        <v>12.697690014903117</v>
      </c>
      <c r="M663">
        <f t="shared" si="99"/>
        <v>12.628360655737719</v>
      </c>
      <c r="N663">
        <f t="shared" si="100"/>
        <v>11.306974664679544</v>
      </c>
      <c r="P663">
        <f t="shared" si="101"/>
        <v>0.10820275896686449</v>
      </c>
      <c r="Q663">
        <f t="shared" si="101"/>
        <v>161.2313317145703</v>
      </c>
      <c r="R663">
        <f t="shared" si="101"/>
        <v>159.47549285138439</v>
      </c>
      <c r="S663">
        <f t="shared" si="95"/>
        <v>127.84767606770508</v>
      </c>
      <c r="X663">
        <f t="shared" si="102"/>
        <v>4.1768019971526336</v>
      </c>
      <c r="Y663">
        <f t="shared" si="103"/>
        <v>4.1539966675624891</v>
      </c>
      <c r="Z663">
        <f t="shared" si="104"/>
        <v>3.7193374783726822</v>
      </c>
    </row>
    <row r="664" spans="1:26" x14ac:dyDescent="0.25">
      <c r="A664" s="2">
        <v>44543.666666666664</v>
      </c>
      <c r="B664" s="3">
        <v>1.49</v>
      </c>
      <c r="C664">
        <f t="shared" si="96"/>
        <v>149</v>
      </c>
      <c r="D664" s="3">
        <v>47.3</v>
      </c>
      <c r="E664" s="3">
        <v>49.19</v>
      </c>
      <c r="F664" s="3">
        <v>52.07</v>
      </c>
      <c r="K664">
        <f t="shared" si="97"/>
        <v>0.38894187779433698</v>
      </c>
      <c r="L664">
        <f t="shared" si="98"/>
        <v>20.847690014903115</v>
      </c>
      <c r="M664">
        <f t="shared" si="99"/>
        <v>20.928360655737716</v>
      </c>
      <c r="N664">
        <f t="shared" si="100"/>
        <v>18.536974664679541</v>
      </c>
      <c r="P664">
        <f t="shared" si="101"/>
        <v>0.15127578430218497</v>
      </c>
      <c r="Q664">
        <f t="shared" si="101"/>
        <v>434.62617895749105</v>
      </c>
      <c r="R664">
        <f t="shared" si="101"/>
        <v>437.99627973663041</v>
      </c>
      <c r="S664">
        <f t="shared" si="95"/>
        <v>343.61942971897116</v>
      </c>
      <c r="X664">
        <f t="shared" si="102"/>
        <v>8.1085397020706669</v>
      </c>
      <c r="Y664">
        <f t="shared" si="103"/>
        <v>8.139915892599749</v>
      </c>
      <c r="Z664">
        <f t="shared" si="104"/>
        <v>7.2098057347065101</v>
      </c>
    </row>
    <row r="665" spans="1:26" x14ac:dyDescent="0.25">
      <c r="A665" s="2">
        <v>44543.708333333336</v>
      </c>
      <c r="B665" s="3">
        <v>1.52</v>
      </c>
      <c r="C665">
        <f t="shared" si="96"/>
        <v>152</v>
      </c>
      <c r="D665" s="3">
        <v>47.96</v>
      </c>
      <c r="E665" s="3">
        <v>49.74</v>
      </c>
      <c r="F665" s="3">
        <v>52.14</v>
      </c>
      <c r="K665">
        <f t="shared" si="97"/>
        <v>0.418941877794337</v>
      </c>
      <c r="L665">
        <f t="shared" si="98"/>
        <v>21.507690014903119</v>
      </c>
      <c r="M665">
        <f t="shared" si="99"/>
        <v>21.47836065573772</v>
      </c>
      <c r="N665">
        <f t="shared" si="100"/>
        <v>18.606974664679541</v>
      </c>
      <c r="P665">
        <f t="shared" si="101"/>
        <v>0.17551229696984519</v>
      </c>
      <c r="Q665">
        <f t="shared" si="101"/>
        <v>462.5807297771633</v>
      </c>
      <c r="R665">
        <f t="shared" si="101"/>
        <v>461.31997645794206</v>
      </c>
      <c r="S665">
        <f t="shared" si="95"/>
        <v>346.21950617202629</v>
      </c>
      <c r="X665">
        <f t="shared" si="102"/>
        <v>9.010472041862025</v>
      </c>
      <c r="Y665">
        <f t="shared" si="103"/>
        <v>8.9981847450587686</v>
      </c>
      <c r="Z665">
        <f t="shared" si="104"/>
        <v>7.7952409060925012</v>
      </c>
    </row>
    <row r="666" spans="1:26" x14ac:dyDescent="0.25">
      <c r="A666" s="2">
        <v>44543.75</v>
      </c>
      <c r="B666" s="3">
        <v>1.43</v>
      </c>
      <c r="C666">
        <f t="shared" si="96"/>
        <v>143</v>
      </c>
      <c r="D666" s="3">
        <v>41.06</v>
      </c>
      <c r="E666" s="3">
        <v>42.5</v>
      </c>
      <c r="F666" s="3">
        <v>43.83</v>
      </c>
      <c r="K666">
        <f t="shared" si="97"/>
        <v>0.32894187779433692</v>
      </c>
      <c r="L666">
        <f t="shared" si="98"/>
        <v>14.60769001490312</v>
      </c>
      <c r="M666">
        <f t="shared" si="99"/>
        <v>14.238360655737718</v>
      </c>
      <c r="N666">
        <f t="shared" si="100"/>
        <v>10.296974664679539</v>
      </c>
      <c r="P666">
        <f t="shared" si="101"/>
        <v>0.10820275896686449</v>
      </c>
      <c r="Q666">
        <f t="shared" si="101"/>
        <v>213.38460757150031</v>
      </c>
      <c r="R666">
        <f t="shared" si="101"/>
        <v>202.73091416285982</v>
      </c>
      <c r="S666">
        <f t="shared" si="95"/>
        <v>106.02768724505229</v>
      </c>
      <c r="X666">
        <f t="shared" si="102"/>
        <v>4.8050809837398178</v>
      </c>
      <c r="Y666">
        <f t="shared" si="103"/>
        <v>4.6835930908113719</v>
      </c>
      <c r="Z666">
        <f t="shared" si="104"/>
        <v>3.3871061818004002</v>
      </c>
    </row>
    <row r="667" spans="1:26" x14ac:dyDescent="0.25">
      <c r="A667" s="2">
        <v>44543.791666666664</v>
      </c>
      <c r="B667" s="3">
        <v>1.47</v>
      </c>
      <c r="C667">
        <f t="shared" si="96"/>
        <v>147</v>
      </c>
      <c r="D667" s="3">
        <v>44.66</v>
      </c>
      <c r="E667" s="3">
        <v>45.98</v>
      </c>
      <c r="F667" s="3">
        <v>46.99</v>
      </c>
      <c r="K667">
        <f t="shared" si="97"/>
        <v>0.36894187779433696</v>
      </c>
      <c r="L667">
        <f t="shared" si="98"/>
        <v>18.207690014903115</v>
      </c>
      <c r="M667">
        <f t="shared" si="99"/>
        <v>17.718360655737715</v>
      </c>
      <c r="N667">
        <f t="shared" si="100"/>
        <v>13.456974664679542</v>
      </c>
      <c r="P667">
        <f t="shared" si="101"/>
        <v>0.13611810919041148</v>
      </c>
      <c r="Q667">
        <f t="shared" si="101"/>
        <v>331.51997567880261</v>
      </c>
      <c r="R667">
        <f t="shared" si="101"/>
        <v>313.94030432679426</v>
      </c>
      <c r="S667">
        <f t="shared" si="95"/>
        <v>181.09016712582709</v>
      </c>
      <c r="X667">
        <f t="shared" si="102"/>
        <v>6.7175793443955545</v>
      </c>
      <c r="Y667">
        <f t="shared" si="103"/>
        <v>6.5370452517651723</v>
      </c>
      <c r="Z667">
        <f t="shared" si="104"/>
        <v>4.9648415022176886</v>
      </c>
    </row>
    <row r="668" spans="1:26" x14ac:dyDescent="0.25">
      <c r="A668" s="2">
        <v>44543.833333333336</v>
      </c>
      <c r="B668" s="3">
        <v>1.44</v>
      </c>
      <c r="C668">
        <f t="shared" si="96"/>
        <v>144</v>
      </c>
      <c r="D668" s="3">
        <v>39.93</v>
      </c>
      <c r="E668" s="3">
        <v>41.18</v>
      </c>
      <c r="F668" s="3">
        <v>42.13</v>
      </c>
      <c r="K668">
        <f t="shared" si="97"/>
        <v>0.33894187779433693</v>
      </c>
      <c r="L668">
        <f t="shared" si="98"/>
        <v>13.477690014903118</v>
      </c>
      <c r="M668">
        <f t="shared" si="99"/>
        <v>12.918360655737718</v>
      </c>
      <c r="N668">
        <f t="shared" si="100"/>
        <v>8.5969746646795429</v>
      </c>
      <c r="P668">
        <f t="shared" si="101"/>
        <v>0.11488159652275123</v>
      </c>
      <c r="Q668">
        <f t="shared" si="101"/>
        <v>181.64812813781921</v>
      </c>
      <c r="R668">
        <f t="shared" si="101"/>
        <v>166.88404203171226</v>
      </c>
      <c r="S668">
        <f t="shared" si="95"/>
        <v>73.907973385141943</v>
      </c>
      <c r="X668">
        <f t="shared" si="102"/>
        <v>4.5681535619812479</v>
      </c>
      <c r="Y668">
        <f t="shared" si="103"/>
        <v>4.3785734186802241</v>
      </c>
      <c r="Z668">
        <f t="shared" si="104"/>
        <v>2.9138747361968242</v>
      </c>
    </row>
    <row r="669" spans="1:26" x14ac:dyDescent="0.25">
      <c r="A669" s="2">
        <v>44543.875</v>
      </c>
      <c r="B669" s="3">
        <v>1.42</v>
      </c>
      <c r="C669">
        <f t="shared" si="96"/>
        <v>142</v>
      </c>
      <c r="D669" s="3">
        <v>40.880000000000003</v>
      </c>
      <c r="E669" s="3">
        <v>42.28</v>
      </c>
      <c r="F669" s="3">
        <v>43.44</v>
      </c>
      <c r="K669">
        <f t="shared" si="97"/>
        <v>0.31894187779433691</v>
      </c>
      <c r="L669">
        <f t="shared" si="98"/>
        <v>14.427690014903121</v>
      </c>
      <c r="M669">
        <f t="shared" si="99"/>
        <v>14.01836065573772</v>
      </c>
      <c r="N669">
        <f t="shared" si="100"/>
        <v>9.906974664679538</v>
      </c>
      <c r="P669">
        <f t="shared" si="101"/>
        <v>0.10172392141097775</v>
      </c>
      <c r="Q669">
        <f t="shared" si="101"/>
        <v>208.15823916613522</v>
      </c>
      <c r="R669">
        <f t="shared" si="101"/>
        <v>196.51443547433527</v>
      </c>
      <c r="S669">
        <f t="shared" si="95"/>
        <v>98.148147006602244</v>
      </c>
      <c r="X669">
        <f t="shared" si="102"/>
        <v>4.6015945455878065</v>
      </c>
      <c r="Y669">
        <f t="shared" si="103"/>
        <v>4.4710422711392406</v>
      </c>
      <c r="Z669">
        <f t="shared" si="104"/>
        <v>3.1597491028138132</v>
      </c>
    </row>
    <row r="670" spans="1:26" x14ac:dyDescent="0.25">
      <c r="A670" s="2">
        <v>44543.916666666664</v>
      </c>
      <c r="B670" s="3">
        <v>1.31</v>
      </c>
      <c r="C670">
        <f t="shared" si="96"/>
        <v>131</v>
      </c>
      <c r="D670" s="3">
        <v>37.409999999999997</v>
      </c>
      <c r="E670" s="3">
        <v>38.9</v>
      </c>
      <c r="F670" s="3">
        <v>40.869999999999997</v>
      </c>
      <c r="K670">
        <f t="shared" si="97"/>
        <v>0.20894187779433704</v>
      </c>
      <c r="L670">
        <f t="shared" si="98"/>
        <v>10.957690014903115</v>
      </c>
      <c r="M670">
        <f t="shared" si="99"/>
        <v>10.638360655737717</v>
      </c>
      <c r="N670">
        <f t="shared" si="100"/>
        <v>7.3369746646795377</v>
      </c>
      <c r="P670">
        <f t="shared" si="101"/>
        <v>4.3656708296223673E-2</v>
      </c>
      <c r="Q670">
        <f t="shared" si="101"/>
        <v>120.07097046270742</v>
      </c>
      <c r="R670">
        <f t="shared" si="101"/>
        <v>113.17471744154822</v>
      </c>
      <c r="S670">
        <f t="shared" si="95"/>
        <v>53.831197230149414</v>
      </c>
      <c r="X670">
        <f t="shared" si="102"/>
        <v>2.2895203280021139</v>
      </c>
      <c r="Y670">
        <f t="shared" si="103"/>
        <v>2.2227990520632335</v>
      </c>
      <c r="Z670">
        <f t="shared" si="104"/>
        <v>1.5330012637676189</v>
      </c>
    </row>
    <row r="671" spans="1:26" x14ac:dyDescent="0.25">
      <c r="A671" s="2">
        <v>44543.958333333336</v>
      </c>
      <c r="B671" s="3">
        <v>1.17</v>
      </c>
      <c r="C671">
        <f t="shared" si="96"/>
        <v>117</v>
      </c>
      <c r="D671" s="3">
        <v>36.229999999999997</v>
      </c>
      <c r="E671" s="3">
        <v>37.53</v>
      </c>
      <c r="F671" s="3">
        <v>42.79</v>
      </c>
      <c r="K671">
        <f t="shared" si="97"/>
        <v>6.8941877794336914E-2</v>
      </c>
      <c r="L671">
        <f t="shared" si="98"/>
        <v>9.777690014903115</v>
      </c>
      <c r="M671">
        <f t="shared" si="99"/>
        <v>9.2683606557377196</v>
      </c>
      <c r="N671">
        <f t="shared" si="100"/>
        <v>9.2569746646795394</v>
      </c>
      <c r="P671">
        <f t="shared" si="101"/>
        <v>4.7529825138092853E-3</v>
      </c>
      <c r="Q671">
        <f t="shared" si="101"/>
        <v>95.603222027536077</v>
      </c>
      <c r="R671">
        <f t="shared" si="101"/>
        <v>85.902509244826931</v>
      </c>
      <c r="S671">
        <f t="shared" si="95"/>
        <v>85.691579942518871</v>
      </c>
      <c r="X671">
        <f t="shared" si="102"/>
        <v>0.6740923101183588</v>
      </c>
      <c r="Y671">
        <f t="shared" si="103"/>
        <v>0.63897818768171022</v>
      </c>
      <c r="Z671">
        <f t="shared" si="104"/>
        <v>0.6381932160776097</v>
      </c>
    </row>
    <row r="672" spans="1:26" x14ac:dyDescent="0.25">
      <c r="A672" s="2">
        <v>44544</v>
      </c>
      <c r="B672" s="3">
        <v>1.1499999999999999</v>
      </c>
      <c r="C672">
        <f t="shared" si="96"/>
        <v>114.99999999999999</v>
      </c>
      <c r="D672" s="3">
        <v>29.7</v>
      </c>
      <c r="E672" s="3">
        <v>30.46</v>
      </c>
      <c r="F672" s="3">
        <v>31.03</v>
      </c>
      <c r="K672">
        <f t="shared" si="97"/>
        <v>4.8941877794336897E-2</v>
      </c>
      <c r="L672">
        <f t="shared" si="98"/>
        <v>3.2476900149031174</v>
      </c>
      <c r="M672">
        <f t="shared" si="99"/>
        <v>2.1983606557377193</v>
      </c>
      <c r="N672">
        <f t="shared" si="100"/>
        <v>-2.5030253353204586</v>
      </c>
      <c r="P672">
        <f t="shared" ref="P672:R672" si="105">K672^2</f>
        <v>2.3953074020358072E-3</v>
      </c>
      <c r="Q672">
        <f t="shared" si="105"/>
        <v>10.547490432901411</v>
      </c>
      <c r="R672">
        <f t="shared" si="105"/>
        <v>4.8327895726955754</v>
      </c>
      <c r="S672">
        <f t="shared" si="95"/>
        <v>6.2651358292560939</v>
      </c>
      <c r="X672">
        <f t="shared" si="102"/>
        <v>0.15894804782327654</v>
      </c>
      <c r="Y672">
        <f t="shared" si="103"/>
        <v>0.10759189856099378</v>
      </c>
      <c r="Z672">
        <f t="shared" si="104"/>
        <v>-0.12250276007738302</v>
      </c>
    </row>
  </sheetData>
  <dataValidations count="1">
    <dataValidation type="decimal" operator="greaterThan" allowBlank="1" showInputMessage="1" sqref="B699:B1048576 D699:F1048576 B1:B672 D1:F672 AB1:AD10" xr:uid="{00000000-0002-0000-0000-000000000000}">
      <formula1>0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6DA9-4E1B-4D44-A6A8-78CC97257442}">
  <dimension ref="A1:L680"/>
  <sheetViews>
    <sheetView tabSelected="1" workbookViewId="0">
      <selection activeCell="H21" sqref="H21"/>
    </sheetView>
  </sheetViews>
  <sheetFormatPr defaultRowHeight="15" x14ac:dyDescent="0.25"/>
  <cols>
    <col min="1" max="1" width="17.85546875" customWidth="1"/>
    <col min="2" max="2" width="12.140625" bestFit="1" customWidth="1"/>
    <col min="3" max="3" width="12.85546875" bestFit="1" customWidth="1"/>
    <col min="4" max="4" width="15" customWidth="1"/>
    <col min="10" max="11" width="12" bestFit="1" customWidth="1"/>
  </cols>
  <sheetData>
    <row r="1" spans="1:12" ht="30" x14ac:dyDescent="0.25">
      <c r="A1" s="20" t="s">
        <v>27</v>
      </c>
      <c r="B1" s="21" t="s">
        <v>28</v>
      </c>
      <c r="C1" s="21" t="s">
        <v>29</v>
      </c>
      <c r="D1" s="21" t="s">
        <v>30</v>
      </c>
    </row>
    <row r="2" spans="1:12" x14ac:dyDescent="0.25">
      <c r="A2" s="20"/>
      <c r="B2" s="22"/>
      <c r="C2" s="22"/>
      <c r="D2" s="22"/>
    </row>
    <row r="3" spans="1:12" x14ac:dyDescent="0.25">
      <c r="A3" s="2">
        <v>44675</v>
      </c>
      <c r="B3" s="3">
        <v>0.3</v>
      </c>
      <c r="C3" s="3">
        <v>22.39</v>
      </c>
      <c r="D3" s="3">
        <v>23.38</v>
      </c>
    </row>
    <row r="4" spans="1:12" x14ac:dyDescent="0.25">
      <c r="A4" s="2">
        <v>44675.041666666664</v>
      </c>
      <c r="B4" s="3">
        <v>0.28000000000000003</v>
      </c>
      <c r="C4" s="3">
        <v>23.49</v>
      </c>
      <c r="D4" s="3">
        <v>24.31</v>
      </c>
      <c r="J4" t="s">
        <v>26</v>
      </c>
      <c r="K4" t="s">
        <v>17</v>
      </c>
    </row>
    <row r="5" spans="1:12" x14ac:dyDescent="0.25">
      <c r="A5" s="2">
        <v>44675.083333333336</v>
      </c>
      <c r="B5" s="3">
        <v>0.28999999999999998</v>
      </c>
      <c r="C5" s="3">
        <v>24.78</v>
      </c>
      <c r="D5" s="3">
        <v>26.25</v>
      </c>
      <c r="G5" t="s">
        <v>19</v>
      </c>
      <c r="J5" s="23">
        <f xml:space="preserve"> PEARSON($B$3:$B$680,C$3:C$680)</f>
        <v>0.65669341807440262</v>
      </c>
      <c r="K5" s="23">
        <f xml:space="preserve"> PEARSON($B$3:$B$680,D$3:D$680)</f>
        <v>0.55416971923848846</v>
      </c>
      <c r="L5" s="23"/>
    </row>
    <row r="6" spans="1:12" x14ac:dyDescent="0.25">
      <c r="A6" s="2">
        <v>44675.125</v>
      </c>
      <c r="B6" s="3">
        <v>0.28999999999999998</v>
      </c>
      <c r="C6" s="3">
        <v>16.61</v>
      </c>
      <c r="D6" s="3">
        <v>17.78</v>
      </c>
      <c r="H6" t="s">
        <v>20</v>
      </c>
      <c r="J6" s="24">
        <f>J5^2</f>
        <v>0.43124624534224215</v>
      </c>
      <c r="K6" s="24">
        <f t="shared" ref="K6" si="0">K5^2</f>
        <v>0.30710407772086512</v>
      </c>
      <c r="L6" s="23"/>
    </row>
    <row r="7" spans="1:12" x14ac:dyDescent="0.25">
      <c r="A7" s="2">
        <v>44675.166666666664</v>
      </c>
      <c r="B7" s="3">
        <v>0.28999999999999998</v>
      </c>
      <c r="C7" s="3">
        <v>13.13</v>
      </c>
      <c r="D7" s="3">
        <v>14.85</v>
      </c>
      <c r="H7" t="s">
        <v>21</v>
      </c>
      <c r="I7">
        <f>COUNT(B3:B680)</f>
        <v>678</v>
      </c>
    </row>
    <row r="8" spans="1:12" x14ac:dyDescent="0.25">
      <c r="A8" s="2">
        <v>44675.208333333336</v>
      </c>
      <c r="B8" s="3">
        <v>0.31</v>
      </c>
      <c r="C8" s="3">
        <v>14.6</v>
      </c>
      <c r="D8" s="3">
        <v>17.489999999999998</v>
      </c>
      <c r="J8" s="23"/>
      <c r="K8" s="23"/>
      <c r="L8" s="23"/>
    </row>
    <row r="9" spans="1:12" x14ac:dyDescent="0.25">
      <c r="A9" s="2">
        <v>44675.25</v>
      </c>
      <c r="B9" s="3">
        <v>0.3</v>
      </c>
      <c r="C9" s="3">
        <v>16.739999999999998</v>
      </c>
      <c r="D9" s="3">
        <v>18.84</v>
      </c>
      <c r="G9" t="s">
        <v>22</v>
      </c>
      <c r="J9" s="24">
        <f>(J5*(SQRT($I$7-2)))/(SQRT(1-$J6^2))</f>
        <v>18.924163556536634</v>
      </c>
      <c r="K9" s="24">
        <f>($K5*(SQRT($I$7-2)))/(SQRT(1-$K6^2))</f>
        <v>15.140041025306139</v>
      </c>
      <c r="L9" s="23"/>
    </row>
    <row r="10" spans="1:12" x14ac:dyDescent="0.25">
      <c r="A10" s="2">
        <v>44675.291666666664</v>
      </c>
      <c r="B10" s="3">
        <v>0.31</v>
      </c>
      <c r="C10" s="3">
        <v>15.41</v>
      </c>
      <c r="D10" s="3">
        <v>17.559999999999999</v>
      </c>
    </row>
    <row r="11" spans="1:12" x14ac:dyDescent="0.25">
      <c r="A11" s="2">
        <v>44675.333333333336</v>
      </c>
      <c r="B11" s="3">
        <v>0.28999999999999998</v>
      </c>
      <c r="C11" s="3">
        <v>10.46</v>
      </c>
      <c r="D11" s="3">
        <v>14.05</v>
      </c>
      <c r="H11" t="s">
        <v>23</v>
      </c>
      <c r="I11">
        <f>I7-2</f>
        <v>676</v>
      </c>
    </row>
    <row r="12" spans="1:12" x14ac:dyDescent="0.25">
      <c r="A12" s="2">
        <v>44675.375</v>
      </c>
      <c r="B12" s="3">
        <v>0.28000000000000003</v>
      </c>
      <c r="C12" s="3">
        <v>5.03</v>
      </c>
      <c r="D12" s="3">
        <v>10.84</v>
      </c>
    </row>
    <row r="13" spans="1:12" x14ac:dyDescent="0.25">
      <c r="A13" s="2">
        <v>44675.416666666664</v>
      </c>
      <c r="B13" s="3">
        <v>0.26</v>
      </c>
      <c r="C13" s="3">
        <v>4.53</v>
      </c>
      <c r="D13" s="3">
        <v>10.79</v>
      </c>
      <c r="H13" t="s">
        <v>24</v>
      </c>
      <c r="J13">
        <f>TDIST($J9,I11,2)</f>
        <v>2.0526656107958472E-64</v>
      </c>
      <c r="K13">
        <f>TDIST(K9,$I$11,2)</f>
        <v>8.3586162284272608E-45</v>
      </c>
    </row>
    <row r="14" spans="1:12" x14ac:dyDescent="0.25">
      <c r="A14" s="2">
        <v>44675.458333333336</v>
      </c>
      <c r="B14" s="3">
        <v>0.27</v>
      </c>
      <c r="C14" s="3">
        <v>5.08</v>
      </c>
      <c r="D14" s="3">
        <v>14.41</v>
      </c>
    </row>
    <row r="15" spans="1:12" x14ac:dyDescent="0.25">
      <c r="A15" s="2">
        <v>44675.5</v>
      </c>
      <c r="B15" s="3">
        <v>0.26</v>
      </c>
      <c r="C15" s="3">
        <v>6.76</v>
      </c>
      <c r="D15" s="3">
        <v>24.81</v>
      </c>
    </row>
    <row r="16" spans="1:12" x14ac:dyDescent="0.25">
      <c r="A16" s="2">
        <v>44675.541666666664</v>
      </c>
      <c r="B16" s="3">
        <v>0.27</v>
      </c>
      <c r="C16" s="3">
        <v>6.76</v>
      </c>
      <c r="D16" s="3">
        <v>20.61</v>
      </c>
    </row>
    <row r="17" spans="1:4" x14ac:dyDescent="0.25">
      <c r="A17" s="2">
        <v>44675.583333333336</v>
      </c>
      <c r="B17" s="3">
        <v>0.26</v>
      </c>
      <c r="C17" s="3">
        <v>6.15</v>
      </c>
      <c r="D17" s="3">
        <v>20.03</v>
      </c>
    </row>
    <row r="18" spans="1:4" x14ac:dyDescent="0.25">
      <c r="A18" s="2">
        <v>44675.625</v>
      </c>
      <c r="B18" s="3">
        <v>0.25</v>
      </c>
      <c r="C18" s="3">
        <v>6.8</v>
      </c>
      <c r="D18" s="3">
        <v>20.6</v>
      </c>
    </row>
    <row r="19" spans="1:4" x14ac:dyDescent="0.25">
      <c r="A19" s="2">
        <v>44675.666666666664</v>
      </c>
      <c r="B19" s="3">
        <v>0.26</v>
      </c>
      <c r="C19" s="3">
        <v>6.28</v>
      </c>
      <c r="D19" s="3">
        <v>17.62</v>
      </c>
    </row>
    <row r="20" spans="1:4" x14ac:dyDescent="0.25">
      <c r="A20" s="2">
        <v>44675.708333333336</v>
      </c>
      <c r="B20" s="3">
        <v>0.24</v>
      </c>
      <c r="C20" s="3">
        <v>7.32</v>
      </c>
      <c r="D20" s="3">
        <v>21.95</v>
      </c>
    </row>
    <row r="21" spans="1:4" x14ac:dyDescent="0.25">
      <c r="A21" s="2">
        <v>44675.75</v>
      </c>
      <c r="B21" s="3">
        <v>0.26</v>
      </c>
      <c r="C21" s="3">
        <v>8.9600000000000009</v>
      </c>
      <c r="D21" s="3">
        <v>24.71</v>
      </c>
    </row>
    <row r="22" spans="1:4" x14ac:dyDescent="0.25">
      <c r="A22" s="2">
        <v>44675.791666666664</v>
      </c>
      <c r="B22" s="3">
        <v>0.28000000000000003</v>
      </c>
      <c r="C22" s="3">
        <v>10.91</v>
      </c>
      <c r="D22" s="3">
        <v>22.21</v>
      </c>
    </row>
    <row r="23" spans="1:4" x14ac:dyDescent="0.25">
      <c r="A23" s="2">
        <v>44675.833333333336</v>
      </c>
      <c r="B23" s="3">
        <v>0.35</v>
      </c>
      <c r="C23" s="3">
        <v>13.8</v>
      </c>
      <c r="D23" s="3">
        <v>24.25</v>
      </c>
    </row>
    <row r="24" spans="1:4" x14ac:dyDescent="0.25">
      <c r="A24" s="2">
        <v>44675.875</v>
      </c>
      <c r="B24" s="3">
        <v>0.37</v>
      </c>
      <c r="C24" s="3">
        <v>13.13</v>
      </c>
      <c r="D24" s="3">
        <v>23.7</v>
      </c>
    </row>
    <row r="25" spans="1:4" x14ac:dyDescent="0.25">
      <c r="A25" s="2">
        <v>44675.916666666664</v>
      </c>
      <c r="B25" s="3">
        <v>0.35</v>
      </c>
      <c r="C25" s="3">
        <v>12.88</v>
      </c>
      <c r="D25" s="3">
        <v>21.87</v>
      </c>
    </row>
    <row r="26" spans="1:4" x14ac:dyDescent="0.25">
      <c r="A26" s="2">
        <v>44675.958333333336</v>
      </c>
      <c r="B26" s="3">
        <v>0.38</v>
      </c>
      <c r="C26" s="3">
        <v>15.47</v>
      </c>
      <c r="D26" s="3">
        <v>24.21</v>
      </c>
    </row>
    <row r="27" spans="1:4" x14ac:dyDescent="0.25">
      <c r="A27" s="2">
        <v>44676</v>
      </c>
      <c r="B27" s="3">
        <v>0.28999999999999998</v>
      </c>
      <c r="C27" s="3">
        <v>10.58</v>
      </c>
      <c r="D27" s="3">
        <v>17.690000000000001</v>
      </c>
    </row>
    <row r="28" spans="1:4" x14ac:dyDescent="0.25">
      <c r="A28" s="2">
        <v>44676.041666666664</v>
      </c>
      <c r="B28" s="3">
        <v>0.25</v>
      </c>
      <c r="C28" s="3">
        <v>8.1</v>
      </c>
      <c r="D28" s="3">
        <v>14.7</v>
      </c>
    </row>
    <row r="29" spans="1:4" x14ac:dyDescent="0.25">
      <c r="A29" s="2">
        <v>44676.083333333336</v>
      </c>
      <c r="B29" s="3">
        <v>0.25</v>
      </c>
      <c r="C29" s="3">
        <v>7.24</v>
      </c>
      <c r="D29" s="3">
        <v>13.3</v>
      </c>
    </row>
    <row r="30" spans="1:4" x14ac:dyDescent="0.25">
      <c r="A30" s="2">
        <v>44676.125</v>
      </c>
      <c r="B30" s="3">
        <v>0.27</v>
      </c>
      <c r="C30" s="3">
        <v>11.02</v>
      </c>
      <c r="D30" s="3">
        <v>17.940000000000001</v>
      </c>
    </row>
    <row r="31" spans="1:4" x14ac:dyDescent="0.25">
      <c r="A31" s="2">
        <v>44676.166666666664</v>
      </c>
      <c r="B31" s="3">
        <v>0.27</v>
      </c>
      <c r="C31" s="3">
        <v>10.66</v>
      </c>
      <c r="D31" s="3">
        <v>16.57</v>
      </c>
    </row>
    <row r="32" spans="1:4" x14ac:dyDescent="0.25">
      <c r="A32" s="2">
        <v>44676.208333333336</v>
      </c>
      <c r="B32" s="3">
        <v>0.27</v>
      </c>
      <c r="C32" s="3">
        <v>9.85</v>
      </c>
      <c r="D32" s="3">
        <v>12.32</v>
      </c>
    </row>
    <row r="33" spans="1:4" x14ac:dyDescent="0.25">
      <c r="A33" s="2">
        <v>44676.25</v>
      </c>
      <c r="B33" s="3">
        <v>0.27</v>
      </c>
      <c r="C33" s="3">
        <v>7.86</v>
      </c>
      <c r="D33" s="3">
        <v>9.81</v>
      </c>
    </row>
    <row r="34" spans="1:4" x14ac:dyDescent="0.25">
      <c r="A34" s="2">
        <v>44676.291666666664</v>
      </c>
      <c r="B34" s="3">
        <v>0.28000000000000003</v>
      </c>
      <c r="C34" s="3">
        <v>7.62</v>
      </c>
      <c r="D34" s="3">
        <v>9.44</v>
      </c>
    </row>
    <row r="35" spans="1:4" x14ac:dyDescent="0.25">
      <c r="A35" s="2">
        <v>44676.333333333336</v>
      </c>
      <c r="B35" s="3">
        <v>0.26</v>
      </c>
      <c r="C35" s="3">
        <v>5.2</v>
      </c>
      <c r="D35" s="3">
        <v>7.3</v>
      </c>
    </row>
    <row r="36" spans="1:4" x14ac:dyDescent="0.25">
      <c r="A36" s="2">
        <v>44676.375</v>
      </c>
      <c r="B36" s="3">
        <v>0.3</v>
      </c>
      <c r="C36" s="3">
        <v>4.5999999999999996</v>
      </c>
      <c r="D36" s="3">
        <v>6.44</v>
      </c>
    </row>
    <row r="37" spans="1:4" x14ac:dyDescent="0.25">
      <c r="A37" s="2">
        <v>44676.416666666664</v>
      </c>
      <c r="B37" s="3">
        <v>0.28999999999999998</v>
      </c>
      <c r="C37" s="3">
        <v>5.65</v>
      </c>
      <c r="D37" s="3">
        <v>13.44</v>
      </c>
    </row>
    <row r="38" spans="1:4" x14ac:dyDescent="0.25">
      <c r="A38" s="2">
        <v>44676.458333333336</v>
      </c>
      <c r="B38" s="3">
        <v>0.27</v>
      </c>
      <c r="C38" s="3">
        <v>4.4800000000000004</v>
      </c>
      <c r="D38" s="3">
        <v>10.83</v>
      </c>
    </row>
    <row r="39" spans="1:4" x14ac:dyDescent="0.25">
      <c r="A39" s="2">
        <v>44676.5</v>
      </c>
      <c r="B39" s="3">
        <v>0.26</v>
      </c>
      <c r="C39" s="3">
        <v>3.73</v>
      </c>
      <c r="D39" s="3">
        <v>8.14</v>
      </c>
    </row>
    <row r="40" spans="1:4" x14ac:dyDescent="0.25">
      <c r="A40" s="2">
        <v>44676.541666666664</v>
      </c>
      <c r="B40" s="3">
        <v>0.26</v>
      </c>
      <c r="C40" s="3">
        <v>2.38</v>
      </c>
      <c r="D40" s="3">
        <v>5.95</v>
      </c>
    </row>
    <row r="41" spans="1:4" x14ac:dyDescent="0.25">
      <c r="A41" s="2">
        <v>44676.583333333336</v>
      </c>
      <c r="B41" s="3">
        <v>0.25</v>
      </c>
      <c r="C41" s="3">
        <v>2.3199999999999998</v>
      </c>
      <c r="D41" s="3">
        <v>7</v>
      </c>
    </row>
    <row r="42" spans="1:4" x14ac:dyDescent="0.25">
      <c r="A42" s="2">
        <v>44676.625</v>
      </c>
      <c r="B42" s="3">
        <v>0.27</v>
      </c>
      <c r="C42" s="3">
        <v>2.92</v>
      </c>
      <c r="D42" s="3">
        <v>7.49</v>
      </c>
    </row>
    <row r="43" spans="1:4" x14ac:dyDescent="0.25">
      <c r="A43" s="2">
        <v>44676.666666666664</v>
      </c>
      <c r="B43" s="3">
        <v>0.27</v>
      </c>
      <c r="C43" s="3">
        <v>2.4300000000000002</v>
      </c>
      <c r="D43" s="3">
        <v>6.06</v>
      </c>
    </row>
    <row r="44" spans="1:4" x14ac:dyDescent="0.25">
      <c r="A44" s="2">
        <v>44676.708333333336</v>
      </c>
      <c r="B44" s="3">
        <v>0.27</v>
      </c>
      <c r="C44" s="3">
        <v>2.86</v>
      </c>
      <c r="D44" s="3">
        <v>7.23</v>
      </c>
    </row>
    <row r="45" spans="1:4" x14ac:dyDescent="0.25">
      <c r="A45" s="2">
        <v>44676.75</v>
      </c>
      <c r="B45" s="3">
        <v>0.3</v>
      </c>
      <c r="C45" s="3">
        <v>4.16</v>
      </c>
      <c r="D45" s="3">
        <v>10.62</v>
      </c>
    </row>
    <row r="46" spans="1:4" x14ac:dyDescent="0.25">
      <c r="A46" s="2">
        <v>44676.791666666664</v>
      </c>
      <c r="B46" s="3">
        <v>0.35</v>
      </c>
      <c r="C46" s="3">
        <v>7.31</v>
      </c>
      <c r="D46" s="3">
        <v>18.79</v>
      </c>
    </row>
    <row r="47" spans="1:4" x14ac:dyDescent="0.25">
      <c r="A47" s="2">
        <v>44676.833333333336</v>
      </c>
      <c r="B47" s="3">
        <v>0.53</v>
      </c>
      <c r="C47" s="3">
        <v>13.73</v>
      </c>
      <c r="D47" s="3">
        <v>28.19</v>
      </c>
    </row>
    <row r="48" spans="1:4" x14ac:dyDescent="0.25">
      <c r="A48" s="2">
        <v>44676.875</v>
      </c>
      <c r="B48" s="3">
        <v>0.47</v>
      </c>
      <c r="C48" s="3">
        <v>18.16</v>
      </c>
      <c r="D48" s="3">
        <v>33.119999999999997</v>
      </c>
    </row>
    <row r="49" spans="1:4" x14ac:dyDescent="0.25">
      <c r="A49" s="2">
        <v>44676.916666666664</v>
      </c>
      <c r="B49" s="3">
        <v>0.37</v>
      </c>
      <c r="C49" s="3">
        <v>10.130000000000001</v>
      </c>
      <c r="D49" s="3">
        <v>17.03</v>
      </c>
    </row>
    <row r="50" spans="1:4" x14ac:dyDescent="0.25">
      <c r="A50" s="2">
        <v>44676.958333333336</v>
      </c>
      <c r="B50" s="3">
        <v>0.38</v>
      </c>
      <c r="C50" s="3">
        <v>10.36</v>
      </c>
      <c r="D50" s="3">
        <v>18.7</v>
      </c>
    </row>
    <row r="51" spans="1:4" x14ac:dyDescent="0.25">
      <c r="A51" s="2">
        <v>44677</v>
      </c>
      <c r="B51" s="3">
        <v>0.31</v>
      </c>
      <c r="C51" s="3">
        <v>6.66</v>
      </c>
      <c r="D51" s="3">
        <v>11.12</v>
      </c>
    </row>
    <row r="52" spans="1:4" x14ac:dyDescent="0.25">
      <c r="A52" s="2">
        <v>44677.083333333336</v>
      </c>
      <c r="B52" s="3">
        <v>0.28000000000000003</v>
      </c>
      <c r="C52" s="3">
        <v>8.3800000000000008</v>
      </c>
      <c r="D52" s="3">
        <v>11.18</v>
      </c>
    </row>
    <row r="53" spans="1:4" x14ac:dyDescent="0.25">
      <c r="A53" s="2">
        <v>44677.125</v>
      </c>
      <c r="B53" s="3">
        <v>0.28000000000000003</v>
      </c>
      <c r="C53" s="3">
        <v>9.7100000000000009</v>
      </c>
      <c r="D53" s="3">
        <v>12.2</v>
      </c>
    </row>
    <row r="54" spans="1:4" x14ac:dyDescent="0.25">
      <c r="A54" s="2">
        <v>44677.166666666664</v>
      </c>
      <c r="B54" s="3">
        <v>0.27</v>
      </c>
      <c r="C54" s="3">
        <v>8.49</v>
      </c>
      <c r="D54" s="3">
        <v>11.47</v>
      </c>
    </row>
    <row r="55" spans="1:4" x14ac:dyDescent="0.25">
      <c r="A55" s="2">
        <v>44677.208333333336</v>
      </c>
      <c r="B55" s="3">
        <v>0.31</v>
      </c>
      <c r="C55" s="3">
        <v>13.57</v>
      </c>
      <c r="D55" s="3">
        <v>17.38</v>
      </c>
    </row>
    <row r="56" spans="1:4" x14ac:dyDescent="0.25">
      <c r="A56" s="2">
        <v>44677.25</v>
      </c>
      <c r="B56" s="3">
        <v>0.36</v>
      </c>
      <c r="C56" s="3">
        <v>16.12</v>
      </c>
      <c r="D56" s="3">
        <v>19.84</v>
      </c>
    </row>
    <row r="57" spans="1:4" x14ac:dyDescent="0.25">
      <c r="A57" s="2">
        <v>44677.291666666664</v>
      </c>
      <c r="B57" s="3">
        <v>0.41</v>
      </c>
      <c r="C57" s="3">
        <v>16.670000000000002</v>
      </c>
      <c r="D57" s="3">
        <v>21.1</v>
      </c>
    </row>
    <row r="58" spans="1:4" x14ac:dyDescent="0.25">
      <c r="A58" s="2">
        <v>44677.333333333336</v>
      </c>
      <c r="B58" s="3">
        <v>0.39</v>
      </c>
      <c r="C58" s="3">
        <v>14.06</v>
      </c>
      <c r="D58" s="3">
        <v>19.649999999999999</v>
      </c>
    </row>
    <row r="59" spans="1:4" x14ac:dyDescent="0.25">
      <c r="A59" s="2">
        <v>44677.375</v>
      </c>
      <c r="B59" s="3">
        <v>0.33</v>
      </c>
      <c r="C59" s="3">
        <v>11.63</v>
      </c>
      <c r="D59" s="3">
        <v>16.89</v>
      </c>
    </row>
    <row r="60" spans="1:4" x14ac:dyDescent="0.25">
      <c r="A60" s="2">
        <v>44677.416666666664</v>
      </c>
      <c r="B60" s="3">
        <v>0.32</v>
      </c>
      <c r="C60" s="3">
        <v>9.01</v>
      </c>
      <c r="D60" s="3">
        <v>17.22</v>
      </c>
    </row>
    <row r="61" spans="1:4" x14ac:dyDescent="0.25">
      <c r="A61" s="2">
        <v>44677.458333333336</v>
      </c>
      <c r="B61" s="3">
        <v>0.31</v>
      </c>
      <c r="C61" s="3">
        <v>7.55</v>
      </c>
      <c r="D61" s="3">
        <v>14.33</v>
      </c>
    </row>
    <row r="62" spans="1:4" x14ac:dyDescent="0.25">
      <c r="A62" s="2">
        <v>44677.5</v>
      </c>
      <c r="B62" s="3">
        <v>0.31</v>
      </c>
      <c r="C62" s="3">
        <v>5.09</v>
      </c>
      <c r="D62" s="3">
        <v>10.1</v>
      </c>
    </row>
    <row r="63" spans="1:4" x14ac:dyDescent="0.25">
      <c r="A63" s="2">
        <v>44677.541666666664</v>
      </c>
      <c r="B63" s="3">
        <v>0.31</v>
      </c>
      <c r="C63" s="3">
        <v>4.3099999999999996</v>
      </c>
      <c r="D63" s="3">
        <v>8.8800000000000008</v>
      </c>
    </row>
    <row r="64" spans="1:4" x14ac:dyDescent="0.25">
      <c r="A64" s="2">
        <v>44677.583333333336</v>
      </c>
      <c r="B64" s="3">
        <v>0.32</v>
      </c>
      <c r="C64" s="3">
        <v>3.87</v>
      </c>
      <c r="D64" s="3">
        <v>8.24</v>
      </c>
    </row>
    <row r="65" spans="1:4" x14ac:dyDescent="0.25">
      <c r="A65" s="2">
        <v>44677.625</v>
      </c>
      <c r="B65" s="3">
        <v>0.28999999999999998</v>
      </c>
      <c r="C65" s="3">
        <v>3.92</v>
      </c>
      <c r="D65" s="3">
        <v>9.48</v>
      </c>
    </row>
    <row r="66" spans="1:4" x14ac:dyDescent="0.25">
      <c r="A66" s="2">
        <v>44677.666666666664</v>
      </c>
      <c r="B66" s="3">
        <v>0.28000000000000003</v>
      </c>
      <c r="C66" s="3">
        <v>4.59</v>
      </c>
      <c r="D66" s="3">
        <v>9.76</v>
      </c>
    </row>
    <row r="67" spans="1:4" x14ac:dyDescent="0.25">
      <c r="A67" s="2">
        <v>44677.708333333336</v>
      </c>
      <c r="B67" s="3">
        <v>0.27</v>
      </c>
      <c r="C67" s="3">
        <v>4.1399999999999997</v>
      </c>
      <c r="D67" s="3">
        <v>9</v>
      </c>
    </row>
    <row r="68" spans="1:4" x14ac:dyDescent="0.25">
      <c r="A68" s="2">
        <v>44677.75</v>
      </c>
      <c r="B68" s="3">
        <v>0.27</v>
      </c>
      <c r="C68" s="3">
        <v>4.22</v>
      </c>
      <c r="D68" s="3">
        <v>8.36</v>
      </c>
    </row>
    <row r="69" spans="1:4" x14ac:dyDescent="0.25">
      <c r="A69" s="2">
        <v>44677.791666666664</v>
      </c>
      <c r="B69" s="3">
        <v>0.3</v>
      </c>
      <c r="C69" s="3">
        <v>7.11</v>
      </c>
      <c r="D69" s="3">
        <v>18.28</v>
      </c>
    </row>
    <row r="70" spans="1:4" x14ac:dyDescent="0.25">
      <c r="A70" s="2">
        <v>44677.833333333336</v>
      </c>
      <c r="B70" s="3">
        <v>0.32</v>
      </c>
      <c r="C70" s="3">
        <v>13.32</v>
      </c>
      <c r="D70" s="3">
        <v>22.5</v>
      </c>
    </row>
    <row r="71" spans="1:4" x14ac:dyDescent="0.25">
      <c r="A71" s="2">
        <v>44677.875</v>
      </c>
      <c r="B71" s="3">
        <v>0.41</v>
      </c>
      <c r="C71" s="3">
        <v>15.76</v>
      </c>
      <c r="D71" s="3">
        <v>27.7</v>
      </c>
    </row>
    <row r="72" spans="1:4" x14ac:dyDescent="0.25">
      <c r="A72" s="2">
        <v>44677.916666666664</v>
      </c>
      <c r="B72" s="3">
        <v>0.43</v>
      </c>
      <c r="C72" s="3">
        <v>17.7</v>
      </c>
      <c r="D72" s="3">
        <v>31.67</v>
      </c>
    </row>
    <row r="73" spans="1:4" x14ac:dyDescent="0.25">
      <c r="A73" s="2">
        <v>44677.958333333336</v>
      </c>
      <c r="B73" s="3">
        <v>0.27</v>
      </c>
      <c r="C73" s="3">
        <v>11.46</v>
      </c>
      <c r="D73" s="3">
        <v>14.42</v>
      </c>
    </row>
    <row r="74" spans="1:4" x14ac:dyDescent="0.25">
      <c r="A74" s="2">
        <v>44678</v>
      </c>
      <c r="B74" s="3">
        <v>0.26</v>
      </c>
      <c r="C74" s="3">
        <v>10.62</v>
      </c>
      <c r="D74" s="3">
        <v>11.52</v>
      </c>
    </row>
    <row r="75" spans="1:4" x14ac:dyDescent="0.25">
      <c r="A75" s="2">
        <v>44678.041666666664</v>
      </c>
      <c r="B75" s="3">
        <v>0.24</v>
      </c>
      <c r="C75" s="3">
        <v>3.27</v>
      </c>
      <c r="D75" s="3">
        <v>3.52</v>
      </c>
    </row>
    <row r="76" spans="1:4" x14ac:dyDescent="0.25">
      <c r="A76" s="2">
        <v>44678.083333333336</v>
      </c>
      <c r="B76" s="3">
        <v>0.22</v>
      </c>
      <c r="C76" s="3">
        <v>3.05</v>
      </c>
      <c r="D76" s="3">
        <v>3.35</v>
      </c>
    </row>
    <row r="77" spans="1:4" x14ac:dyDescent="0.25">
      <c r="A77" s="2">
        <v>44678.125</v>
      </c>
      <c r="B77" s="3">
        <v>0.23</v>
      </c>
      <c r="C77" s="3">
        <v>4.38</v>
      </c>
      <c r="D77" s="3">
        <v>4.68</v>
      </c>
    </row>
    <row r="78" spans="1:4" x14ac:dyDescent="0.25">
      <c r="A78" s="2">
        <v>44678.166666666664</v>
      </c>
      <c r="B78" s="3">
        <v>0.22</v>
      </c>
      <c r="C78" s="3">
        <v>6.19</v>
      </c>
      <c r="D78" s="3">
        <v>6.5</v>
      </c>
    </row>
    <row r="79" spans="1:4" x14ac:dyDescent="0.25">
      <c r="A79" s="2">
        <v>44678.208333333336</v>
      </c>
      <c r="B79" s="3">
        <v>0.25</v>
      </c>
      <c r="C79" s="3">
        <v>7.58</v>
      </c>
      <c r="D79" s="3">
        <v>7.96</v>
      </c>
    </row>
    <row r="80" spans="1:4" x14ac:dyDescent="0.25">
      <c r="A80" s="2">
        <v>44678.25</v>
      </c>
      <c r="B80" s="3">
        <v>0.4</v>
      </c>
      <c r="C80" s="3">
        <v>9.64</v>
      </c>
      <c r="D80" s="3">
        <v>10.58</v>
      </c>
    </row>
    <row r="81" spans="1:4" x14ac:dyDescent="0.25">
      <c r="A81" s="2">
        <v>44678.291666666664</v>
      </c>
      <c r="B81" s="3">
        <v>0.45</v>
      </c>
      <c r="C81" s="3">
        <v>13.25</v>
      </c>
      <c r="D81" s="3">
        <v>15.54</v>
      </c>
    </row>
    <row r="82" spans="1:4" x14ac:dyDescent="0.25">
      <c r="A82" s="2">
        <v>44678.333333333336</v>
      </c>
      <c r="B82" s="3">
        <v>0.45</v>
      </c>
      <c r="C82" s="3">
        <v>11.95</v>
      </c>
      <c r="D82" s="3">
        <v>13.15</v>
      </c>
    </row>
    <row r="83" spans="1:4" x14ac:dyDescent="0.25">
      <c r="A83" s="2">
        <v>44678.375</v>
      </c>
      <c r="B83" s="3">
        <v>0.42</v>
      </c>
      <c r="C83" s="3">
        <v>12.62</v>
      </c>
      <c r="D83" s="3">
        <v>13.56</v>
      </c>
    </row>
    <row r="84" spans="1:4" x14ac:dyDescent="0.25">
      <c r="A84" s="2">
        <v>44678.416666666664</v>
      </c>
      <c r="B84" s="3">
        <v>0.36</v>
      </c>
      <c r="C84" s="3">
        <v>11.89</v>
      </c>
      <c r="D84" s="3">
        <v>13.42</v>
      </c>
    </row>
    <row r="85" spans="1:4" x14ac:dyDescent="0.25">
      <c r="A85" s="2">
        <v>44678.458333333336</v>
      </c>
      <c r="B85" s="3">
        <v>0.34</v>
      </c>
      <c r="C85" s="3">
        <v>12.62</v>
      </c>
      <c r="D85" s="3">
        <v>27.26</v>
      </c>
    </row>
    <row r="86" spans="1:4" x14ac:dyDescent="0.25">
      <c r="A86" s="2">
        <v>44678.5</v>
      </c>
      <c r="B86" s="3">
        <v>0.35</v>
      </c>
      <c r="C86" s="3">
        <v>12.31</v>
      </c>
      <c r="D86" s="3">
        <v>27.37</v>
      </c>
    </row>
    <row r="87" spans="1:4" x14ac:dyDescent="0.25">
      <c r="A87" s="2">
        <v>44678.541666666664</v>
      </c>
      <c r="B87" s="3">
        <v>0.34</v>
      </c>
      <c r="C87" s="3">
        <v>12.61</v>
      </c>
      <c r="D87" s="3">
        <v>25.85</v>
      </c>
    </row>
    <row r="88" spans="1:4" x14ac:dyDescent="0.25">
      <c r="A88" s="2">
        <v>44678.583333333336</v>
      </c>
      <c r="B88" s="3">
        <v>0.35</v>
      </c>
      <c r="C88" s="3">
        <v>11.63</v>
      </c>
      <c r="D88" s="3">
        <v>21.13</v>
      </c>
    </row>
    <row r="89" spans="1:4" x14ac:dyDescent="0.25">
      <c r="A89" s="2">
        <v>44678.625</v>
      </c>
      <c r="B89" s="3">
        <v>0.35</v>
      </c>
      <c r="C89" s="3">
        <v>16.22</v>
      </c>
      <c r="D89" s="3">
        <v>30.64</v>
      </c>
    </row>
    <row r="90" spans="1:4" x14ac:dyDescent="0.25">
      <c r="A90" s="2">
        <v>44678.666666666664</v>
      </c>
      <c r="B90" s="3">
        <v>0.35</v>
      </c>
      <c r="C90" s="3">
        <v>24.45</v>
      </c>
      <c r="D90" s="3">
        <v>37.619999999999997</v>
      </c>
    </row>
    <row r="91" spans="1:4" x14ac:dyDescent="0.25">
      <c r="A91" s="2">
        <v>44678.708333333336</v>
      </c>
      <c r="B91" s="3">
        <v>0.33</v>
      </c>
      <c r="C91" s="3">
        <v>22.89</v>
      </c>
      <c r="D91" s="3">
        <v>29.41</v>
      </c>
    </row>
    <row r="92" spans="1:4" x14ac:dyDescent="0.25">
      <c r="A92" s="2">
        <v>44678.75</v>
      </c>
      <c r="B92" s="3">
        <v>0.31</v>
      </c>
      <c r="C92" s="3">
        <v>10.51</v>
      </c>
      <c r="D92" s="3">
        <v>13.63</v>
      </c>
    </row>
    <row r="93" spans="1:4" x14ac:dyDescent="0.25">
      <c r="A93" s="2">
        <v>44678.791666666664</v>
      </c>
      <c r="B93" s="3">
        <v>0.32</v>
      </c>
      <c r="C93" s="3">
        <v>7.86</v>
      </c>
      <c r="D93" s="3">
        <v>8.18</v>
      </c>
    </row>
    <row r="94" spans="1:4" x14ac:dyDescent="0.25">
      <c r="A94" s="2">
        <v>44678.833333333336</v>
      </c>
      <c r="B94" s="3">
        <v>0.31</v>
      </c>
      <c r="C94" s="3">
        <v>10.35</v>
      </c>
      <c r="D94" s="3">
        <v>10.65</v>
      </c>
    </row>
    <row r="95" spans="1:4" x14ac:dyDescent="0.25">
      <c r="A95" s="2">
        <v>44678.875</v>
      </c>
      <c r="B95" s="3">
        <v>0.28999999999999998</v>
      </c>
      <c r="C95" s="3">
        <v>13.6</v>
      </c>
      <c r="D95" s="3">
        <v>14</v>
      </c>
    </row>
    <row r="96" spans="1:4" x14ac:dyDescent="0.25">
      <c r="A96" s="2">
        <v>44678.916666666664</v>
      </c>
      <c r="B96" s="3">
        <v>0.31</v>
      </c>
      <c r="C96" s="3">
        <v>18.489999999999998</v>
      </c>
      <c r="D96" s="3">
        <v>18.89</v>
      </c>
    </row>
    <row r="97" spans="1:4" x14ac:dyDescent="0.25">
      <c r="A97" s="2">
        <v>44678.958333333336</v>
      </c>
      <c r="B97" s="3">
        <v>0.3</v>
      </c>
      <c r="C97" s="3">
        <v>20.64</v>
      </c>
      <c r="D97" s="3">
        <v>21.09</v>
      </c>
    </row>
    <row r="98" spans="1:4" x14ac:dyDescent="0.25">
      <c r="A98" s="2">
        <v>44679</v>
      </c>
      <c r="B98" s="3">
        <v>0.28999999999999998</v>
      </c>
      <c r="C98" s="3">
        <v>19.72</v>
      </c>
      <c r="D98" s="3">
        <v>20.3</v>
      </c>
    </row>
    <row r="99" spans="1:4" x14ac:dyDescent="0.25">
      <c r="A99" s="2">
        <v>44679.041666666664</v>
      </c>
      <c r="B99" s="3">
        <v>0.28999999999999998</v>
      </c>
      <c r="C99" s="3">
        <v>17.309999999999999</v>
      </c>
      <c r="D99" s="3">
        <v>17.78</v>
      </c>
    </row>
    <row r="100" spans="1:4" x14ac:dyDescent="0.25">
      <c r="A100" s="2">
        <v>44679.083333333336</v>
      </c>
      <c r="B100" s="3">
        <v>0.25</v>
      </c>
      <c r="C100" s="3">
        <v>15.42</v>
      </c>
      <c r="D100" s="3">
        <v>15.9</v>
      </c>
    </row>
    <row r="101" spans="1:4" x14ac:dyDescent="0.25">
      <c r="A101" s="2">
        <v>44679.125</v>
      </c>
      <c r="B101" s="3">
        <v>0.27</v>
      </c>
      <c r="C101" s="3">
        <v>15.52</v>
      </c>
      <c r="D101" s="3">
        <v>16.3</v>
      </c>
    </row>
    <row r="102" spans="1:4" x14ac:dyDescent="0.25">
      <c r="A102" s="2">
        <v>44679.166666666664</v>
      </c>
      <c r="B102" s="3">
        <v>0.26</v>
      </c>
      <c r="C102" s="3">
        <v>16.45</v>
      </c>
      <c r="D102" s="3">
        <v>17.43</v>
      </c>
    </row>
    <row r="103" spans="1:4" x14ac:dyDescent="0.25">
      <c r="A103" s="2">
        <v>44679.208333333336</v>
      </c>
      <c r="B103" s="3">
        <v>0.28000000000000003</v>
      </c>
      <c r="C103" s="3">
        <v>17.68</v>
      </c>
      <c r="D103" s="3">
        <v>19.25</v>
      </c>
    </row>
    <row r="104" spans="1:4" x14ac:dyDescent="0.25">
      <c r="A104" s="2">
        <v>44679.25</v>
      </c>
      <c r="B104" s="3">
        <v>0.33</v>
      </c>
      <c r="C104" s="3">
        <v>18.47</v>
      </c>
      <c r="D104" s="3">
        <v>21.42</v>
      </c>
    </row>
    <row r="105" spans="1:4" x14ac:dyDescent="0.25">
      <c r="A105" s="2">
        <v>44679.291666666664</v>
      </c>
      <c r="B105" s="3">
        <v>0.42</v>
      </c>
      <c r="C105" s="3">
        <v>19.5</v>
      </c>
      <c r="D105" s="3">
        <v>23.43</v>
      </c>
    </row>
    <row r="106" spans="1:4" x14ac:dyDescent="0.25">
      <c r="A106" s="2">
        <v>44679.333333333336</v>
      </c>
      <c r="B106" s="3">
        <v>0.39</v>
      </c>
      <c r="C106" s="3">
        <v>18.43</v>
      </c>
      <c r="D106" s="3">
        <v>19.850000000000001</v>
      </c>
    </row>
    <row r="107" spans="1:4" x14ac:dyDescent="0.25">
      <c r="A107" s="2">
        <v>44679.375</v>
      </c>
      <c r="B107" s="3">
        <v>0.35</v>
      </c>
      <c r="C107" s="3">
        <v>18.989999999999998</v>
      </c>
      <c r="D107" s="3">
        <v>22.51</v>
      </c>
    </row>
    <row r="108" spans="1:4" x14ac:dyDescent="0.25">
      <c r="A108" s="2">
        <v>44679.416666666664</v>
      </c>
      <c r="B108" s="3">
        <v>0.32</v>
      </c>
      <c r="C108" s="3">
        <v>19.489999999999998</v>
      </c>
      <c r="D108" s="3">
        <v>23.52</v>
      </c>
    </row>
    <row r="109" spans="1:4" x14ac:dyDescent="0.25">
      <c r="A109" s="2">
        <v>44679.458333333336</v>
      </c>
      <c r="B109" s="3">
        <v>0.32</v>
      </c>
      <c r="C109" s="3">
        <v>17.75</v>
      </c>
      <c r="D109" s="3">
        <v>20.73</v>
      </c>
    </row>
    <row r="110" spans="1:4" x14ac:dyDescent="0.25">
      <c r="A110" s="2">
        <v>44679.5</v>
      </c>
      <c r="B110" s="3">
        <v>0.32</v>
      </c>
      <c r="C110" s="3">
        <v>15.63</v>
      </c>
      <c r="D110" s="3">
        <v>15.93</v>
      </c>
    </row>
    <row r="111" spans="1:4" x14ac:dyDescent="0.25">
      <c r="A111" s="2">
        <v>44679.541666666664</v>
      </c>
      <c r="B111" s="3">
        <v>0.37</v>
      </c>
      <c r="C111" s="3">
        <v>19.41</v>
      </c>
      <c r="D111" s="3">
        <v>20.309999999999999</v>
      </c>
    </row>
    <row r="112" spans="1:4" x14ac:dyDescent="0.25">
      <c r="A112" s="2">
        <v>44679.583333333336</v>
      </c>
      <c r="B112" s="3">
        <v>0.4</v>
      </c>
      <c r="C112" s="3">
        <v>24.76</v>
      </c>
      <c r="D112" s="3">
        <v>29.48</v>
      </c>
    </row>
    <row r="113" spans="1:4" x14ac:dyDescent="0.25">
      <c r="A113" s="2">
        <v>44679.625</v>
      </c>
      <c r="B113" s="3">
        <v>0.39</v>
      </c>
      <c r="C113" s="3">
        <v>26.05</v>
      </c>
      <c r="D113" s="3">
        <v>31.47</v>
      </c>
    </row>
    <row r="114" spans="1:4" x14ac:dyDescent="0.25">
      <c r="A114" s="2">
        <v>44679.666666666664</v>
      </c>
      <c r="B114" s="3">
        <v>0.35</v>
      </c>
      <c r="C114" s="3">
        <v>24.92</v>
      </c>
      <c r="D114" s="3">
        <v>32.950000000000003</v>
      </c>
    </row>
    <row r="115" spans="1:4" x14ac:dyDescent="0.25">
      <c r="A115" s="2">
        <v>44679.708333333336</v>
      </c>
      <c r="B115" s="3">
        <v>0.36</v>
      </c>
      <c r="C115" s="3">
        <v>22.28</v>
      </c>
      <c r="D115" s="3">
        <v>29</v>
      </c>
    </row>
    <row r="116" spans="1:4" x14ac:dyDescent="0.25">
      <c r="A116" s="2">
        <v>44679.75</v>
      </c>
      <c r="B116" s="3">
        <v>0.39</v>
      </c>
      <c r="C116" s="3">
        <v>19.98</v>
      </c>
      <c r="D116" s="3">
        <v>21.79</v>
      </c>
    </row>
    <row r="117" spans="1:4" x14ac:dyDescent="0.25">
      <c r="A117" s="2">
        <v>44679.791666666664</v>
      </c>
      <c r="B117" s="3">
        <v>0.5</v>
      </c>
      <c r="C117" s="3">
        <v>17.41</v>
      </c>
      <c r="D117" s="3">
        <v>18.420000000000002</v>
      </c>
    </row>
    <row r="118" spans="1:4" x14ac:dyDescent="0.25">
      <c r="A118" s="2">
        <v>44679.833333333336</v>
      </c>
      <c r="B118" s="3">
        <v>0.5</v>
      </c>
      <c r="C118" s="3">
        <v>19.23</v>
      </c>
      <c r="D118" s="3">
        <v>20.100000000000001</v>
      </c>
    </row>
    <row r="119" spans="1:4" x14ac:dyDescent="0.25">
      <c r="A119" s="2">
        <v>44679.875</v>
      </c>
      <c r="B119" s="3">
        <v>0.43</v>
      </c>
      <c r="C119" s="3">
        <v>15.31</v>
      </c>
      <c r="D119" s="3">
        <v>15.88</v>
      </c>
    </row>
    <row r="120" spans="1:4" x14ac:dyDescent="0.25">
      <c r="A120" s="2">
        <v>44679.916666666664</v>
      </c>
      <c r="B120" s="3">
        <v>0.41</v>
      </c>
      <c r="C120" s="3">
        <v>17</v>
      </c>
      <c r="D120" s="3">
        <v>17.66</v>
      </c>
    </row>
    <row r="121" spans="1:4" x14ac:dyDescent="0.25">
      <c r="A121" s="2">
        <v>44679.958333333336</v>
      </c>
      <c r="B121" s="3">
        <v>0.36</v>
      </c>
      <c r="C121" s="3">
        <v>16.88</v>
      </c>
      <c r="D121" s="3">
        <v>18.64</v>
      </c>
    </row>
    <row r="122" spans="1:4" x14ac:dyDescent="0.25">
      <c r="A122" s="2">
        <v>44680</v>
      </c>
      <c r="B122" s="3">
        <v>0.38</v>
      </c>
      <c r="C122" s="3">
        <v>19.96</v>
      </c>
      <c r="D122" s="3">
        <v>22.89</v>
      </c>
    </row>
    <row r="123" spans="1:4" x14ac:dyDescent="0.25">
      <c r="A123" s="2">
        <v>44680.041666666664</v>
      </c>
      <c r="B123" s="3">
        <v>0.37</v>
      </c>
      <c r="C123" s="3">
        <v>19.829999999999998</v>
      </c>
      <c r="D123" s="3">
        <v>22.13</v>
      </c>
    </row>
    <row r="124" spans="1:4" x14ac:dyDescent="0.25">
      <c r="A124" s="2">
        <v>44680.125</v>
      </c>
      <c r="B124" s="3">
        <v>0.33</v>
      </c>
      <c r="C124" s="3">
        <v>17.98</v>
      </c>
      <c r="D124" s="3">
        <v>19.420000000000002</v>
      </c>
    </row>
    <row r="125" spans="1:4" x14ac:dyDescent="0.25">
      <c r="A125" s="2">
        <v>44680.166666666664</v>
      </c>
      <c r="B125" s="3">
        <v>0.34</v>
      </c>
      <c r="C125" s="3">
        <v>21.29</v>
      </c>
      <c r="D125" s="3">
        <v>23.55</v>
      </c>
    </row>
    <row r="126" spans="1:4" x14ac:dyDescent="0.25">
      <c r="A126" s="2">
        <v>44680.208333333336</v>
      </c>
      <c r="B126" s="3">
        <v>0.38</v>
      </c>
      <c r="C126" s="3">
        <v>25.11</v>
      </c>
      <c r="D126" s="3">
        <v>30.17</v>
      </c>
    </row>
    <row r="127" spans="1:4" x14ac:dyDescent="0.25">
      <c r="A127" s="2">
        <v>44680.25</v>
      </c>
      <c r="B127" s="3">
        <v>0.57999999999999996</v>
      </c>
      <c r="C127" s="3">
        <v>28.21</v>
      </c>
      <c r="D127" s="3">
        <v>38.17</v>
      </c>
    </row>
    <row r="128" spans="1:4" x14ac:dyDescent="0.25">
      <c r="A128" s="2">
        <v>44680.291666666664</v>
      </c>
      <c r="B128" s="3">
        <v>0.5</v>
      </c>
      <c r="C128" s="3">
        <v>25.07</v>
      </c>
      <c r="D128" s="3">
        <v>31.24</v>
      </c>
    </row>
    <row r="129" spans="1:4" x14ac:dyDescent="0.25">
      <c r="A129" s="2">
        <v>44680.333333333336</v>
      </c>
      <c r="B129" s="3">
        <v>0.41</v>
      </c>
      <c r="C129" s="3">
        <v>27.19</v>
      </c>
      <c r="D129" s="3">
        <v>34.200000000000003</v>
      </c>
    </row>
    <row r="130" spans="1:4" x14ac:dyDescent="0.25">
      <c r="A130" s="2">
        <v>44680.375</v>
      </c>
      <c r="B130" s="3">
        <v>0.33</v>
      </c>
      <c r="C130" s="3">
        <v>20.18</v>
      </c>
      <c r="D130" s="3">
        <v>28.46</v>
      </c>
    </row>
    <row r="131" spans="1:4" x14ac:dyDescent="0.25">
      <c r="A131" s="2">
        <v>44680.416666666664</v>
      </c>
      <c r="B131" s="3">
        <v>0.34</v>
      </c>
      <c r="C131" s="3">
        <v>18.03</v>
      </c>
      <c r="D131" s="3">
        <v>28.03</v>
      </c>
    </row>
    <row r="132" spans="1:4" x14ac:dyDescent="0.25">
      <c r="A132" s="2">
        <v>44680.458333333336</v>
      </c>
      <c r="B132" s="3">
        <v>0.33</v>
      </c>
      <c r="C132" s="3">
        <v>14.6</v>
      </c>
      <c r="D132" s="3">
        <v>23.08</v>
      </c>
    </row>
    <row r="133" spans="1:4" x14ac:dyDescent="0.25">
      <c r="A133" s="2">
        <v>44680.5</v>
      </c>
      <c r="B133" s="3">
        <v>0.28000000000000003</v>
      </c>
      <c r="C133" s="3">
        <v>12.16</v>
      </c>
      <c r="D133" s="3">
        <v>17.12</v>
      </c>
    </row>
    <row r="134" spans="1:4" x14ac:dyDescent="0.25">
      <c r="A134" s="2">
        <v>44680.541666666664</v>
      </c>
      <c r="B134" s="3">
        <v>0.26</v>
      </c>
      <c r="C134" s="3">
        <v>9.73</v>
      </c>
      <c r="D134" s="3">
        <v>14.64</v>
      </c>
    </row>
    <row r="135" spans="1:4" x14ac:dyDescent="0.25">
      <c r="A135" s="2">
        <v>44680.583333333336</v>
      </c>
      <c r="B135" s="3">
        <v>0.26</v>
      </c>
      <c r="C135" s="3">
        <v>7.45</v>
      </c>
      <c r="D135" s="3">
        <v>10.99</v>
      </c>
    </row>
    <row r="136" spans="1:4" x14ac:dyDescent="0.25">
      <c r="A136" s="2">
        <v>44680.625</v>
      </c>
      <c r="B136" s="3">
        <v>0.26</v>
      </c>
      <c r="C136" s="3">
        <v>5.58</v>
      </c>
      <c r="D136" s="3">
        <v>12.17</v>
      </c>
    </row>
    <row r="137" spans="1:4" x14ac:dyDescent="0.25">
      <c r="A137" s="2">
        <v>44680.666666666664</v>
      </c>
      <c r="B137" s="3">
        <v>0.26</v>
      </c>
      <c r="C137" s="3">
        <v>5.36</v>
      </c>
      <c r="D137" s="3">
        <v>10.54</v>
      </c>
    </row>
    <row r="138" spans="1:4" x14ac:dyDescent="0.25">
      <c r="A138" s="2">
        <v>44680.708333333336</v>
      </c>
      <c r="B138" s="3">
        <v>0.25</v>
      </c>
      <c r="C138" s="3">
        <v>5.76</v>
      </c>
      <c r="D138" s="3">
        <v>10.44</v>
      </c>
    </row>
    <row r="139" spans="1:4" x14ac:dyDescent="0.25">
      <c r="A139" s="2">
        <v>44680.75</v>
      </c>
      <c r="B139" s="3">
        <v>0.26</v>
      </c>
      <c r="C139" s="3">
        <v>6.14</v>
      </c>
      <c r="D139" s="3">
        <v>11.48</v>
      </c>
    </row>
    <row r="140" spans="1:4" x14ac:dyDescent="0.25">
      <c r="A140" s="2">
        <v>44680.791666666664</v>
      </c>
      <c r="B140" s="3">
        <v>0.37</v>
      </c>
      <c r="C140" s="3">
        <v>14.02</v>
      </c>
      <c r="D140" s="3">
        <v>28.79</v>
      </c>
    </row>
    <row r="141" spans="1:4" x14ac:dyDescent="0.25">
      <c r="A141" s="2">
        <v>44680.833333333336</v>
      </c>
      <c r="B141" s="3">
        <v>0.59</v>
      </c>
      <c r="C141" s="3">
        <v>26.38</v>
      </c>
      <c r="D141" s="3">
        <v>46.84</v>
      </c>
    </row>
    <row r="142" spans="1:4" x14ac:dyDescent="0.25">
      <c r="A142" s="2">
        <v>44680.875</v>
      </c>
      <c r="B142" s="3">
        <v>0.59</v>
      </c>
      <c r="C142" s="3">
        <v>28.73</v>
      </c>
      <c r="D142" s="3">
        <v>47.06</v>
      </c>
    </row>
    <row r="143" spans="1:4" x14ac:dyDescent="0.25">
      <c r="A143" s="2">
        <v>44680.916666666664</v>
      </c>
      <c r="B143" s="3">
        <v>0.46</v>
      </c>
      <c r="C143" s="3">
        <v>23.6</v>
      </c>
      <c r="D143" s="3">
        <v>35.770000000000003</v>
      </c>
    </row>
    <row r="144" spans="1:4" x14ac:dyDescent="0.25">
      <c r="A144" s="2">
        <v>44680.958333333336</v>
      </c>
      <c r="B144" s="3">
        <v>0.52</v>
      </c>
      <c r="C144" s="3">
        <v>24.25</v>
      </c>
      <c r="D144" s="3">
        <v>35.590000000000003</v>
      </c>
    </row>
    <row r="145" spans="1:4" x14ac:dyDescent="0.25">
      <c r="A145" s="2">
        <v>44681</v>
      </c>
      <c r="B145" s="3">
        <v>0.45</v>
      </c>
      <c r="C145" s="3">
        <v>30.65</v>
      </c>
      <c r="D145" s="3">
        <v>37.770000000000003</v>
      </c>
    </row>
    <row r="146" spans="1:4" x14ac:dyDescent="0.25">
      <c r="A146" s="2">
        <v>44681.041666666664</v>
      </c>
      <c r="B146" s="3">
        <v>0.37</v>
      </c>
      <c r="C146" s="3">
        <v>12.72</v>
      </c>
      <c r="D146" s="3">
        <v>15.77</v>
      </c>
    </row>
    <row r="147" spans="1:4" x14ac:dyDescent="0.25">
      <c r="A147" s="2">
        <v>44681.083333333336</v>
      </c>
      <c r="B147" s="3">
        <v>0.38</v>
      </c>
      <c r="C147" s="3">
        <v>14.52</v>
      </c>
      <c r="D147" s="3">
        <v>17.87</v>
      </c>
    </row>
    <row r="148" spans="1:4" x14ac:dyDescent="0.25">
      <c r="A148" s="2">
        <v>44681.125</v>
      </c>
      <c r="B148" s="3">
        <v>0.44</v>
      </c>
      <c r="C148" s="3">
        <v>16.79</v>
      </c>
      <c r="D148" s="3">
        <v>20.81</v>
      </c>
    </row>
    <row r="149" spans="1:4" x14ac:dyDescent="0.25">
      <c r="A149" s="2">
        <v>44681.166666666664</v>
      </c>
      <c r="B149" s="3">
        <v>0.43</v>
      </c>
      <c r="C149" s="3">
        <v>20.36</v>
      </c>
      <c r="D149" s="3">
        <v>24.06</v>
      </c>
    </row>
    <row r="150" spans="1:4" x14ac:dyDescent="0.25">
      <c r="A150" s="2">
        <v>44681.208333333336</v>
      </c>
      <c r="B150" s="3">
        <v>0.5</v>
      </c>
      <c r="C150" s="3">
        <v>19.600000000000001</v>
      </c>
      <c r="D150" s="3">
        <v>25.36</v>
      </c>
    </row>
    <row r="151" spans="1:4" x14ac:dyDescent="0.25">
      <c r="A151" s="2">
        <v>44681.25</v>
      </c>
      <c r="B151" s="3">
        <v>0.49</v>
      </c>
      <c r="C151" s="3">
        <v>18.309999999999999</v>
      </c>
      <c r="D151" s="3">
        <v>25.22</v>
      </c>
    </row>
    <row r="152" spans="1:4" x14ac:dyDescent="0.25">
      <c r="A152" s="2">
        <v>44681.291666666664</v>
      </c>
      <c r="B152" s="3">
        <v>0.48</v>
      </c>
      <c r="C152" s="3">
        <v>21.59</v>
      </c>
      <c r="D152" s="3">
        <v>27.81</v>
      </c>
    </row>
    <row r="153" spans="1:4" x14ac:dyDescent="0.25">
      <c r="A153" s="2">
        <v>44681.333333333336</v>
      </c>
      <c r="B153" s="3">
        <v>0.33</v>
      </c>
      <c r="C153" s="3">
        <v>14.71</v>
      </c>
      <c r="D153" s="3">
        <v>17.2</v>
      </c>
    </row>
    <row r="154" spans="1:4" x14ac:dyDescent="0.25">
      <c r="A154" s="2">
        <v>44681.375</v>
      </c>
      <c r="B154" s="3">
        <v>0.3</v>
      </c>
      <c r="C154" s="3">
        <v>10.56</v>
      </c>
      <c r="D154" s="3">
        <v>14.31</v>
      </c>
    </row>
    <row r="155" spans="1:4" x14ac:dyDescent="0.25">
      <c r="A155" s="2">
        <v>44681.416666666664</v>
      </c>
      <c r="B155" s="3">
        <v>0.31</v>
      </c>
      <c r="C155" s="3">
        <v>9.32</v>
      </c>
      <c r="D155" s="3">
        <v>11.59</v>
      </c>
    </row>
    <row r="156" spans="1:4" x14ac:dyDescent="0.25">
      <c r="A156" s="2">
        <v>44681.458333333336</v>
      </c>
      <c r="B156" s="3">
        <v>0.28000000000000003</v>
      </c>
      <c r="C156" s="3">
        <v>10.8</v>
      </c>
      <c r="D156" s="3">
        <v>13.22</v>
      </c>
    </row>
    <row r="157" spans="1:4" x14ac:dyDescent="0.25">
      <c r="A157" s="2">
        <v>44681.5</v>
      </c>
      <c r="B157" s="3">
        <v>0.27</v>
      </c>
      <c r="C157" s="3">
        <v>11.61</v>
      </c>
      <c r="D157" s="3">
        <v>16.07</v>
      </c>
    </row>
    <row r="158" spans="1:4" x14ac:dyDescent="0.25">
      <c r="A158" s="2">
        <v>44681.541666666664</v>
      </c>
      <c r="B158" s="3">
        <v>0.25</v>
      </c>
      <c r="C158" s="3">
        <v>8.86</v>
      </c>
      <c r="D158" s="3">
        <v>12.46</v>
      </c>
    </row>
    <row r="159" spans="1:4" x14ac:dyDescent="0.25">
      <c r="A159" s="2">
        <v>44681.583333333336</v>
      </c>
      <c r="B159" s="3">
        <v>0.24</v>
      </c>
      <c r="C159" s="3">
        <v>8.41</v>
      </c>
      <c r="D159" s="3">
        <v>10.92</v>
      </c>
    </row>
    <row r="160" spans="1:4" x14ac:dyDescent="0.25">
      <c r="A160" s="2">
        <v>44681.625</v>
      </c>
      <c r="B160" s="3">
        <v>0.23</v>
      </c>
      <c r="C160" s="3">
        <v>8.59</v>
      </c>
      <c r="D160" s="3">
        <v>11.18</v>
      </c>
    </row>
    <row r="161" spans="1:4" x14ac:dyDescent="0.25">
      <c r="A161" s="2">
        <v>44681.666666666664</v>
      </c>
      <c r="B161" s="3">
        <v>0.23</v>
      </c>
      <c r="C161" s="3">
        <v>7.8</v>
      </c>
      <c r="D161" s="3">
        <v>10.09</v>
      </c>
    </row>
    <row r="162" spans="1:4" x14ac:dyDescent="0.25">
      <c r="A162" s="2">
        <v>44681.708333333336</v>
      </c>
      <c r="B162" s="3">
        <v>0.23</v>
      </c>
      <c r="C162" s="3">
        <v>7.51</v>
      </c>
      <c r="D162" s="3">
        <v>10.119999999999999</v>
      </c>
    </row>
    <row r="163" spans="1:4" x14ac:dyDescent="0.25">
      <c r="A163" s="2">
        <v>44681.75</v>
      </c>
      <c r="B163" s="3">
        <v>0.23</v>
      </c>
      <c r="C163" s="3">
        <v>8.26</v>
      </c>
      <c r="D163" s="3">
        <v>10.39</v>
      </c>
    </row>
    <row r="164" spans="1:4" x14ac:dyDescent="0.25">
      <c r="A164" s="2">
        <v>44681.791666666664</v>
      </c>
      <c r="B164" s="3">
        <v>0.22</v>
      </c>
      <c r="C164" s="3">
        <v>7.32</v>
      </c>
      <c r="D164" s="3">
        <v>10.45</v>
      </c>
    </row>
    <row r="165" spans="1:4" x14ac:dyDescent="0.25">
      <c r="A165" s="2">
        <v>44681.833333333336</v>
      </c>
      <c r="B165" s="3">
        <v>0.22</v>
      </c>
      <c r="C165" s="3">
        <v>8.6</v>
      </c>
      <c r="D165" s="3">
        <v>12.94</v>
      </c>
    </row>
    <row r="166" spans="1:4" x14ac:dyDescent="0.25">
      <c r="A166" s="2">
        <v>44681.875</v>
      </c>
      <c r="B166" s="3">
        <v>0.23</v>
      </c>
      <c r="C166" s="3">
        <v>8.9600000000000009</v>
      </c>
      <c r="D166" s="3">
        <v>11.99</v>
      </c>
    </row>
    <row r="167" spans="1:4" x14ac:dyDescent="0.25">
      <c r="A167" s="2">
        <v>44681.916666666664</v>
      </c>
      <c r="B167" s="3">
        <v>0.23</v>
      </c>
      <c r="C167" s="3">
        <v>8.92</v>
      </c>
      <c r="D167" s="3">
        <v>11.98</v>
      </c>
    </row>
    <row r="168" spans="1:4" x14ac:dyDescent="0.25">
      <c r="A168" s="2">
        <v>44681.958333333336</v>
      </c>
      <c r="B168" s="3">
        <v>0.23</v>
      </c>
      <c r="C168" s="3">
        <v>9.48</v>
      </c>
      <c r="D168" s="3">
        <v>12.96</v>
      </c>
    </row>
    <row r="169" spans="1:4" x14ac:dyDescent="0.25">
      <c r="A169" s="2">
        <v>44682</v>
      </c>
      <c r="B169" s="3">
        <v>0.26</v>
      </c>
      <c r="C169" s="3">
        <v>12.26</v>
      </c>
      <c r="D169" s="3">
        <v>16.29</v>
      </c>
    </row>
    <row r="170" spans="1:4" x14ac:dyDescent="0.25">
      <c r="A170" s="2">
        <v>44682.041666666664</v>
      </c>
      <c r="B170" s="3">
        <v>0.22</v>
      </c>
      <c r="C170" s="3">
        <v>9.06</v>
      </c>
      <c r="D170" s="3">
        <v>10.67</v>
      </c>
    </row>
    <row r="171" spans="1:4" x14ac:dyDescent="0.25">
      <c r="A171" s="2">
        <v>44682.083333333336</v>
      </c>
      <c r="B171" s="3">
        <v>0.21</v>
      </c>
      <c r="C171" s="3">
        <v>8.77</v>
      </c>
      <c r="D171" s="3">
        <v>10.01</v>
      </c>
    </row>
    <row r="172" spans="1:4" x14ac:dyDescent="0.25">
      <c r="A172" s="2">
        <v>44682.125</v>
      </c>
      <c r="B172" s="3">
        <v>0.19</v>
      </c>
      <c r="C172" s="3">
        <v>11.47</v>
      </c>
      <c r="D172" s="3">
        <v>12.56</v>
      </c>
    </row>
    <row r="173" spans="1:4" x14ac:dyDescent="0.25">
      <c r="A173" s="2">
        <v>44682.166666666664</v>
      </c>
      <c r="B173" s="3">
        <v>0.2</v>
      </c>
      <c r="C173" s="3">
        <v>11.51</v>
      </c>
      <c r="D173" s="3">
        <v>12.15</v>
      </c>
    </row>
    <row r="174" spans="1:4" x14ac:dyDescent="0.25">
      <c r="A174" s="2">
        <v>44682.208333333336</v>
      </c>
      <c r="B174" s="3">
        <v>0.19</v>
      </c>
      <c r="C174" s="3">
        <v>10.47</v>
      </c>
      <c r="D174" s="3">
        <v>11.28</v>
      </c>
    </row>
    <row r="175" spans="1:4" x14ac:dyDescent="0.25">
      <c r="A175" s="2">
        <v>44682.25</v>
      </c>
      <c r="B175" s="3">
        <v>0.19</v>
      </c>
      <c r="C175" s="3">
        <v>10.44</v>
      </c>
      <c r="D175" s="3">
        <v>11.39</v>
      </c>
    </row>
    <row r="176" spans="1:4" x14ac:dyDescent="0.25">
      <c r="A176" s="2">
        <v>44682.291666666664</v>
      </c>
      <c r="B176" s="3">
        <v>0.18</v>
      </c>
      <c r="C176" s="3">
        <v>8.33</v>
      </c>
      <c r="D176" s="3">
        <v>13.45</v>
      </c>
    </row>
    <row r="177" spans="1:4" x14ac:dyDescent="0.25">
      <c r="A177" s="2">
        <v>44682.333333333336</v>
      </c>
      <c r="B177" s="3">
        <v>0.18</v>
      </c>
      <c r="C177" s="3">
        <v>7.69</v>
      </c>
      <c r="D177" s="3">
        <v>12</v>
      </c>
    </row>
    <row r="178" spans="1:4" x14ac:dyDescent="0.25">
      <c r="A178" s="2">
        <v>44682.375</v>
      </c>
      <c r="B178" s="3">
        <v>0.18</v>
      </c>
      <c r="C178" s="3">
        <v>7.69</v>
      </c>
      <c r="D178" s="3">
        <v>14.98</v>
      </c>
    </row>
    <row r="179" spans="1:4" x14ac:dyDescent="0.25">
      <c r="A179" s="2">
        <v>44682.416666666664</v>
      </c>
      <c r="B179" s="3">
        <v>0.19</v>
      </c>
      <c r="C179" s="3">
        <v>8.17</v>
      </c>
      <c r="D179" s="3">
        <v>12.08</v>
      </c>
    </row>
    <row r="180" spans="1:4" x14ac:dyDescent="0.25">
      <c r="A180" s="2">
        <v>44682.458333333336</v>
      </c>
      <c r="B180" s="3">
        <v>0.19</v>
      </c>
      <c r="C180" s="3">
        <v>8.9499999999999993</v>
      </c>
      <c r="D180" s="3">
        <v>14.26</v>
      </c>
    </row>
    <row r="181" spans="1:4" x14ac:dyDescent="0.25">
      <c r="A181" s="2">
        <v>44682.5</v>
      </c>
      <c r="B181" s="3">
        <v>0.2</v>
      </c>
      <c r="C181" s="3">
        <v>10.83</v>
      </c>
      <c r="D181" s="3">
        <v>14.3</v>
      </c>
    </row>
    <row r="182" spans="1:4" x14ac:dyDescent="0.25">
      <c r="A182" s="2">
        <v>44682.541666666664</v>
      </c>
      <c r="B182" s="3">
        <v>0.2</v>
      </c>
      <c r="C182" s="3">
        <v>9.65</v>
      </c>
      <c r="D182" s="3">
        <v>13.52</v>
      </c>
    </row>
    <row r="183" spans="1:4" x14ac:dyDescent="0.25">
      <c r="A183" s="2">
        <v>44682.583333333336</v>
      </c>
      <c r="B183" s="3">
        <v>0.21</v>
      </c>
      <c r="C183" s="3">
        <v>9.69</v>
      </c>
      <c r="D183" s="3">
        <v>13.31</v>
      </c>
    </row>
    <row r="184" spans="1:4" x14ac:dyDescent="0.25">
      <c r="A184" s="2">
        <v>44682.625</v>
      </c>
      <c r="B184" s="3">
        <v>0.22</v>
      </c>
      <c r="C184" s="3">
        <v>8.33</v>
      </c>
      <c r="D184" s="3">
        <v>11.65</v>
      </c>
    </row>
    <row r="185" spans="1:4" x14ac:dyDescent="0.25">
      <c r="A185" s="2">
        <v>44682.666666666664</v>
      </c>
      <c r="B185" s="3">
        <v>0.18</v>
      </c>
      <c r="C185" s="3">
        <v>5.71</v>
      </c>
      <c r="D185" s="3">
        <v>10</v>
      </c>
    </row>
    <row r="186" spans="1:4" x14ac:dyDescent="0.25">
      <c r="A186" s="2">
        <v>44682.708333333336</v>
      </c>
      <c r="B186" s="3">
        <v>0.18</v>
      </c>
      <c r="C186" s="3">
        <v>4.8099999999999996</v>
      </c>
      <c r="D186" s="3">
        <v>9.7799999999999994</v>
      </c>
    </row>
    <row r="187" spans="1:4" x14ac:dyDescent="0.25">
      <c r="A187" s="2">
        <v>44682.75</v>
      </c>
      <c r="B187" s="3">
        <v>0.19</v>
      </c>
      <c r="C187" s="3">
        <v>5.76</v>
      </c>
      <c r="D187" s="3">
        <v>9.61</v>
      </c>
    </row>
    <row r="188" spans="1:4" x14ac:dyDescent="0.25">
      <c r="A188" s="2">
        <v>44682.791666666664</v>
      </c>
      <c r="B188" s="3">
        <v>0.18</v>
      </c>
      <c r="C188" s="3">
        <v>6.54</v>
      </c>
      <c r="D188" s="3">
        <v>12.49</v>
      </c>
    </row>
    <row r="189" spans="1:4" x14ac:dyDescent="0.25">
      <c r="A189" s="2">
        <v>44682.833333333336</v>
      </c>
      <c r="B189" s="3">
        <v>0.19</v>
      </c>
      <c r="C189" s="3">
        <v>7.93</v>
      </c>
      <c r="D189" s="3">
        <v>14.42</v>
      </c>
    </row>
    <row r="190" spans="1:4" x14ac:dyDescent="0.25">
      <c r="A190" s="2">
        <v>44682.875</v>
      </c>
      <c r="B190" s="3">
        <v>0.19</v>
      </c>
      <c r="C190" s="3">
        <v>8.3800000000000008</v>
      </c>
      <c r="D190" s="3">
        <v>13.55</v>
      </c>
    </row>
    <row r="191" spans="1:4" x14ac:dyDescent="0.25">
      <c r="A191" s="2">
        <v>44682.916666666664</v>
      </c>
      <c r="B191" s="3">
        <v>0.17</v>
      </c>
      <c r="C191" s="3">
        <v>7.38</v>
      </c>
      <c r="D191" s="3">
        <v>10.62</v>
      </c>
    </row>
    <row r="192" spans="1:4" x14ac:dyDescent="0.25">
      <c r="A192" s="2">
        <v>44682.958333333336</v>
      </c>
      <c r="B192" s="3">
        <v>0.16</v>
      </c>
      <c r="C192" s="3">
        <v>7.19</v>
      </c>
      <c r="D192" s="3">
        <v>10.47</v>
      </c>
    </row>
    <row r="193" spans="1:4" x14ac:dyDescent="0.25">
      <c r="A193" s="2">
        <v>44683</v>
      </c>
      <c r="B193" s="3">
        <v>0.17</v>
      </c>
      <c r="C193" s="3">
        <v>6.94</v>
      </c>
      <c r="D193" s="3">
        <v>9.6</v>
      </c>
    </row>
    <row r="194" spans="1:4" x14ac:dyDescent="0.25">
      <c r="A194" s="2">
        <v>44683.041666666664</v>
      </c>
      <c r="B194" s="3">
        <v>0.16</v>
      </c>
      <c r="C194" s="3">
        <v>6.15</v>
      </c>
      <c r="D194" s="3">
        <v>9.07</v>
      </c>
    </row>
    <row r="195" spans="1:4" x14ac:dyDescent="0.25">
      <c r="A195" s="2">
        <v>44683.083333333336</v>
      </c>
      <c r="B195" s="3">
        <v>0.15</v>
      </c>
      <c r="C195" s="3">
        <v>6.39</v>
      </c>
      <c r="D195" s="3">
        <v>8.9499999999999993</v>
      </c>
    </row>
    <row r="196" spans="1:4" x14ac:dyDescent="0.25">
      <c r="A196" s="2">
        <v>44683.166666666664</v>
      </c>
      <c r="B196" s="3">
        <v>0.15</v>
      </c>
      <c r="C196" s="3">
        <v>6.54</v>
      </c>
      <c r="D196" s="3">
        <v>9.0299999999999994</v>
      </c>
    </row>
    <row r="197" spans="1:4" x14ac:dyDescent="0.25">
      <c r="A197" s="2">
        <v>44683.208333333336</v>
      </c>
      <c r="B197" s="3">
        <v>0.15</v>
      </c>
      <c r="C197" s="3">
        <v>7</v>
      </c>
      <c r="D197" s="3">
        <v>8.9700000000000006</v>
      </c>
    </row>
    <row r="198" spans="1:4" x14ac:dyDescent="0.25">
      <c r="A198" s="2">
        <v>44683.25</v>
      </c>
      <c r="B198" s="3">
        <v>0.15</v>
      </c>
      <c r="C198" s="3">
        <v>7.06</v>
      </c>
      <c r="D198" s="3">
        <v>8.84</v>
      </c>
    </row>
    <row r="199" spans="1:4" x14ac:dyDescent="0.25">
      <c r="A199" s="2">
        <v>44683.291666666664</v>
      </c>
      <c r="B199" s="3">
        <v>0.15</v>
      </c>
      <c r="C199" s="3">
        <v>7.42</v>
      </c>
      <c r="D199" s="3">
        <v>9.36</v>
      </c>
    </row>
    <row r="200" spans="1:4" x14ac:dyDescent="0.25">
      <c r="A200" s="2">
        <v>44683.333333333336</v>
      </c>
      <c r="B200" s="3">
        <v>0.15</v>
      </c>
      <c r="C200" s="3">
        <v>7.25</v>
      </c>
      <c r="D200" s="3">
        <v>9.82</v>
      </c>
    </row>
    <row r="201" spans="1:4" x14ac:dyDescent="0.25">
      <c r="A201" s="2">
        <v>44683.375</v>
      </c>
      <c r="B201" s="3">
        <v>0.15</v>
      </c>
      <c r="C201" s="3">
        <v>6.37</v>
      </c>
      <c r="D201" s="3">
        <v>13.5</v>
      </c>
    </row>
    <row r="202" spans="1:4" x14ac:dyDescent="0.25">
      <c r="A202" s="2">
        <v>44683.416666666664</v>
      </c>
      <c r="B202" s="3">
        <v>0.16</v>
      </c>
      <c r="C202" s="3">
        <v>7.12</v>
      </c>
      <c r="D202" s="3">
        <v>19.84</v>
      </c>
    </row>
    <row r="203" spans="1:4" x14ac:dyDescent="0.25">
      <c r="A203" s="2">
        <v>44683.458333333336</v>
      </c>
      <c r="B203" s="3">
        <v>0.16</v>
      </c>
      <c r="C203" s="3">
        <v>6.51</v>
      </c>
      <c r="D203" s="3">
        <v>16.41</v>
      </c>
    </row>
    <row r="204" spans="1:4" x14ac:dyDescent="0.25">
      <c r="A204" s="2">
        <v>44683.5</v>
      </c>
      <c r="B204" s="3">
        <v>0.16</v>
      </c>
      <c r="C204" s="3">
        <v>6.52</v>
      </c>
      <c r="D204" s="3">
        <v>17.34</v>
      </c>
    </row>
    <row r="205" spans="1:4" x14ac:dyDescent="0.25">
      <c r="A205" s="2">
        <v>44683.541666666664</v>
      </c>
      <c r="B205" s="3">
        <v>0.18</v>
      </c>
      <c r="C205" s="3">
        <v>6.16</v>
      </c>
      <c r="D205" s="3">
        <v>13.54</v>
      </c>
    </row>
    <row r="206" spans="1:4" x14ac:dyDescent="0.25">
      <c r="A206" s="2">
        <v>44683.583333333336</v>
      </c>
      <c r="B206" s="3">
        <v>0.17</v>
      </c>
      <c r="C206" s="3">
        <v>5.45</v>
      </c>
      <c r="D206" s="3">
        <v>13.7</v>
      </c>
    </row>
    <row r="207" spans="1:4" x14ac:dyDescent="0.25">
      <c r="A207" s="2">
        <v>44683.625</v>
      </c>
      <c r="B207" s="3">
        <v>0.17</v>
      </c>
      <c r="C207" s="3">
        <v>5.53</v>
      </c>
      <c r="D207" s="3">
        <v>11.67</v>
      </c>
    </row>
    <row r="208" spans="1:4" x14ac:dyDescent="0.25">
      <c r="A208" s="2">
        <v>44683.666666666664</v>
      </c>
      <c r="B208" s="3">
        <v>0.18</v>
      </c>
      <c r="C208" s="3">
        <v>6.04</v>
      </c>
      <c r="D208" s="3">
        <v>11.9</v>
      </c>
    </row>
    <row r="209" spans="1:4" x14ac:dyDescent="0.25">
      <c r="A209" s="2">
        <v>44683.708333333336</v>
      </c>
      <c r="B209" s="3">
        <v>0.17</v>
      </c>
      <c r="C209" s="3">
        <v>6.2</v>
      </c>
      <c r="D209" s="3">
        <v>10.63</v>
      </c>
    </row>
    <row r="210" spans="1:4" x14ac:dyDescent="0.25">
      <c r="A210" s="2">
        <v>44683.75</v>
      </c>
      <c r="B210" s="3">
        <v>0.17</v>
      </c>
      <c r="C210" s="3">
        <v>6.95</v>
      </c>
      <c r="D210" s="3">
        <v>11.42</v>
      </c>
    </row>
    <row r="211" spans="1:4" x14ac:dyDescent="0.25">
      <c r="A211" s="2">
        <v>44683.791666666664</v>
      </c>
      <c r="B211" s="3">
        <v>0.17</v>
      </c>
      <c r="C211" s="3">
        <v>8.0399999999999991</v>
      </c>
      <c r="D211" s="3">
        <v>12.5</v>
      </c>
    </row>
    <row r="212" spans="1:4" x14ac:dyDescent="0.25">
      <c r="A212" s="2">
        <v>44683.833333333336</v>
      </c>
      <c r="B212" s="3">
        <v>0.19</v>
      </c>
      <c r="C212" s="3">
        <v>9.24</v>
      </c>
      <c r="D212" s="3">
        <v>13.95</v>
      </c>
    </row>
    <row r="213" spans="1:4" x14ac:dyDescent="0.25">
      <c r="A213" s="2">
        <v>44683.875</v>
      </c>
      <c r="B213" s="3">
        <v>0.25</v>
      </c>
      <c r="C213" s="3">
        <v>12.35</v>
      </c>
      <c r="D213" s="3">
        <v>19.52</v>
      </c>
    </row>
    <row r="214" spans="1:4" x14ac:dyDescent="0.25">
      <c r="A214" s="2">
        <v>44683.916666666664</v>
      </c>
      <c r="B214" s="3">
        <v>0.3</v>
      </c>
      <c r="C214" s="3">
        <v>14.29</v>
      </c>
      <c r="D214" s="3">
        <v>22.77</v>
      </c>
    </row>
    <row r="215" spans="1:4" x14ac:dyDescent="0.25">
      <c r="A215" s="2">
        <v>44683.958333333336</v>
      </c>
      <c r="B215" s="3">
        <v>0.26</v>
      </c>
      <c r="C215" s="3">
        <v>15.33</v>
      </c>
      <c r="D215" s="3">
        <v>24.01</v>
      </c>
    </row>
    <row r="216" spans="1:4" x14ac:dyDescent="0.25">
      <c r="A216" s="2">
        <v>44684</v>
      </c>
      <c r="B216" s="3">
        <v>0.27</v>
      </c>
      <c r="C216" s="3">
        <v>14.59</v>
      </c>
      <c r="D216" s="3">
        <v>21</v>
      </c>
    </row>
    <row r="217" spans="1:4" x14ac:dyDescent="0.25">
      <c r="A217" s="2">
        <v>44684.041666666664</v>
      </c>
      <c r="B217" s="3">
        <v>0.23</v>
      </c>
      <c r="C217" s="3">
        <v>10.5</v>
      </c>
      <c r="D217" s="3">
        <v>13.96</v>
      </c>
    </row>
    <row r="218" spans="1:4" x14ac:dyDescent="0.25">
      <c r="A218" s="2">
        <v>44684.083333333336</v>
      </c>
      <c r="B218" s="3">
        <v>0.23</v>
      </c>
      <c r="C218" s="3">
        <v>13.58</v>
      </c>
      <c r="D218" s="3">
        <v>16.7</v>
      </c>
    </row>
    <row r="219" spans="1:4" x14ac:dyDescent="0.25">
      <c r="A219" s="2">
        <v>44684.125</v>
      </c>
      <c r="B219" s="3">
        <v>0.19</v>
      </c>
      <c r="C219" s="3">
        <v>13.65</v>
      </c>
      <c r="D219" s="3">
        <v>16.07</v>
      </c>
    </row>
    <row r="220" spans="1:4" x14ac:dyDescent="0.25">
      <c r="A220" s="2">
        <v>44684.166666666664</v>
      </c>
      <c r="B220" s="3">
        <v>0.18</v>
      </c>
      <c r="C220" s="3">
        <v>11.76</v>
      </c>
      <c r="D220" s="3">
        <v>14.28</v>
      </c>
    </row>
    <row r="221" spans="1:4" x14ac:dyDescent="0.25">
      <c r="A221" s="2">
        <v>44684.208333333336</v>
      </c>
      <c r="B221" s="3">
        <v>0.18</v>
      </c>
      <c r="C221" s="3">
        <v>11.01</v>
      </c>
      <c r="D221" s="3">
        <v>13.49</v>
      </c>
    </row>
    <row r="222" spans="1:4" x14ac:dyDescent="0.25">
      <c r="A222" s="2">
        <v>44684.25</v>
      </c>
      <c r="B222" s="3">
        <v>0.2</v>
      </c>
      <c r="C222" s="3">
        <v>10.87</v>
      </c>
      <c r="D222" s="3">
        <v>14.29</v>
      </c>
    </row>
    <row r="223" spans="1:4" x14ac:dyDescent="0.25">
      <c r="A223" s="2">
        <v>44684.291666666664</v>
      </c>
      <c r="B223" s="3">
        <v>0.21</v>
      </c>
      <c r="C223" s="3">
        <v>12.32</v>
      </c>
      <c r="D223" s="3">
        <v>18.14</v>
      </c>
    </row>
    <row r="224" spans="1:4" x14ac:dyDescent="0.25">
      <c r="A224" s="2">
        <v>44684.333333333336</v>
      </c>
      <c r="B224" s="3">
        <v>0.19</v>
      </c>
      <c r="C224" s="3">
        <v>8.82</v>
      </c>
      <c r="D224" s="3">
        <v>12.62</v>
      </c>
    </row>
    <row r="225" spans="1:4" x14ac:dyDescent="0.25">
      <c r="A225" s="2">
        <v>44684.375</v>
      </c>
      <c r="B225" s="3">
        <v>0.2</v>
      </c>
      <c r="C225" s="3">
        <v>8.07</v>
      </c>
      <c r="D225" s="3">
        <v>12.93</v>
      </c>
    </row>
    <row r="226" spans="1:4" x14ac:dyDescent="0.25">
      <c r="A226" s="2">
        <v>44684.416666666664</v>
      </c>
      <c r="B226" s="3">
        <v>0.18</v>
      </c>
      <c r="C226" s="3">
        <v>7.8</v>
      </c>
      <c r="D226" s="3">
        <v>12.12</v>
      </c>
    </row>
    <row r="227" spans="1:4" x14ac:dyDescent="0.25">
      <c r="A227" s="2">
        <v>44684.458333333336</v>
      </c>
      <c r="B227" s="3">
        <v>0.19</v>
      </c>
      <c r="C227" s="3">
        <v>7.1</v>
      </c>
      <c r="D227" s="3">
        <v>10.31</v>
      </c>
    </row>
    <row r="228" spans="1:4" x14ac:dyDescent="0.25">
      <c r="A228" s="2">
        <v>44684.5</v>
      </c>
      <c r="B228" s="3">
        <v>0.18</v>
      </c>
      <c r="C228" s="3">
        <v>6.59</v>
      </c>
      <c r="D228" s="3">
        <v>10.01</v>
      </c>
    </row>
    <row r="229" spans="1:4" x14ac:dyDescent="0.25">
      <c r="A229" s="2">
        <v>44684.541666666664</v>
      </c>
      <c r="B229" s="3">
        <v>0.19</v>
      </c>
      <c r="C229" s="3">
        <v>5.72</v>
      </c>
      <c r="D229" s="3">
        <v>8.57</v>
      </c>
    </row>
    <row r="230" spans="1:4" x14ac:dyDescent="0.25">
      <c r="A230" s="2">
        <v>44684.583333333336</v>
      </c>
      <c r="B230" s="3">
        <v>0.19</v>
      </c>
      <c r="C230" s="3">
        <v>6.41</v>
      </c>
      <c r="D230" s="3">
        <v>10.37</v>
      </c>
    </row>
    <row r="231" spans="1:4" x14ac:dyDescent="0.25">
      <c r="A231" s="2">
        <v>44684.625</v>
      </c>
      <c r="B231" s="3">
        <v>0.19</v>
      </c>
      <c r="C231" s="3">
        <v>5.97</v>
      </c>
      <c r="D231" s="3">
        <v>8.7899999999999991</v>
      </c>
    </row>
    <row r="232" spans="1:4" x14ac:dyDescent="0.25">
      <c r="A232" s="2">
        <v>44684.666666666664</v>
      </c>
      <c r="B232" s="3">
        <v>0.2</v>
      </c>
      <c r="C232" s="3">
        <v>7.2</v>
      </c>
      <c r="D232" s="3">
        <v>11.54</v>
      </c>
    </row>
    <row r="233" spans="1:4" x14ac:dyDescent="0.25">
      <c r="A233" s="2">
        <v>44684.708333333336</v>
      </c>
      <c r="B233" s="3">
        <v>0.2</v>
      </c>
      <c r="C233" s="3">
        <v>7.48</v>
      </c>
      <c r="D233" s="3">
        <v>11.63</v>
      </c>
    </row>
    <row r="234" spans="1:4" x14ac:dyDescent="0.25">
      <c r="A234" s="2">
        <v>44684.75</v>
      </c>
      <c r="B234" s="3">
        <v>0.21</v>
      </c>
      <c r="C234" s="3">
        <v>7.9</v>
      </c>
      <c r="D234" s="3">
        <v>11.79</v>
      </c>
    </row>
    <row r="235" spans="1:4" x14ac:dyDescent="0.25">
      <c r="A235" s="2">
        <v>44684.791666666664</v>
      </c>
      <c r="B235" s="3">
        <v>0.21</v>
      </c>
      <c r="C235" s="3">
        <v>10.55</v>
      </c>
      <c r="D235" s="3">
        <v>15.33</v>
      </c>
    </row>
    <row r="236" spans="1:4" x14ac:dyDescent="0.25">
      <c r="A236" s="2">
        <v>44684.833333333336</v>
      </c>
      <c r="B236" s="3">
        <v>0.3</v>
      </c>
      <c r="C236" s="3">
        <v>17.510000000000002</v>
      </c>
      <c r="D236" s="3">
        <v>30.39</v>
      </c>
    </row>
    <row r="237" spans="1:4" x14ac:dyDescent="0.25">
      <c r="A237" s="2">
        <v>44684.875</v>
      </c>
      <c r="B237" s="3">
        <v>0.28000000000000003</v>
      </c>
      <c r="C237" s="3">
        <v>16.5</v>
      </c>
      <c r="D237" s="3">
        <v>23.31</v>
      </c>
    </row>
    <row r="238" spans="1:4" x14ac:dyDescent="0.25">
      <c r="A238" s="2">
        <v>44684.916666666664</v>
      </c>
      <c r="B238" s="3">
        <v>0.33</v>
      </c>
      <c r="C238" s="3">
        <v>19.760000000000002</v>
      </c>
      <c r="D238" s="3">
        <v>28.53</v>
      </c>
    </row>
    <row r="239" spans="1:4" x14ac:dyDescent="0.25">
      <c r="A239" s="2">
        <v>44684.958333333336</v>
      </c>
      <c r="B239" s="3">
        <v>0.33</v>
      </c>
      <c r="C239" s="3">
        <v>18.73</v>
      </c>
      <c r="D239" s="3">
        <v>27.59</v>
      </c>
    </row>
    <row r="240" spans="1:4" x14ac:dyDescent="0.25">
      <c r="A240" s="2">
        <v>44685</v>
      </c>
      <c r="B240" s="3">
        <v>0.28000000000000003</v>
      </c>
      <c r="C240" s="3">
        <v>21.46</v>
      </c>
      <c r="D240" s="3">
        <v>27.32</v>
      </c>
    </row>
    <row r="241" spans="1:4" x14ac:dyDescent="0.25">
      <c r="A241" s="2">
        <v>44685.041666666664</v>
      </c>
      <c r="B241" s="3">
        <v>0.28000000000000003</v>
      </c>
      <c r="C241" s="3">
        <v>20.27</v>
      </c>
      <c r="D241" s="3">
        <v>25.27</v>
      </c>
    </row>
    <row r="242" spans="1:4" x14ac:dyDescent="0.25">
      <c r="A242" s="2">
        <v>44685.083333333336</v>
      </c>
      <c r="B242" s="3">
        <v>0.26</v>
      </c>
      <c r="C242" s="3">
        <v>15.15</v>
      </c>
      <c r="D242" s="3">
        <v>17.989999999999998</v>
      </c>
    </row>
    <row r="243" spans="1:4" x14ac:dyDescent="0.25">
      <c r="A243" s="2">
        <v>44685.125</v>
      </c>
      <c r="B243" s="3">
        <v>0.24</v>
      </c>
      <c r="C243" s="3">
        <v>13.32</v>
      </c>
      <c r="D243" s="3">
        <v>15.29</v>
      </c>
    </row>
    <row r="244" spans="1:4" x14ac:dyDescent="0.25">
      <c r="A244" s="2">
        <v>44685.166666666664</v>
      </c>
      <c r="B244" s="3">
        <v>0.21</v>
      </c>
      <c r="C244" s="3">
        <v>13.12</v>
      </c>
      <c r="D244" s="3">
        <v>14.98</v>
      </c>
    </row>
    <row r="245" spans="1:4" x14ac:dyDescent="0.25">
      <c r="A245" s="2">
        <v>44685.208333333336</v>
      </c>
      <c r="B245" s="3">
        <v>0.3</v>
      </c>
      <c r="C245" s="3">
        <v>17.440000000000001</v>
      </c>
      <c r="D245" s="3">
        <v>22.01</v>
      </c>
    </row>
    <row r="246" spans="1:4" x14ac:dyDescent="0.25">
      <c r="A246" s="2">
        <v>44685.25</v>
      </c>
      <c r="B246" s="3">
        <v>0.44</v>
      </c>
      <c r="C246" s="3">
        <v>24.58</v>
      </c>
      <c r="D246" s="3">
        <v>35.630000000000003</v>
      </c>
    </row>
    <row r="247" spans="1:4" x14ac:dyDescent="0.25">
      <c r="A247" s="2">
        <v>44685.291666666664</v>
      </c>
      <c r="B247" s="3">
        <v>0.44</v>
      </c>
      <c r="C247" s="3">
        <v>23.84</v>
      </c>
      <c r="D247" s="3">
        <v>41.32</v>
      </c>
    </row>
    <row r="248" spans="1:4" x14ac:dyDescent="0.25">
      <c r="A248" s="2">
        <v>44685.333333333336</v>
      </c>
      <c r="B248" s="3">
        <v>0.33</v>
      </c>
      <c r="C248" s="3">
        <v>17.13</v>
      </c>
      <c r="D248" s="3">
        <v>27.17</v>
      </c>
    </row>
    <row r="249" spans="1:4" x14ac:dyDescent="0.25">
      <c r="A249" s="2">
        <v>44685.375</v>
      </c>
      <c r="B249" s="3">
        <v>0.38</v>
      </c>
      <c r="C249" s="3">
        <v>12.05</v>
      </c>
      <c r="D249" s="3">
        <v>19.43</v>
      </c>
    </row>
    <row r="250" spans="1:4" x14ac:dyDescent="0.25">
      <c r="A250" s="2">
        <v>44685.416666666664</v>
      </c>
      <c r="B250" s="3">
        <v>0.31</v>
      </c>
      <c r="C250" s="3">
        <v>7.53</v>
      </c>
      <c r="D250" s="3">
        <v>11.8</v>
      </c>
    </row>
    <row r="251" spans="1:4" x14ac:dyDescent="0.25">
      <c r="A251" s="2">
        <v>44685.458333333336</v>
      </c>
      <c r="B251" s="3">
        <v>0.28000000000000003</v>
      </c>
      <c r="C251" s="3">
        <v>6.36</v>
      </c>
      <c r="D251" s="3">
        <v>11.07</v>
      </c>
    </row>
    <row r="252" spans="1:4" x14ac:dyDescent="0.25">
      <c r="A252" s="2">
        <v>44685.5</v>
      </c>
      <c r="B252" s="3">
        <v>0.27</v>
      </c>
      <c r="C252" s="3">
        <v>6.24</v>
      </c>
      <c r="D252" s="3">
        <v>10.64</v>
      </c>
    </row>
    <row r="253" spans="1:4" x14ac:dyDescent="0.25">
      <c r="A253" s="2">
        <v>44685.541666666664</v>
      </c>
      <c r="B253" s="3">
        <v>0.27</v>
      </c>
      <c r="C253" s="3">
        <v>7.3</v>
      </c>
      <c r="D253" s="3">
        <v>16.739999999999998</v>
      </c>
    </row>
    <row r="254" spans="1:4" x14ac:dyDescent="0.25">
      <c r="A254" s="2">
        <v>44685.583333333336</v>
      </c>
      <c r="B254" s="3">
        <v>0.28000000000000003</v>
      </c>
      <c r="C254" s="3">
        <v>7.08</v>
      </c>
      <c r="D254" s="3">
        <v>13.25</v>
      </c>
    </row>
    <row r="255" spans="1:4" x14ac:dyDescent="0.25">
      <c r="A255" s="2">
        <v>44685.625</v>
      </c>
      <c r="B255" s="3">
        <v>0.24</v>
      </c>
      <c r="C255" s="3">
        <v>6.1</v>
      </c>
      <c r="D255" s="3">
        <v>11.94</v>
      </c>
    </row>
    <row r="256" spans="1:4" x14ac:dyDescent="0.25">
      <c r="A256" s="2">
        <v>44685.666666666664</v>
      </c>
      <c r="B256" s="3">
        <v>0.26</v>
      </c>
      <c r="C256" s="3">
        <v>6.01</v>
      </c>
      <c r="D256" s="3">
        <v>10.09</v>
      </c>
    </row>
    <row r="257" spans="1:4" x14ac:dyDescent="0.25">
      <c r="A257" s="2">
        <v>44685.708333333336</v>
      </c>
      <c r="B257" s="3">
        <v>0.27</v>
      </c>
      <c r="C257" s="3">
        <v>6.19</v>
      </c>
      <c r="D257" s="3">
        <v>10.43</v>
      </c>
    </row>
    <row r="258" spans="1:4" x14ac:dyDescent="0.25">
      <c r="A258" s="2">
        <v>44685.75</v>
      </c>
      <c r="B258" s="3">
        <v>0.27</v>
      </c>
      <c r="C258" s="3">
        <v>7.37</v>
      </c>
      <c r="D258" s="3">
        <v>12.63</v>
      </c>
    </row>
    <row r="259" spans="1:4" x14ac:dyDescent="0.25">
      <c r="A259" s="2">
        <v>44685.791666666664</v>
      </c>
      <c r="B259" s="3">
        <v>0.3</v>
      </c>
      <c r="C259" s="3">
        <v>11.1</v>
      </c>
      <c r="D259" s="3">
        <v>20.329999999999998</v>
      </c>
    </row>
    <row r="260" spans="1:4" x14ac:dyDescent="0.25">
      <c r="A260" s="2">
        <v>44685.833333333336</v>
      </c>
      <c r="B260" s="3">
        <v>0.33</v>
      </c>
      <c r="C260" s="3">
        <v>13.18</v>
      </c>
      <c r="D260" s="3">
        <v>22.34</v>
      </c>
    </row>
    <row r="261" spans="1:4" x14ac:dyDescent="0.25">
      <c r="A261" s="2">
        <v>44685.875</v>
      </c>
      <c r="B261" s="3">
        <v>0.23</v>
      </c>
      <c r="C261" s="3">
        <v>10.64</v>
      </c>
      <c r="D261" s="3">
        <v>17.75</v>
      </c>
    </row>
    <row r="262" spans="1:4" x14ac:dyDescent="0.25">
      <c r="A262" s="2">
        <v>44685.916666666664</v>
      </c>
      <c r="B262" s="3">
        <v>0.22</v>
      </c>
      <c r="C262" s="3">
        <v>11.65</v>
      </c>
      <c r="D262" s="3">
        <v>17.47</v>
      </c>
    </row>
    <row r="263" spans="1:4" x14ac:dyDescent="0.25">
      <c r="A263" s="2">
        <v>44685.958333333336</v>
      </c>
      <c r="B263" s="3">
        <v>0.23</v>
      </c>
      <c r="C263" s="3">
        <v>11.72</v>
      </c>
      <c r="D263" s="3">
        <v>15.02</v>
      </c>
    </row>
    <row r="264" spans="1:4" x14ac:dyDescent="0.25">
      <c r="A264" s="2">
        <v>44686</v>
      </c>
      <c r="B264" s="3">
        <v>0.21</v>
      </c>
      <c r="C264" s="3">
        <v>10.77</v>
      </c>
      <c r="D264" s="3">
        <v>13.39</v>
      </c>
    </row>
    <row r="265" spans="1:4" x14ac:dyDescent="0.25">
      <c r="A265" s="2">
        <v>44686.041666666664</v>
      </c>
      <c r="B265" s="3">
        <v>0.2</v>
      </c>
      <c r="C265" s="3">
        <v>8.24</v>
      </c>
      <c r="D265" s="3">
        <v>9.3800000000000008</v>
      </c>
    </row>
    <row r="266" spans="1:4" x14ac:dyDescent="0.25">
      <c r="A266" s="2">
        <v>44686.083333333336</v>
      </c>
      <c r="B266" s="3">
        <v>0.2</v>
      </c>
      <c r="C266" s="3">
        <v>8.69</v>
      </c>
      <c r="D266" s="3">
        <v>9.73</v>
      </c>
    </row>
    <row r="267" spans="1:4" x14ac:dyDescent="0.25">
      <c r="A267" s="2">
        <v>44686.125</v>
      </c>
      <c r="B267" s="3">
        <v>0.2</v>
      </c>
      <c r="C267" s="3">
        <v>9.9499999999999993</v>
      </c>
      <c r="D267" s="3">
        <v>11.56</v>
      </c>
    </row>
    <row r="268" spans="1:4" x14ac:dyDescent="0.25">
      <c r="A268" s="2">
        <v>44686.208333333336</v>
      </c>
      <c r="B268" s="3">
        <v>0.26</v>
      </c>
      <c r="C268" s="3">
        <v>15.45</v>
      </c>
      <c r="D268" s="3">
        <v>19.829999999999998</v>
      </c>
    </row>
    <row r="269" spans="1:4" x14ac:dyDescent="0.25">
      <c r="A269" s="2">
        <v>44686.25</v>
      </c>
      <c r="B269" s="3">
        <v>0.38</v>
      </c>
      <c r="C269" s="3">
        <v>20.14</v>
      </c>
      <c r="D269" s="3">
        <v>31.69</v>
      </c>
    </row>
    <row r="270" spans="1:4" x14ac:dyDescent="0.25">
      <c r="A270" s="2">
        <v>44686.291666666664</v>
      </c>
      <c r="B270" s="3">
        <v>0.38</v>
      </c>
      <c r="C270" s="3">
        <v>18.93</v>
      </c>
      <c r="D270" s="3">
        <v>27.04</v>
      </c>
    </row>
    <row r="271" spans="1:4" x14ac:dyDescent="0.25">
      <c r="A271" s="2">
        <v>44686.333333333336</v>
      </c>
      <c r="B271" s="3">
        <v>0.34</v>
      </c>
      <c r="C271" s="3">
        <v>14.94</v>
      </c>
      <c r="D271" s="3">
        <v>24.96</v>
      </c>
    </row>
    <row r="272" spans="1:4" x14ac:dyDescent="0.25">
      <c r="A272" s="2">
        <v>44686.375</v>
      </c>
      <c r="B272" s="3">
        <v>0.28000000000000003</v>
      </c>
      <c r="C272" s="3">
        <v>12.55</v>
      </c>
      <c r="D272" s="3">
        <v>20.86</v>
      </c>
    </row>
    <row r="273" spans="1:4" x14ac:dyDescent="0.25">
      <c r="A273" s="2">
        <v>44686.416666666664</v>
      </c>
      <c r="B273" s="3">
        <v>0.28000000000000003</v>
      </c>
      <c r="C273" s="3">
        <v>11.3</v>
      </c>
      <c r="D273" s="3">
        <v>18.77</v>
      </c>
    </row>
    <row r="274" spans="1:4" x14ac:dyDescent="0.25">
      <c r="A274" s="2">
        <v>44686.458333333336</v>
      </c>
      <c r="B274" s="3">
        <v>0.27</v>
      </c>
      <c r="C274" s="3">
        <v>9.2899999999999991</v>
      </c>
      <c r="D274" s="3">
        <v>14.69</v>
      </c>
    </row>
    <row r="275" spans="1:4" x14ac:dyDescent="0.25">
      <c r="A275" s="2">
        <v>44686.5</v>
      </c>
      <c r="B275" s="3">
        <v>0.26</v>
      </c>
      <c r="C275" s="3">
        <v>8.58</v>
      </c>
      <c r="D275" s="3">
        <v>12.24</v>
      </c>
    </row>
    <row r="276" spans="1:4" x14ac:dyDescent="0.25">
      <c r="A276" s="2">
        <v>44686.541666666664</v>
      </c>
      <c r="B276" s="3">
        <v>0.26</v>
      </c>
      <c r="C276" s="3">
        <v>8.14</v>
      </c>
      <c r="D276" s="3">
        <v>12.37</v>
      </c>
    </row>
    <row r="277" spans="1:4" x14ac:dyDescent="0.25">
      <c r="A277" s="2">
        <v>44686.583333333336</v>
      </c>
      <c r="B277" s="3">
        <v>0.27</v>
      </c>
      <c r="C277" s="3">
        <v>8.61</v>
      </c>
      <c r="D277" s="3">
        <v>12.91</v>
      </c>
    </row>
    <row r="278" spans="1:4" x14ac:dyDescent="0.25">
      <c r="A278" s="2">
        <v>44686.625</v>
      </c>
      <c r="B278" s="3">
        <v>0.25</v>
      </c>
      <c r="C278" s="3">
        <v>8.67</v>
      </c>
      <c r="D278" s="3">
        <v>12.69</v>
      </c>
    </row>
    <row r="279" spans="1:4" x14ac:dyDescent="0.25">
      <c r="A279" s="2">
        <v>44686.666666666664</v>
      </c>
      <c r="B279" s="3">
        <v>0.3</v>
      </c>
      <c r="C279" s="3">
        <v>8.86</v>
      </c>
      <c r="D279" s="3">
        <v>12.61</v>
      </c>
    </row>
    <row r="280" spans="1:4" x14ac:dyDescent="0.25">
      <c r="A280" s="2">
        <v>44686.708333333336</v>
      </c>
      <c r="B280" s="3">
        <v>0.24</v>
      </c>
      <c r="C280" s="3">
        <v>8.66</v>
      </c>
      <c r="D280" s="3">
        <v>12.09</v>
      </c>
    </row>
    <row r="281" spans="1:4" x14ac:dyDescent="0.25">
      <c r="A281" s="2">
        <v>44686.75</v>
      </c>
      <c r="B281" s="3">
        <v>0.25</v>
      </c>
      <c r="C281" s="3">
        <v>9.7100000000000009</v>
      </c>
      <c r="D281" s="3">
        <v>12.92</v>
      </c>
    </row>
    <row r="282" spans="1:4" x14ac:dyDescent="0.25">
      <c r="A282" s="2">
        <v>44686.791666666664</v>
      </c>
      <c r="B282" s="3">
        <v>0.28000000000000003</v>
      </c>
      <c r="C282" s="3">
        <v>11.63</v>
      </c>
      <c r="D282" s="3">
        <v>15.5</v>
      </c>
    </row>
    <row r="283" spans="1:4" x14ac:dyDescent="0.25">
      <c r="A283" s="2">
        <v>44686.833333333336</v>
      </c>
      <c r="B283" s="3">
        <v>0.32</v>
      </c>
      <c r="C283" s="3">
        <v>15.63</v>
      </c>
      <c r="D283" s="3">
        <v>21.54</v>
      </c>
    </row>
    <row r="284" spans="1:4" x14ac:dyDescent="0.25">
      <c r="A284" s="2">
        <v>44686.875</v>
      </c>
      <c r="B284" s="3">
        <v>0.27</v>
      </c>
      <c r="C284" s="3">
        <v>15.11</v>
      </c>
      <c r="D284" s="3">
        <v>20.68</v>
      </c>
    </row>
    <row r="285" spans="1:4" x14ac:dyDescent="0.25">
      <c r="A285" s="2">
        <v>44686.916666666664</v>
      </c>
      <c r="B285" s="3">
        <v>0.28000000000000003</v>
      </c>
      <c r="C285" s="3">
        <v>13.13</v>
      </c>
      <c r="D285" s="3">
        <v>16.91</v>
      </c>
    </row>
    <row r="286" spans="1:4" x14ac:dyDescent="0.25">
      <c r="A286" s="2">
        <v>44686.958333333336</v>
      </c>
      <c r="B286" s="3">
        <v>0.28000000000000003</v>
      </c>
      <c r="C286" s="3">
        <v>12.37</v>
      </c>
      <c r="D286" s="3">
        <v>14.89</v>
      </c>
    </row>
    <row r="287" spans="1:4" x14ac:dyDescent="0.25">
      <c r="A287" s="2">
        <v>44687</v>
      </c>
      <c r="B287" s="3">
        <v>0.32</v>
      </c>
      <c r="C287" s="3">
        <v>11.8</v>
      </c>
      <c r="D287" s="3">
        <v>13.94</v>
      </c>
    </row>
    <row r="288" spans="1:4" x14ac:dyDescent="0.25">
      <c r="A288" s="2">
        <v>44687.041666666664</v>
      </c>
      <c r="B288" s="3">
        <v>0.26</v>
      </c>
      <c r="C288" s="3">
        <v>11.72</v>
      </c>
      <c r="D288" s="3">
        <v>13.42</v>
      </c>
    </row>
    <row r="289" spans="1:4" x14ac:dyDescent="0.25">
      <c r="A289" s="2">
        <v>44687.083333333336</v>
      </c>
      <c r="B289" s="3">
        <v>0.26</v>
      </c>
      <c r="C289" s="3">
        <v>12.19</v>
      </c>
      <c r="D289" s="3">
        <v>13.51</v>
      </c>
    </row>
    <row r="290" spans="1:4" x14ac:dyDescent="0.25">
      <c r="A290" s="2">
        <v>44687.125</v>
      </c>
      <c r="B290" s="3">
        <v>0.26</v>
      </c>
      <c r="C290" s="3">
        <v>11.47</v>
      </c>
      <c r="D290" s="3">
        <v>12.72</v>
      </c>
    </row>
    <row r="291" spans="1:4" x14ac:dyDescent="0.25">
      <c r="A291" s="2">
        <v>44687.166666666664</v>
      </c>
      <c r="B291" s="3">
        <v>0.26</v>
      </c>
      <c r="C291" s="3">
        <v>10.76</v>
      </c>
      <c r="D291" s="3">
        <v>12.08</v>
      </c>
    </row>
    <row r="292" spans="1:4" x14ac:dyDescent="0.25">
      <c r="A292" s="2">
        <v>44687.208333333336</v>
      </c>
      <c r="B292" s="3">
        <v>0.25</v>
      </c>
      <c r="C292" s="3">
        <v>10.19</v>
      </c>
      <c r="D292" s="3">
        <v>12.26</v>
      </c>
    </row>
    <row r="293" spans="1:4" x14ac:dyDescent="0.25">
      <c r="A293" s="2">
        <v>44687.25</v>
      </c>
      <c r="B293" s="3">
        <v>0.25</v>
      </c>
      <c r="C293" s="3">
        <v>10.27</v>
      </c>
      <c r="D293" s="3">
        <v>12.45</v>
      </c>
    </row>
    <row r="294" spans="1:4" x14ac:dyDescent="0.25">
      <c r="A294" s="2">
        <v>44687.291666666664</v>
      </c>
      <c r="B294" s="3">
        <v>0.27</v>
      </c>
      <c r="C294" s="3">
        <v>10.69</v>
      </c>
      <c r="D294" s="3">
        <v>13.9</v>
      </c>
    </row>
    <row r="295" spans="1:4" x14ac:dyDescent="0.25">
      <c r="A295" s="2">
        <v>44687.333333333336</v>
      </c>
      <c r="B295" s="3">
        <v>0.26</v>
      </c>
      <c r="C295" s="3">
        <v>11.49</v>
      </c>
      <c r="D295" s="3">
        <v>15.59</v>
      </c>
    </row>
    <row r="296" spans="1:4" x14ac:dyDescent="0.25">
      <c r="A296" s="2">
        <v>44687.375</v>
      </c>
      <c r="B296" s="3">
        <v>0.28999999999999998</v>
      </c>
      <c r="C296" s="3">
        <v>11.83</v>
      </c>
      <c r="D296" s="3">
        <v>16.86</v>
      </c>
    </row>
    <row r="297" spans="1:4" x14ac:dyDescent="0.25">
      <c r="A297" s="2">
        <v>44687.416666666664</v>
      </c>
      <c r="B297" s="3">
        <v>0.28999999999999998</v>
      </c>
      <c r="C297" s="3">
        <v>11.76</v>
      </c>
      <c r="D297" s="3">
        <v>17.47</v>
      </c>
    </row>
    <row r="298" spans="1:4" x14ac:dyDescent="0.25">
      <c r="A298" s="2">
        <v>44687.458333333336</v>
      </c>
      <c r="B298" s="3">
        <v>0.27</v>
      </c>
      <c r="C298" s="3">
        <v>10.88</v>
      </c>
      <c r="D298" s="3">
        <v>18.82</v>
      </c>
    </row>
    <row r="299" spans="1:4" x14ac:dyDescent="0.25">
      <c r="A299" s="2">
        <v>44687.5</v>
      </c>
      <c r="B299" s="3">
        <v>0.28000000000000003</v>
      </c>
      <c r="C299" s="3">
        <v>9.67</v>
      </c>
      <c r="D299" s="3">
        <v>17.149999999999999</v>
      </c>
    </row>
    <row r="300" spans="1:4" x14ac:dyDescent="0.25">
      <c r="A300" s="2">
        <v>44687.541666666664</v>
      </c>
      <c r="B300" s="3">
        <v>0.27</v>
      </c>
      <c r="C300" s="3">
        <v>9.41</v>
      </c>
      <c r="D300" s="3">
        <v>18.75</v>
      </c>
    </row>
    <row r="301" spans="1:4" x14ac:dyDescent="0.25">
      <c r="A301" s="2">
        <v>44687.583333333336</v>
      </c>
      <c r="B301" s="3">
        <v>0.25</v>
      </c>
      <c r="C301" s="3">
        <v>9.64</v>
      </c>
      <c r="D301" s="3">
        <v>19.559999999999999</v>
      </c>
    </row>
    <row r="302" spans="1:4" x14ac:dyDescent="0.25">
      <c r="A302" s="2">
        <v>44687.625</v>
      </c>
      <c r="B302" s="3">
        <v>0.25</v>
      </c>
      <c r="C302" s="3">
        <v>9.24</v>
      </c>
      <c r="D302" s="3">
        <v>18.97</v>
      </c>
    </row>
    <row r="303" spans="1:4" x14ac:dyDescent="0.25">
      <c r="A303" s="2">
        <v>44687.666666666664</v>
      </c>
      <c r="B303" s="3">
        <v>0.26</v>
      </c>
      <c r="C303" s="3">
        <v>9.93</v>
      </c>
      <c r="D303" s="3">
        <v>15.78</v>
      </c>
    </row>
    <row r="304" spans="1:4" x14ac:dyDescent="0.25">
      <c r="A304" s="2">
        <v>44687.708333333336</v>
      </c>
      <c r="B304" s="3">
        <v>0.27</v>
      </c>
      <c r="C304" s="3">
        <v>10.42</v>
      </c>
      <c r="D304" s="3">
        <v>15.99</v>
      </c>
    </row>
    <row r="305" spans="1:4" x14ac:dyDescent="0.25">
      <c r="A305" s="2">
        <v>44687.75</v>
      </c>
      <c r="B305" s="3">
        <v>0.27</v>
      </c>
      <c r="C305" s="3">
        <v>10.050000000000001</v>
      </c>
      <c r="D305" s="3">
        <v>15.81</v>
      </c>
    </row>
    <row r="306" spans="1:4" x14ac:dyDescent="0.25">
      <c r="A306" s="2">
        <v>44687.791666666664</v>
      </c>
      <c r="B306" s="3">
        <v>0.23</v>
      </c>
      <c r="C306" s="3">
        <v>11.68</v>
      </c>
      <c r="D306" s="3">
        <v>22.83</v>
      </c>
    </row>
    <row r="307" spans="1:4" x14ac:dyDescent="0.25">
      <c r="A307" s="2">
        <v>44687.833333333336</v>
      </c>
      <c r="B307" s="3">
        <v>0.24</v>
      </c>
      <c r="C307" s="3">
        <v>11.9</v>
      </c>
      <c r="D307" s="3">
        <v>21.38</v>
      </c>
    </row>
    <row r="308" spans="1:4" x14ac:dyDescent="0.25">
      <c r="A308" s="2">
        <v>44687.875</v>
      </c>
      <c r="B308" s="3">
        <v>0.23</v>
      </c>
      <c r="C308" s="3">
        <v>11.72</v>
      </c>
      <c r="D308" s="3">
        <v>17.63</v>
      </c>
    </row>
    <row r="309" spans="1:4" x14ac:dyDescent="0.25">
      <c r="A309" s="2">
        <v>44687.916666666664</v>
      </c>
      <c r="B309" s="3">
        <v>0.22</v>
      </c>
      <c r="C309" s="3">
        <v>11.34</v>
      </c>
      <c r="D309" s="3">
        <v>15.03</v>
      </c>
    </row>
    <row r="310" spans="1:4" x14ac:dyDescent="0.25">
      <c r="A310" s="2">
        <v>44687.958333333336</v>
      </c>
      <c r="B310" s="3">
        <v>0.2</v>
      </c>
      <c r="C310" s="3">
        <v>11.01</v>
      </c>
      <c r="D310" s="3">
        <v>14.55</v>
      </c>
    </row>
    <row r="311" spans="1:4" x14ac:dyDescent="0.25">
      <c r="A311" s="2">
        <v>44688</v>
      </c>
      <c r="B311" s="3">
        <v>0.2</v>
      </c>
      <c r="C311" s="3">
        <v>11.07</v>
      </c>
      <c r="D311" s="3">
        <v>14.3</v>
      </c>
    </row>
    <row r="312" spans="1:4" x14ac:dyDescent="0.25">
      <c r="A312" s="2">
        <v>44688.041666666664</v>
      </c>
      <c r="B312" s="3">
        <v>0.21</v>
      </c>
      <c r="C312" s="3">
        <v>11.93</v>
      </c>
      <c r="D312" s="3">
        <v>15.47</v>
      </c>
    </row>
    <row r="313" spans="1:4" x14ac:dyDescent="0.25">
      <c r="A313" s="2">
        <v>44688.083333333336</v>
      </c>
      <c r="B313" s="3">
        <v>0.2</v>
      </c>
      <c r="C313" s="3">
        <v>13.85</v>
      </c>
      <c r="D313" s="3">
        <v>16.88</v>
      </c>
    </row>
    <row r="314" spans="1:4" x14ac:dyDescent="0.25">
      <c r="A314" s="2">
        <v>44688.125</v>
      </c>
      <c r="B314" s="3">
        <v>0.19</v>
      </c>
      <c r="C314" s="3">
        <v>13.59</v>
      </c>
      <c r="D314" s="3">
        <v>15.77</v>
      </c>
    </row>
    <row r="315" spans="1:4" x14ac:dyDescent="0.25">
      <c r="A315" s="2">
        <v>44688.166666666664</v>
      </c>
      <c r="B315" s="3">
        <v>0.2</v>
      </c>
      <c r="C315" s="3">
        <v>13.2</v>
      </c>
      <c r="D315" s="3">
        <v>15.02</v>
      </c>
    </row>
    <row r="316" spans="1:4" x14ac:dyDescent="0.25">
      <c r="A316" s="2">
        <v>44688.208333333336</v>
      </c>
      <c r="B316" s="3">
        <v>0.21</v>
      </c>
      <c r="C316" s="3">
        <v>14.88</v>
      </c>
      <c r="D316" s="3">
        <v>17</v>
      </c>
    </row>
    <row r="317" spans="1:4" x14ac:dyDescent="0.25">
      <c r="A317" s="2">
        <v>44688.25</v>
      </c>
      <c r="B317" s="3">
        <v>0.27</v>
      </c>
      <c r="C317" s="3">
        <v>17.059999999999999</v>
      </c>
      <c r="D317" s="3">
        <v>22.72</v>
      </c>
    </row>
    <row r="318" spans="1:4" x14ac:dyDescent="0.25">
      <c r="A318" s="2">
        <v>44688.291666666664</v>
      </c>
      <c r="B318" s="3">
        <v>0.26</v>
      </c>
      <c r="C318" s="3">
        <v>17.510000000000002</v>
      </c>
      <c r="D318" s="3">
        <v>22.75</v>
      </c>
    </row>
    <row r="319" spans="1:4" x14ac:dyDescent="0.25">
      <c r="A319" s="2">
        <v>44688.333333333336</v>
      </c>
      <c r="B319" s="3">
        <v>0.24</v>
      </c>
      <c r="C319" s="3">
        <v>17.22</v>
      </c>
      <c r="D319" s="3">
        <v>21.44</v>
      </c>
    </row>
    <row r="320" spans="1:4" x14ac:dyDescent="0.25">
      <c r="A320" s="2">
        <v>44688.375</v>
      </c>
      <c r="B320" s="3">
        <v>0.21</v>
      </c>
      <c r="C320" s="3">
        <v>14.31</v>
      </c>
      <c r="D320" s="3">
        <v>18.91</v>
      </c>
    </row>
    <row r="321" spans="1:4" x14ac:dyDescent="0.25">
      <c r="A321" s="2">
        <v>44688.416666666664</v>
      </c>
      <c r="B321" s="3">
        <v>0.2</v>
      </c>
      <c r="C321" s="3">
        <v>12.47</v>
      </c>
      <c r="D321" s="3">
        <v>21.64</v>
      </c>
    </row>
    <row r="322" spans="1:4" x14ac:dyDescent="0.25">
      <c r="A322" s="2">
        <v>44688.458333333336</v>
      </c>
      <c r="B322" s="3">
        <v>0.22</v>
      </c>
      <c r="C322" s="3">
        <v>10.02</v>
      </c>
      <c r="D322" s="3">
        <v>16.559999999999999</v>
      </c>
    </row>
    <row r="323" spans="1:4" x14ac:dyDescent="0.25">
      <c r="A323" s="2">
        <v>44688.5</v>
      </c>
      <c r="B323" s="3">
        <v>0.23</v>
      </c>
      <c r="C323" s="3">
        <v>10.53</v>
      </c>
      <c r="D323" s="3">
        <v>18.649999999999999</v>
      </c>
    </row>
    <row r="324" spans="1:4" x14ac:dyDescent="0.25">
      <c r="A324" s="2">
        <v>44688.541666666664</v>
      </c>
      <c r="B324" s="3">
        <v>0.23</v>
      </c>
      <c r="C324" s="3">
        <v>8.49</v>
      </c>
      <c r="D324" s="3">
        <v>14.48</v>
      </c>
    </row>
    <row r="325" spans="1:4" x14ac:dyDescent="0.25">
      <c r="A325" s="2">
        <v>44688.583333333336</v>
      </c>
      <c r="B325" s="3">
        <v>0.21</v>
      </c>
      <c r="C325" s="3">
        <v>7.94</v>
      </c>
      <c r="D325" s="3">
        <v>15.6</v>
      </c>
    </row>
    <row r="326" spans="1:4" x14ac:dyDescent="0.25">
      <c r="A326" s="2">
        <v>44688.625</v>
      </c>
      <c r="B326" s="3">
        <v>0.21</v>
      </c>
      <c r="C326" s="3">
        <v>7.26</v>
      </c>
      <c r="D326" s="3">
        <v>17.489999999999998</v>
      </c>
    </row>
    <row r="327" spans="1:4" x14ac:dyDescent="0.25">
      <c r="A327" s="2">
        <v>44688.666666666664</v>
      </c>
      <c r="B327" s="3">
        <v>0.2</v>
      </c>
      <c r="C327" s="3">
        <v>6.77</v>
      </c>
      <c r="D327" s="3">
        <v>12.36</v>
      </c>
    </row>
    <row r="328" spans="1:4" x14ac:dyDescent="0.25">
      <c r="A328" s="2">
        <v>44688.708333333336</v>
      </c>
      <c r="B328" s="3">
        <v>0.19</v>
      </c>
      <c r="C328" s="3">
        <v>7.86</v>
      </c>
      <c r="D328" s="3">
        <v>16.23</v>
      </c>
    </row>
    <row r="329" spans="1:4" x14ac:dyDescent="0.25">
      <c r="A329" s="2">
        <v>44688.75</v>
      </c>
      <c r="B329" s="3">
        <v>0.2</v>
      </c>
      <c r="C329" s="3">
        <v>8.49</v>
      </c>
      <c r="D329" s="3">
        <v>15.74</v>
      </c>
    </row>
    <row r="330" spans="1:4" x14ac:dyDescent="0.25">
      <c r="A330" s="2">
        <v>44688.791666666664</v>
      </c>
      <c r="B330" s="3">
        <v>0.21</v>
      </c>
      <c r="C330" s="3">
        <v>11.13</v>
      </c>
      <c r="D330" s="3">
        <v>18.649999999999999</v>
      </c>
    </row>
    <row r="331" spans="1:4" x14ac:dyDescent="0.25">
      <c r="A331" s="2">
        <v>44688.833333333336</v>
      </c>
      <c r="B331" s="3">
        <v>0.2</v>
      </c>
      <c r="C331" s="3">
        <v>13.16</v>
      </c>
      <c r="D331" s="3">
        <v>20.99</v>
      </c>
    </row>
    <row r="332" spans="1:4" x14ac:dyDescent="0.25">
      <c r="A332" s="2">
        <v>44688.875</v>
      </c>
      <c r="B332" s="3">
        <v>0.23</v>
      </c>
      <c r="C332" s="3">
        <v>12.74</v>
      </c>
      <c r="D332" s="3">
        <v>19.73</v>
      </c>
    </row>
    <row r="333" spans="1:4" x14ac:dyDescent="0.25">
      <c r="A333" s="2">
        <v>44688.916666666664</v>
      </c>
      <c r="B333" s="3">
        <v>0.22</v>
      </c>
      <c r="C333" s="3">
        <v>13.35</v>
      </c>
      <c r="D333" s="3">
        <v>19.22</v>
      </c>
    </row>
    <row r="334" spans="1:4" x14ac:dyDescent="0.25">
      <c r="A334" s="2">
        <v>44688.958333333336</v>
      </c>
      <c r="B334" s="3">
        <v>0.21</v>
      </c>
      <c r="C334" s="3">
        <v>12.09</v>
      </c>
      <c r="D334" s="3">
        <v>16.64</v>
      </c>
    </row>
    <row r="335" spans="1:4" x14ac:dyDescent="0.25">
      <c r="A335" s="2">
        <v>44689</v>
      </c>
      <c r="B335" s="3">
        <v>0.18</v>
      </c>
      <c r="C335" s="3">
        <v>11.18</v>
      </c>
      <c r="D335" s="3">
        <v>14.91</v>
      </c>
    </row>
    <row r="336" spans="1:4" x14ac:dyDescent="0.25">
      <c r="A336" s="2">
        <v>44689.041666666664</v>
      </c>
      <c r="B336" s="3">
        <v>0.2</v>
      </c>
      <c r="C336" s="3">
        <v>10.8</v>
      </c>
      <c r="D336" s="3">
        <v>14.4</v>
      </c>
    </row>
    <row r="337" spans="1:4" x14ac:dyDescent="0.25">
      <c r="A337" s="2">
        <v>44689.083333333336</v>
      </c>
      <c r="B337" s="3">
        <v>0.17</v>
      </c>
      <c r="C337" s="3">
        <v>10.46</v>
      </c>
      <c r="D337" s="3">
        <v>15.03</v>
      </c>
    </row>
    <row r="338" spans="1:4" x14ac:dyDescent="0.25">
      <c r="A338" s="2">
        <v>44689.125</v>
      </c>
      <c r="B338" s="3">
        <v>0.17</v>
      </c>
      <c r="C338" s="3">
        <v>10</v>
      </c>
      <c r="D338" s="3">
        <v>14.67</v>
      </c>
    </row>
    <row r="339" spans="1:4" x14ac:dyDescent="0.25">
      <c r="A339" s="2">
        <v>44689.166666666664</v>
      </c>
      <c r="B339" s="3">
        <v>0.16</v>
      </c>
      <c r="C339" s="3">
        <v>9.16</v>
      </c>
      <c r="D339" s="3">
        <v>14.73</v>
      </c>
    </row>
    <row r="340" spans="1:4" x14ac:dyDescent="0.25">
      <c r="A340" s="2">
        <v>44689.25</v>
      </c>
      <c r="B340" s="3">
        <v>0.16</v>
      </c>
      <c r="C340" s="3">
        <v>8.89</v>
      </c>
      <c r="D340" s="3">
        <v>13.95</v>
      </c>
    </row>
    <row r="341" spans="1:4" x14ac:dyDescent="0.25">
      <c r="A341" s="2">
        <v>44689.291666666664</v>
      </c>
      <c r="B341" s="3">
        <v>0.17</v>
      </c>
      <c r="C341" s="3">
        <v>9.86</v>
      </c>
      <c r="D341" s="3">
        <v>14.65</v>
      </c>
    </row>
    <row r="342" spans="1:4" x14ac:dyDescent="0.25">
      <c r="A342" s="2">
        <v>44689.333333333336</v>
      </c>
      <c r="B342" s="3">
        <v>0.18</v>
      </c>
      <c r="C342" s="3">
        <v>8.98</v>
      </c>
      <c r="D342" s="3">
        <v>14.09</v>
      </c>
    </row>
    <row r="343" spans="1:4" x14ac:dyDescent="0.25">
      <c r="A343" s="2">
        <v>44689.375</v>
      </c>
      <c r="B343" s="3">
        <v>0.2</v>
      </c>
      <c r="C343" s="3">
        <v>8.58</v>
      </c>
      <c r="D343" s="3">
        <v>17.63</v>
      </c>
    </row>
    <row r="344" spans="1:4" x14ac:dyDescent="0.25">
      <c r="A344" s="2">
        <v>44689.416666666664</v>
      </c>
      <c r="B344" s="3">
        <v>0.22</v>
      </c>
      <c r="C344" s="3">
        <v>8.09</v>
      </c>
      <c r="D344" s="3">
        <v>15.42</v>
      </c>
    </row>
    <row r="345" spans="1:4" x14ac:dyDescent="0.25">
      <c r="A345" s="2">
        <v>44689.458333333336</v>
      </c>
      <c r="B345" s="3">
        <v>0.22</v>
      </c>
      <c r="C345" s="3">
        <v>7.94</v>
      </c>
      <c r="D345" s="3">
        <v>13.91</v>
      </c>
    </row>
    <row r="346" spans="1:4" x14ac:dyDescent="0.25">
      <c r="A346" s="2">
        <v>44689.5</v>
      </c>
      <c r="B346" s="3">
        <v>0.2</v>
      </c>
      <c r="C346" s="3">
        <v>7.49</v>
      </c>
      <c r="D346" s="3">
        <v>14.21</v>
      </c>
    </row>
    <row r="347" spans="1:4" x14ac:dyDescent="0.25">
      <c r="A347" s="2">
        <v>44689.541666666664</v>
      </c>
      <c r="B347" s="3">
        <v>0.2</v>
      </c>
      <c r="C347" s="3">
        <v>8.65</v>
      </c>
      <c r="D347" s="3">
        <v>16.02</v>
      </c>
    </row>
    <row r="348" spans="1:4" x14ac:dyDescent="0.25">
      <c r="A348" s="2">
        <v>44689.583333333336</v>
      </c>
      <c r="B348" s="3">
        <v>0.19</v>
      </c>
      <c r="C348" s="3">
        <v>7.14</v>
      </c>
      <c r="D348" s="3">
        <v>14.69</v>
      </c>
    </row>
    <row r="349" spans="1:4" x14ac:dyDescent="0.25">
      <c r="A349" s="2">
        <v>44689.625</v>
      </c>
      <c r="B349" s="3">
        <v>0.18</v>
      </c>
      <c r="C349" s="3">
        <v>6.19</v>
      </c>
      <c r="D349" s="3">
        <v>10.55</v>
      </c>
    </row>
    <row r="350" spans="1:4" x14ac:dyDescent="0.25">
      <c r="A350" s="2">
        <v>44689.666666666664</v>
      </c>
      <c r="B350" s="3">
        <v>0.18</v>
      </c>
      <c r="C350" s="3">
        <v>6.37</v>
      </c>
      <c r="D350" s="3">
        <v>12.1</v>
      </c>
    </row>
    <row r="351" spans="1:4" x14ac:dyDescent="0.25">
      <c r="A351" s="2">
        <v>44689.708333333336</v>
      </c>
      <c r="B351" s="3">
        <v>0.17</v>
      </c>
      <c r="C351" s="3">
        <v>6.04</v>
      </c>
      <c r="D351" s="3">
        <v>10.99</v>
      </c>
    </row>
    <row r="352" spans="1:4" x14ac:dyDescent="0.25">
      <c r="A352" s="2">
        <v>44689.75</v>
      </c>
      <c r="B352" s="3">
        <v>0.2</v>
      </c>
      <c r="C352" s="3">
        <v>6.52</v>
      </c>
      <c r="D352" s="3">
        <v>11.56</v>
      </c>
    </row>
    <row r="353" spans="1:4" x14ac:dyDescent="0.25">
      <c r="A353" s="2">
        <v>44689.791666666664</v>
      </c>
      <c r="B353" s="3">
        <v>0.22</v>
      </c>
      <c r="C353" s="3">
        <v>9.3699999999999992</v>
      </c>
      <c r="D353" s="3">
        <v>15.72</v>
      </c>
    </row>
    <row r="354" spans="1:4" x14ac:dyDescent="0.25">
      <c r="A354" s="2">
        <v>44689.833333333336</v>
      </c>
      <c r="B354" s="3">
        <v>0.28000000000000003</v>
      </c>
      <c r="C354" s="3">
        <v>14.24</v>
      </c>
      <c r="D354" s="3">
        <v>26.01</v>
      </c>
    </row>
    <row r="355" spans="1:4" x14ac:dyDescent="0.25">
      <c r="A355" s="2">
        <v>44689.875</v>
      </c>
      <c r="B355" s="3">
        <v>0.35</v>
      </c>
      <c r="C355" s="3">
        <v>17.170000000000002</v>
      </c>
      <c r="D355" s="3">
        <v>32.83</v>
      </c>
    </row>
    <row r="356" spans="1:4" x14ac:dyDescent="0.25">
      <c r="A356" s="2">
        <v>44689.916666666664</v>
      </c>
      <c r="B356" s="3">
        <v>0.43</v>
      </c>
      <c r="C356" s="3">
        <v>19.61</v>
      </c>
      <c r="D356" s="3">
        <v>30.89</v>
      </c>
    </row>
    <row r="357" spans="1:4" x14ac:dyDescent="0.25">
      <c r="A357" s="2">
        <v>44689.958333333336</v>
      </c>
      <c r="B357" s="3">
        <v>0.36</v>
      </c>
      <c r="C357" s="3">
        <v>16.27</v>
      </c>
      <c r="D357" s="3">
        <v>22.13</v>
      </c>
    </row>
    <row r="358" spans="1:4" x14ac:dyDescent="0.25">
      <c r="A358" s="2">
        <v>44690</v>
      </c>
      <c r="B358" s="3">
        <v>0.22</v>
      </c>
      <c r="C358" s="3">
        <v>7.77</v>
      </c>
      <c r="D358" s="3">
        <v>10.53</v>
      </c>
    </row>
    <row r="359" spans="1:4" x14ac:dyDescent="0.25">
      <c r="A359" s="2">
        <v>44690.041666666664</v>
      </c>
      <c r="B359" s="3">
        <v>0.21</v>
      </c>
      <c r="C359" s="3">
        <v>7.52</v>
      </c>
      <c r="D359" s="3">
        <v>9.56</v>
      </c>
    </row>
    <row r="360" spans="1:4" x14ac:dyDescent="0.25">
      <c r="A360" s="2">
        <v>44690.083333333336</v>
      </c>
      <c r="B360" s="3">
        <v>0.2</v>
      </c>
      <c r="C360" s="3">
        <v>6.27</v>
      </c>
      <c r="D360" s="3">
        <v>8.14</v>
      </c>
    </row>
    <row r="361" spans="1:4" x14ac:dyDescent="0.25">
      <c r="A361" s="2">
        <v>44690.125</v>
      </c>
      <c r="B361" s="3">
        <v>0.2</v>
      </c>
      <c r="C361" s="3">
        <v>6.04</v>
      </c>
      <c r="D361" s="3">
        <v>8.35</v>
      </c>
    </row>
    <row r="362" spans="1:4" x14ac:dyDescent="0.25">
      <c r="A362" s="2">
        <v>44690.166666666664</v>
      </c>
      <c r="B362" s="3">
        <v>0.22</v>
      </c>
      <c r="C362" s="3">
        <v>9.14</v>
      </c>
      <c r="D362" s="3">
        <v>12.51</v>
      </c>
    </row>
    <row r="363" spans="1:4" x14ac:dyDescent="0.25">
      <c r="A363" s="2">
        <v>44690.208333333336</v>
      </c>
      <c r="B363" s="3">
        <v>0.23</v>
      </c>
      <c r="C363" s="3">
        <v>13.8</v>
      </c>
      <c r="D363" s="3">
        <v>18.54</v>
      </c>
    </row>
    <row r="364" spans="1:4" x14ac:dyDescent="0.25">
      <c r="A364" s="2">
        <v>44690.25</v>
      </c>
      <c r="B364" s="3">
        <v>0.39</v>
      </c>
      <c r="C364" s="3">
        <v>18.77</v>
      </c>
      <c r="D364" s="3">
        <v>30.44</v>
      </c>
    </row>
    <row r="365" spans="1:4" x14ac:dyDescent="0.25">
      <c r="A365" s="2">
        <v>44690.291666666664</v>
      </c>
      <c r="B365" s="3">
        <v>0.33</v>
      </c>
      <c r="C365" s="3">
        <v>16.899999999999999</v>
      </c>
      <c r="D365" s="3">
        <v>25.6</v>
      </c>
    </row>
    <row r="366" spans="1:4" x14ac:dyDescent="0.25">
      <c r="A366" s="2">
        <v>44690.333333333336</v>
      </c>
      <c r="B366" s="3">
        <v>0.33</v>
      </c>
      <c r="C366" s="3">
        <v>17.37</v>
      </c>
      <c r="D366" s="3">
        <v>34.369999999999997</v>
      </c>
    </row>
    <row r="367" spans="1:4" x14ac:dyDescent="0.25">
      <c r="A367" s="2">
        <v>44690.375</v>
      </c>
      <c r="B367" s="3">
        <v>0.26</v>
      </c>
      <c r="C367" s="3">
        <v>10.5</v>
      </c>
      <c r="D367" s="3">
        <v>26.62</v>
      </c>
    </row>
    <row r="368" spans="1:4" x14ac:dyDescent="0.25">
      <c r="A368" s="2">
        <v>44690.416666666664</v>
      </c>
      <c r="B368" s="3">
        <v>0.28999999999999998</v>
      </c>
      <c r="C368" s="3">
        <v>6.39</v>
      </c>
      <c r="D368" s="3">
        <v>17.52</v>
      </c>
    </row>
    <row r="369" spans="1:4" x14ac:dyDescent="0.25">
      <c r="A369" s="2">
        <v>44690.458333333336</v>
      </c>
      <c r="B369" s="3">
        <v>0.28999999999999998</v>
      </c>
      <c r="C369" s="3">
        <v>6.1</v>
      </c>
      <c r="D369" s="3">
        <v>11.81</v>
      </c>
    </row>
    <row r="370" spans="1:4" x14ac:dyDescent="0.25">
      <c r="A370" s="2">
        <v>44690.5</v>
      </c>
      <c r="B370" s="3">
        <v>0.27</v>
      </c>
      <c r="C370" s="3">
        <v>6.11</v>
      </c>
      <c r="D370" s="3">
        <v>14.35</v>
      </c>
    </row>
    <row r="371" spans="1:4" x14ac:dyDescent="0.25">
      <c r="A371" s="2">
        <v>44690.541666666664</v>
      </c>
      <c r="B371" s="3">
        <v>0.27</v>
      </c>
      <c r="C371" s="3">
        <v>6.06</v>
      </c>
      <c r="D371" s="3">
        <v>16.89</v>
      </c>
    </row>
    <row r="372" spans="1:4" x14ac:dyDescent="0.25">
      <c r="A372" s="2">
        <v>44690.583333333336</v>
      </c>
      <c r="B372" s="3">
        <v>0.24</v>
      </c>
      <c r="C372" s="3">
        <v>5.39</v>
      </c>
      <c r="D372" s="3">
        <v>11.41</v>
      </c>
    </row>
    <row r="373" spans="1:4" x14ac:dyDescent="0.25">
      <c r="A373" s="2">
        <v>44690.625</v>
      </c>
      <c r="B373" s="3">
        <v>0.25</v>
      </c>
      <c r="C373" s="3">
        <v>5.0599999999999996</v>
      </c>
      <c r="D373" s="3">
        <v>10.83</v>
      </c>
    </row>
    <row r="374" spans="1:4" x14ac:dyDescent="0.25">
      <c r="A374" s="2">
        <v>44690.666666666664</v>
      </c>
      <c r="B374" s="3">
        <v>0.23</v>
      </c>
      <c r="C374" s="3">
        <v>4.93</v>
      </c>
      <c r="D374" s="3">
        <v>9.31</v>
      </c>
    </row>
    <row r="375" spans="1:4" x14ac:dyDescent="0.25">
      <c r="A375" s="2">
        <v>44690.708333333336</v>
      </c>
      <c r="B375" s="3">
        <v>0.23</v>
      </c>
      <c r="C375" s="3">
        <v>4.63</v>
      </c>
      <c r="D375" s="3">
        <v>7.91</v>
      </c>
    </row>
    <row r="376" spans="1:4" x14ac:dyDescent="0.25">
      <c r="A376" s="2">
        <v>44690.75</v>
      </c>
      <c r="B376" s="3">
        <v>0.23</v>
      </c>
      <c r="C376" s="3">
        <v>5.95</v>
      </c>
      <c r="D376" s="3">
        <v>10.8</v>
      </c>
    </row>
    <row r="377" spans="1:4" x14ac:dyDescent="0.25">
      <c r="A377" s="2">
        <v>44690.791666666664</v>
      </c>
      <c r="B377" s="3">
        <v>0.23</v>
      </c>
      <c r="C377" s="3">
        <v>13.04</v>
      </c>
      <c r="D377" s="3">
        <v>54.33</v>
      </c>
    </row>
    <row r="378" spans="1:4" x14ac:dyDescent="0.25">
      <c r="A378" s="2">
        <v>44690.833333333336</v>
      </c>
      <c r="B378" s="3">
        <v>0.23</v>
      </c>
      <c r="C378" s="3">
        <v>10.26</v>
      </c>
      <c r="D378" s="3">
        <v>22.69</v>
      </c>
    </row>
    <row r="379" spans="1:4" x14ac:dyDescent="0.25">
      <c r="A379" s="2">
        <v>44690.875</v>
      </c>
      <c r="B379" s="3">
        <v>0.24</v>
      </c>
      <c r="C379" s="3">
        <v>12.2</v>
      </c>
      <c r="D379" s="3">
        <v>19.57</v>
      </c>
    </row>
    <row r="380" spans="1:4" x14ac:dyDescent="0.25">
      <c r="A380" s="2">
        <v>44690.916666666664</v>
      </c>
      <c r="B380" s="3">
        <v>0.26</v>
      </c>
      <c r="C380" s="3">
        <v>14.52</v>
      </c>
      <c r="D380" s="3">
        <v>60.82</v>
      </c>
    </row>
    <row r="381" spans="1:4" x14ac:dyDescent="0.25">
      <c r="A381" s="2">
        <v>44690.958333333336</v>
      </c>
      <c r="B381" s="3">
        <v>0.26</v>
      </c>
      <c r="C381" s="3">
        <v>17.03</v>
      </c>
      <c r="D381" s="3">
        <v>28.15</v>
      </c>
    </row>
    <row r="382" spans="1:4" x14ac:dyDescent="0.25">
      <c r="A382" s="2">
        <v>44691</v>
      </c>
      <c r="B382" s="3">
        <v>0.26</v>
      </c>
      <c r="C382" s="3">
        <v>16.100000000000001</v>
      </c>
      <c r="D382" s="3">
        <v>26.3</v>
      </c>
    </row>
    <row r="383" spans="1:4" x14ac:dyDescent="0.25">
      <c r="A383" s="2">
        <v>44691.041666666664</v>
      </c>
      <c r="B383" s="3">
        <v>0.27</v>
      </c>
      <c r="C383" s="3">
        <v>16.239999999999998</v>
      </c>
      <c r="D383" s="3">
        <v>24.93</v>
      </c>
    </row>
    <row r="384" spans="1:4" x14ac:dyDescent="0.25">
      <c r="A384" s="2">
        <v>44691.083333333336</v>
      </c>
      <c r="B384" s="3">
        <v>0.24</v>
      </c>
      <c r="C384" s="3">
        <v>15.23</v>
      </c>
      <c r="D384" s="3">
        <v>21.14</v>
      </c>
    </row>
    <row r="385" spans="1:4" x14ac:dyDescent="0.25">
      <c r="A385" s="2">
        <v>44691.125</v>
      </c>
      <c r="B385" s="3">
        <v>0.2</v>
      </c>
      <c r="C385" s="3">
        <v>13.99</v>
      </c>
      <c r="D385" s="3">
        <v>19.77</v>
      </c>
    </row>
    <row r="386" spans="1:4" x14ac:dyDescent="0.25">
      <c r="A386" s="2">
        <v>44691.166666666664</v>
      </c>
      <c r="B386" s="3">
        <v>0.2</v>
      </c>
      <c r="C386" s="3">
        <v>13.76</v>
      </c>
      <c r="D386" s="3">
        <v>20.67</v>
      </c>
    </row>
    <row r="387" spans="1:4" x14ac:dyDescent="0.25">
      <c r="A387" s="2">
        <v>44691.208333333336</v>
      </c>
      <c r="B387" s="3">
        <v>0.22</v>
      </c>
      <c r="C387" s="3">
        <v>15.66</v>
      </c>
      <c r="D387" s="3">
        <v>20.5</v>
      </c>
    </row>
    <row r="388" spans="1:4" x14ac:dyDescent="0.25">
      <c r="A388" s="2">
        <v>44691.25</v>
      </c>
      <c r="B388" s="3">
        <v>0.26</v>
      </c>
      <c r="C388" s="3">
        <v>16.59</v>
      </c>
      <c r="D388" s="3">
        <v>23.2</v>
      </c>
    </row>
    <row r="389" spans="1:4" x14ac:dyDescent="0.25">
      <c r="A389" s="2">
        <v>44691.291666666664</v>
      </c>
      <c r="B389" s="3">
        <v>0.28999999999999998</v>
      </c>
      <c r="C389" s="3">
        <v>18.12</v>
      </c>
      <c r="D389" s="3">
        <v>24.02</v>
      </c>
    </row>
    <row r="390" spans="1:4" x14ac:dyDescent="0.25">
      <c r="A390" s="2">
        <v>44691.333333333336</v>
      </c>
      <c r="B390" s="3">
        <v>0.28000000000000003</v>
      </c>
      <c r="C390" s="3">
        <v>16.8</v>
      </c>
      <c r="D390" s="3">
        <v>25.98</v>
      </c>
    </row>
    <row r="391" spans="1:4" x14ac:dyDescent="0.25">
      <c r="A391" s="2">
        <v>44691.375</v>
      </c>
      <c r="B391" s="3">
        <v>0.27</v>
      </c>
      <c r="C391" s="3">
        <v>16.38</v>
      </c>
      <c r="D391" s="3">
        <v>38.64</v>
      </c>
    </row>
    <row r="392" spans="1:4" x14ac:dyDescent="0.25">
      <c r="A392" s="2">
        <v>44691.416666666664</v>
      </c>
      <c r="B392" s="3">
        <v>0.24</v>
      </c>
      <c r="C392" s="3">
        <v>10.97</v>
      </c>
      <c r="D392" s="3">
        <v>18.78</v>
      </c>
    </row>
    <row r="393" spans="1:4" x14ac:dyDescent="0.25">
      <c r="A393" s="2">
        <v>44691.458333333336</v>
      </c>
      <c r="B393" s="3">
        <v>0.24</v>
      </c>
      <c r="C393" s="3">
        <v>8.75</v>
      </c>
      <c r="D393" s="3">
        <v>15.63</v>
      </c>
    </row>
    <row r="394" spans="1:4" x14ac:dyDescent="0.25">
      <c r="A394" s="2">
        <v>44691.5</v>
      </c>
      <c r="B394" s="3">
        <v>0.24</v>
      </c>
      <c r="C394" s="3">
        <v>9.07</v>
      </c>
      <c r="D394" s="3">
        <v>17.11</v>
      </c>
    </row>
    <row r="395" spans="1:4" x14ac:dyDescent="0.25">
      <c r="A395" s="2">
        <v>44691.541666666664</v>
      </c>
      <c r="B395" s="3">
        <v>0.31</v>
      </c>
      <c r="C395" s="3">
        <v>10.99</v>
      </c>
      <c r="D395" s="3">
        <v>24.35</v>
      </c>
    </row>
    <row r="396" spans="1:4" x14ac:dyDescent="0.25">
      <c r="A396" s="2">
        <v>44691.583333333336</v>
      </c>
      <c r="B396" s="3">
        <v>0.33</v>
      </c>
      <c r="C396" s="3">
        <v>15.95</v>
      </c>
      <c r="D396" s="3">
        <v>26.68</v>
      </c>
    </row>
    <row r="397" spans="1:4" x14ac:dyDescent="0.25">
      <c r="A397" s="2">
        <v>44691.625</v>
      </c>
      <c r="B397" s="3">
        <v>0.31</v>
      </c>
      <c r="C397" s="3">
        <v>11.31</v>
      </c>
      <c r="D397" s="3">
        <v>19</v>
      </c>
    </row>
    <row r="398" spans="1:4" x14ac:dyDescent="0.25">
      <c r="A398" s="2">
        <v>44691.666666666664</v>
      </c>
      <c r="B398" s="3">
        <v>0.32</v>
      </c>
      <c r="C398" s="3">
        <v>13.56</v>
      </c>
      <c r="D398" s="3">
        <v>28.43</v>
      </c>
    </row>
    <row r="399" spans="1:4" x14ac:dyDescent="0.25">
      <c r="A399" s="2">
        <v>44691.708333333336</v>
      </c>
      <c r="B399" s="3">
        <v>0.3</v>
      </c>
      <c r="C399" s="3">
        <v>12.23</v>
      </c>
      <c r="D399" s="3">
        <v>22.28</v>
      </c>
    </row>
    <row r="400" spans="1:4" x14ac:dyDescent="0.25">
      <c r="A400" s="2">
        <v>44691.75</v>
      </c>
      <c r="B400" s="3">
        <v>0.32</v>
      </c>
      <c r="C400" s="3">
        <v>11.77</v>
      </c>
      <c r="D400" s="3">
        <v>19.2</v>
      </c>
    </row>
    <row r="401" spans="1:4" x14ac:dyDescent="0.25">
      <c r="A401" s="2">
        <v>44691.791666666664</v>
      </c>
      <c r="B401" s="3">
        <v>0.33</v>
      </c>
      <c r="C401" s="3">
        <v>14.58</v>
      </c>
      <c r="D401" s="3">
        <v>22.04</v>
      </c>
    </row>
    <row r="402" spans="1:4" x14ac:dyDescent="0.25">
      <c r="A402" s="2">
        <v>44691.833333333336</v>
      </c>
      <c r="B402" s="3">
        <v>0.34</v>
      </c>
      <c r="C402" s="3">
        <v>17.21</v>
      </c>
      <c r="D402" s="3">
        <v>25.37</v>
      </c>
    </row>
    <row r="403" spans="1:4" x14ac:dyDescent="0.25">
      <c r="A403" s="2">
        <v>44691.875</v>
      </c>
      <c r="B403" s="3">
        <v>0.31</v>
      </c>
      <c r="C403" s="3">
        <v>15.82</v>
      </c>
      <c r="D403" s="3">
        <v>21.2</v>
      </c>
    </row>
    <row r="404" spans="1:4" x14ac:dyDescent="0.25">
      <c r="A404" s="2">
        <v>44691.916666666664</v>
      </c>
      <c r="B404" s="3">
        <v>0.3</v>
      </c>
      <c r="C404" s="3">
        <v>16.579999999999998</v>
      </c>
      <c r="D404" s="3">
        <v>21.9</v>
      </c>
    </row>
    <row r="405" spans="1:4" x14ac:dyDescent="0.25">
      <c r="A405" s="2">
        <v>44691.958333333336</v>
      </c>
      <c r="B405" s="3">
        <v>0.3</v>
      </c>
      <c r="C405" s="3">
        <v>16.23</v>
      </c>
      <c r="D405" s="3">
        <v>20.239999999999998</v>
      </c>
    </row>
    <row r="406" spans="1:4" x14ac:dyDescent="0.25">
      <c r="A406" s="2">
        <v>44692</v>
      </c>
      <c r="B406" s="3">
        <v>0.31</v>
      </c>
      <c r="C406" s="3">
        <v>15.86</v>
      </c>
      <c r="D406" s="3">
        <v>19.260000000000002</v>
      </c>
    </row>
    <row r="407" spans="1:4" x14ac:dyDescent="0.25">
      <c r="A407" s="2">
        <v>44692.041666666664</v>
      </c>
      <c r="B407" s="3">
        <v>0.26</v>
      </c>
      <c r="C407" s="3">
        <v>14.23</v>
      </c>
      <c r="D407" s="3">
        <v>16.899999999999999</v>
      </c>
    </row>
    <row r="408" spans="1:4" x14ac:dyDescent="0.25">
      <c r="A408" s="2">
        <v>44692.083333333336</v>
      </c>
      <c r="B408" s="3">
        <v>0.25</v>
      </c>
      <c r="C408" s="3">
        <v>13.55</v>
      </c>
      <c r="D408" s="3">
        <v>16.68</v>
      </c>
    </row>
    <row r="409" spans="1:4" x14ac:dyDescent="0.25">
      <c r="A409" s="2">
        <v>44692.125</v>
      </c>
      <c r="B409" s="3">
        <v>0.27</v>
      </c>
      <c r="C409" s="3">
        <v>15.72</v>
      </c>
      <c r="D409" s="3">
        <v>18.87</v>
      </c>
    </row>
    <row r="410" spans="1:4" x14ac:dyDescent="0.25">
      <c r="A410" s="2">
        <v>44692.166666666664</v>
      </c>
      <c r="B410" s="3">
        <v>0.26</v>
      </c>
      <c r="C410" s="3">
        <v>15.26</v>
      </c>
      <c r="D410" s="3">
        <v>17.850000000000001</v>
      </c>
    </row>
    <row r="411" spans="1:4" x14ac:dyDescent="0.25">
      <c r="A411" s="2">
        <v>44692.208333333336</v>
      </c>
      <c r="B411" s="3">
        <v>0.24</v>
      </c>
      <c r="C411" s="3">
        <v>13.64</v>
      </c>
      <c r="D411" s="3">
        <v>15.79</v>
      </c>
    </row>
    <row r="412" spans="1:4" x14ac:dyDescent="0.25">
      <c r="A412" s="2">
        <v>44692.291666666664</v>
      </c>
      <c r="B412" s="3">
        <v>0.44</v>
      </c>
      <c r="C412" s="3">
        <v>15.73</v>
      </c>
      <c r="D412" s="3">
        <v>26</v>
      </c>
    </row>
    <row r="413" spans="1:4" x14ac:dyDescent="0.25">
      <c r="A413" s="2">
        <v>44692.333333333336</v>
      </c>
      <c r="B413" s="3">
        <v>0.31</v>
      </c>
      <c r="C413" s="3">
        <v>10.09</v>
      </c>
      <c r="D413" s="3">
        <v>16.3</v>
      </c>
    </row>
    <row r="414" spans="1:4" x14ac:dyDescent="0.25">
      <c r="A414" s="2">
        <v>44692.375</v>
      </c>
      <c r="B414" s="3">
        <v>0.28000000000000003</v>
      </c>
      <c r="C414" s="3">
        <v>8.7200000000000006</v>
      </c>
      <c r="D414" s="3">
        <v>12.74</v>
      </c>
    </row>
    <row r="415" spans="1:4" x14ac:dyDescent="0.25">
      <c r="A415" s="2">
        <v>44692.416666666664</v>
      </c>
      <c r="B415" s="3">
        <v>0.27</v>
      </c>
      <c r="C415" s="3">
        <v>7.56</v>
      </c>
      <c r="D415" s="3">
        <v>10.47</v>
      </c>
    </row>
    <row r="416" spans="1:4" x14ac:dyDescent="0.25">
      <c r="A416" s="2">
        <v>44692.458333333336</v>
      </c>
      <c r="B416" s="3">
        <v>0.26</v>
      </c>
      <c r="C416" s="3">
        <v>8.02</v>
      </c>
      <c r="D416" s="3">
        <v>14.05</v>
      </c>
    </row>
    <row r="417" spans="1:4" x14ac:dyDescent="0.25">
      <c r="A417" s="2">
        <v>44692.5</v>
      </c>
      <c r="B417" s="3">
        <v>0.26</v>
      </c>
      <c r="C417" s="3">
        <v>7.22</v>
      </c>
      <c r="D417" s="3">
        <v>11.39</v>
      </c>
    </row>
    <row r="418" spans="1:4" x14ac:dyDescent="0.25">
      <c r="A418" s="2">
        <v>44692.541666666664</v>
      </c>
      <c r="B418" s="3">
        <v>0.25</v>
      </c>
      <c r="C418" s="3">
        <v>6.57</v>
      </c>
      <c r="D418" s="3">
        <v>11.24</v>
      </c>
    </row>
    <row r="419" spans="1:4" x14ac:dyDescent="0.25">
      <c r="A419" s="2">
        <v>44692.583333333336</v>
      </c>
      <c r="B419" s="3">
        <v>0.25</v>
      </c>
      <c r="C419" s="3">
        <v>6.08</v>
      </c>
      <c r="D419" s="3">
        <v>12.35</v>
      </c>
    </row>
    <row r="420" spans="1:4" x14ac:dyDescent="0.25">
      <c r="A420" s="2">
        <v>44692.625</v>
      </c>
      <c r="B420" s="3">
        <v>0.24</v>
      </c>
      <c r="C420" s="3">
        <v>5.6</v>
      </c>
      <c r="D420" s="3">
        <v>9.6199999999999992</v>
      </c>
    </row>
    <row r="421" spans="1:4" x14ac:dyDescent="0.25">
      <c r="A421" s="2">
        <v>44692.666666666664</v>
      </c>
      <c r="B421" s="3">
        <v>0.26</v>
      </c>
      <c r="C421" s="3">
        <v>6.66</v>
      </c>
      <c r="D421" s="3">
        <v>10.94</v>
      </c>
    </row>
    <row r="422" spans="1:4" x14ac:dyDescent="0.25">
      <c r="A422" s="2">
        <v>44692.708333333336</v>
      </c>
      <c r="B422" s="3">
        <v>0.24</v>
      </c>
      <c r="C422" s="3">
        <v>5.64</v>
      </c>
      <c r="D422" s="3">
        <v>9.35</v>
      </c>
    </row>
    <row r="423" spans="1:4" x14ac:dyDescent="0.25">
      <c r="A423" s="2">
        <v>44692.75</v>
      </c>
      <c r="B423" s="3">
        <v>0.27</v>
      </c>
      <c r="C423" s="3">
        <v>6.34</v>
      </c>
      <c r="D423" s="3">
        <v>11.72</v>
      </c>
    </row>
    <row r="424" spans="1:4" x14ac:dyDescent="0.25">
      <c r="A424" s="2">
        <v>44692.791666666664</v>
      </c>
      <c r="B424" s="3">
        <v>0.33</v>
      </c>
      <c r="C424" s="3">
        <v>10.199999999999999</v>
      </c>
      <c r="D424" s="3">
        <v>20.04</v>
      </c>
    </row>
    <row r="425" spans="1:4" x14ac:dyDescent="0.25">
      <c r="A425" s="2">
        <v>44692.833333333336</v>
      </c>
      <c r="B425" s="3">
        <v>0.39</v>
      </c>
      <c r="C425" s="3">
        <v>14.56</v>
      </c>
      <c r="D425" s="3">
        <v>29.47</v>
      </c>
    </row>
    <row r="426" spans="1:4" x14ac:dyDescent="0.25">
      <c r="A426" s="2">
        <v>44692.875</v>
      </c>
      <c r="B426" s="3">
        <v>0.38</v>
      </c>
      <c r="C426" s="3">
        <v>17.940000000000001</v>
      </c>
      <c r="D426" s="3">
        <v>30.16</v>
      </c>
    </row>
    <row r="427" spans="1:4" x14ac:dyDescent="0.25">
      <c r="A427" s="2">
        <v>44692.916666666664</v>
      </c>
      <c r="B427" s="3">
        <v>0.34</v>
      </c>
      <c r="C427" s="3">
        <v>18.059999999999999</v>
      </c>
      <c r="D427" s="3">
        <v>26</v>
      </c>
    </row>
    <row r="428" spans="1:4" x14ac:dyDescent="0.25">
      <c r="A428" s="2">
        <v>44692.958333333336</v>
      </c>
      <c r="B428" s="3">
        <v>0.3</v>
      </c>
      <c r="C428" s="3">
        <v>16.27</v>
      </c>
      <c r="D428" s="3">
        <v>21.47</v>
      </c>
    </row>
    <row r="429" spans="1:4" x14ac:dyDescent="0.25">
      <c r="A429" s="2">
        <v>44693</v>
      </c>
      <c r="B429" s="3">
        <v>0.31</v>
      </c>
      <c r="C429" s="3">
        <v>15.81</v>
      </c>
      <c r="D429" s="3">
        <v>20.21</v>
      </c>
    </row>
    <row r="430" spans="1:4" x14ac:dyDescent="0.25">
      <c r="A430" s="2">
        <v>44693.041666666664</v>
      </c>
      <c r="B430" s="3">
        <v>0.3</v>
      </c>
      <c r="C430" s="3">
        <v>13.57</v>
      </c>
      <c r="D430" s="3">
        <v>16.12</v>
      </c>
    </row>
    <row r="431" spans="1:4" x14ac:dyDescent="0.25">
      <c r="A431" s="2">
        <v>44693.083333333336</v>
      </c>
      <c r="B431" s="3">
        <v>0.28000000000000003</v>
      </c>
      <c r="C431" s="3">
        <v>11.73</v>
      </c>
      <c r="D431" s="3">
        <v>13.76</v>
      </c>
    </row>
    <row r="432" spans="1:4" x14ac:dyDescent="0.25">
      <c r="A432" s="2">
        <v>44693.125</v>
      </c>
      <c r="B432" s="3">
        <v>0.26</v>
      </c>
      <c r="C432" s="3">
        <v>11.36</v>
      </c>
      <c r="D432" s="3">
        <v>12.98</v>
      </c>
    </row>
    <row r="433" spans="1:4" x14ac:dyDescent="0.25">
      <c r="A433" s="2">
        <v>44693.166666666664</v>
      </c>
      <c r="B433" s="3">
        <v>0.28999999999999998</v>
      </c>
      <c r="C433" s="3">
        <v>12.71</v>
      </c>
      <c r="D433" s="3">
        <v>14.92</v>
      </c>
    </row>
    <row r="434" spans="1:4" x14ac:dyDescent="0.25">
      <c r="A434" s="2">
        <v>44693.208333333336</v>
      </c>
      <c r="B434" s="3">
        <v>0.38</v>
      </c>
      <c r="C434" s="3">
        <v>17.940000000000001</v>
      </c>
      <c r="D434" s="3">
        <v>22.4</v>
      </c>
    </row>
    <row r="435" spans="1:4" x14ac:dyDescent="0.25">
      <c r="A435" s="2">
        <v>44693.25</v>
      </c>
      <c r="B435" s="3">
        <v>0.62</v>
      </c>
      <c r="C435" s="3">
        <v>25.71</v>
      </c>
      <c r="D435" s="3">
        <v>37</v>
      </c>
    </row>
    <row r="436" spans="1:4" x14ac:dyDescent="0.25">
      <c r="A436" s="2">
        <v>44693.291666666664</v>
      </c>
      <c r="B436" s="3">
        <v>0.5</v>
      </c>
      <c r="C436" s="3">
        <v>15.06</v>
      </c>
      <c r="D436" s="3">
        <v>26.9</v>
      </c>
    </row>
    <row r="437" spans="1:4" x14ac:dyDescent="0.25">
      <c r="A437" s="2">
        <v>44693.333333333336</v>
      </c>
      <c r="B437" s="3">
        <v>0.34</v>
      </c>
      <c r="C437" s="3">
        <v>9.3800000000000008</v>
      </c>
      <c r="D437" s="3">
        <v>19.809999999999999</v>
      </c>
    </row>
    <row r="438" spans="1:4" x14ac:dyDescent="0.25">
      <c r="A438" s="2">
        <v>44693.375</v>
      </c>
      <c r="B438" s="3">
        <v>0.31</v>
      </c>
      <c r="C438" s="3">
        <v>9.43</v>
      </c>
      <c r="D438" s="3">
        <v>17.170000000000002</v>
      </c>
    </row>
    <row r="439" spans="1:4" x14ac:dyDescent="0.25">
      <c r="A439" s="2">
        <v>44693.416666666664</v>
      </c>
      <c r="B439" s="3">
        <v>0.3</v>
      </c>
      <c r="C439" s="3">
        <v>8.06</v>
      </c>
      <c r="D439" s="3">
        <v>14.56</v>
      </c>
    </row>
    <row r="440" spans="1:4" x14ac:dyDescent="0.25">
      <c r="A440" s="2">
        <v>44693.458333333336</v>
      </c>
      <c r="B440" s="3">
        <v>0.28999999999999998</v>
      </c>
      <c r="C440" s="3">
        <v>8.91</v>
      </c>
      <c r="D440" s="3">
        <v>16.95</v>
      </c>
    </row>
    <row r="441" spans="1:4" x14ac:dyDescent="0.25">
      <c r="A441" s="2">
        <v>44693.5</v>
      </c>
      <c r="B441" s="3">
        <v>0.28000000000000003</v>
      </c>
      <c r="C441" s="3">
        <v>8.56</v>
      </c>
      <c r="D441" s="3">
        <v>15.1</v>
      </c>
    </row>
    <row r="442" spans="1:4" x14ac:dyDescent="0.25">
      <c r="A442" s="2">
        <v>44693.541666666664</v>
      </c>
      <c r="B442" s="3">
        <v>0.27</v>
      </c>
      <c r="C442" s="3">
        <v>8.48</v>
      </c>
      <c r="D442" s="3">
        <v>14.58</v>
      </c>
    </row>
    <row r="443" spans="1:4" x14ac:dyDescent="0.25">
      <c r="A443" s="2">
        <v>44693.583333333336</v>
      </c>
      <c r="B443" s="3">
        <v>0.25</v>
      </c>
      <c r="C443" s="3">
        <v>7.26</v>
      </c>
      <c r="D443" s="3">
        <v>12.15</v>
      </c>
    </row>
    <row r="444" spans="1:4" x14ac:dyDescent="0.25">
      <c r="A444" s="2">
        <v>44693.625</v>
      </c>
      <c r="B444" s="3">
        <v>0.25</v>
      </c>
      <c r="C444" s="3">
        <v>8.18</v>
      </c>
      <c r="D444" s="3">
        <v>15.42</v>
      </c>
    </row>
    <row r="445" spans="1:4" x14ac:dyDescent="0.25">
      <c r="A445" s="2">
        <v>44693.666666666664</v>
      </c>
      <c r="B445" s="3">
        <v>0.25</v>
      </c>
      <c r="C445" s="3">
        <v>6</v>
      </c>
      <c r="D445" s="3">
        <v>10.41</v>
      </c>
    </row>
    <row r="446" spans="1:4" x14ac:dyDescent="0.25">
      <c r="A446" s="2">
        <v>44693.708333333336</v>
      </c>
      <c r="B446" s="3">
        <v>0.27</v>
      </c>
      <c r="C446" s="3">
        <v>6.17</v>
      </c>
      <c r="D446" s="3">
        <v>11.47</v>
      </c>
    </row>
    <row r="447" spans="1:4" x14ac:dyDescent="0.25">
      <c r="A447" s="2">
        <v>44693.75</v>
      </c>
      <c r="B447" s="3">
        <v>0.25</v>
      </c>
      <c r="C447" s="3">
        <v>6.77</v>
      </c>
      <c r="D447" s="3">
        <v>11.76</v>
      </c>
    </row>
    <row r="448" spans="1:4" x14ac:dyDescent="0.25">
      <c r="A448" s="2">
        <v>44693.791666666664</v>
      </c>
      <c r="B448" s="3">
        <v>0.32</v>
      </c>
      <c r="C448" s="3">
        <v>9.66</v>
      </c>
      <c r="D448" s="3">
        <v>19.739999999999998</v>
      </c>
    </row>
    <row r="449" spans="1:4" x14ac:dyDescent="0.25">
      <c r="A449" s="2">
        <v>44693.833333333336</v>
      </c>
      <c r="B449" s="3">
        <v>0.36</v>
      </c>
      <c r="C449" s="3">
        <v>14.07</v>
      </c>
      <c r="D449" s="3">
        <v>30.15</v>
      </c>
    </row>
    <row r="450" spans="1:4" x14ac:dyDescent="0.25">
      <c r="A450" s="2">
        <v>44693.875</v>
      </c>
      <c r="B450" s="3">
        <v>0.39</v>
      </c>
      <c r="C450" s="3">
        <v>15.94</v>
      </c>
      <c r="D450" s="3">
        <v>27.03</v>
      </c>
    </row>
    <row r="451" spans="1:4" x14ac:dyDescent="0.25">
      <c r="A451" s="2">
        <v>44693.916666666664</v>
      </c>
      <c r="B451" s="3">
        <v>0.41</v>
      </c>
      <c r="C451" s="3">
        <v>17.579999999999998</v>
      </c>
      <c r="D451" s="3">
        <v>28.48</v>
      </c>
    </row>
    <row r="452" spans="1:4" x14ac:dyDescent="0.25">
      <c r="A452" s="2">
        <v>44693.958333333336</v>
      </c>
      <c r="B452" s="3">
        <v>0.37</v>
      </c>
      <c r="C452" s="3">
        <v>18.350000000000001</v>
      </c>
      <c r="D452" s="3">
        <v>27.92</v>
      </c>
    </row>
    <row r="453" spans="1:4" x14ac:dyDescent="0.25">
      <c r="A453" s="2">
        <v>44694</v>
      </c>
      <c r="B453" s="3">
        <v>0.32</v>
      </c>
      <c r="C453" s="3">
        <v>15.27</v>
      </c>
      <c r="D453" s="3">
        <v>20.95</v>
      </c>
    </row>
    <row r="454" spans="1:4" x14ac:dyDescent="0.25">
      <c r="A454" s="2">
        <v>44694.041666666664</v>
      </c>
      <c r="B454" s="3">
        <v>0.31</v>
      </c>
      <c r="C454" s="3">
        <v>14.32</v>
      </c>
      <c r="D454" s="3">
        <v>18.670000000000002</v>
      </c>
    </row>
    <row r="455" spans="1:4" x14ac:dyDescent="0.25">
      <c r="A455" s="2">
        <v>44694.083333333336</v>
      </c>
      <c r="B455" s="3">
        <v>0.28999999999999998</v>
      </c>
      <c r="C455" s="3">
        <v>13.85</v>
      </c>
      <c r="D455" s="3">
        <v>16.649999999999999</v>
      </c>
    </row>
    <row r="456" spans="1:4" x14ac:dyDescent="0.25">
      <c r="A456" s="2">
        <v>44694.125</v>
      </c>
      <c r="B456" s="3">
        <v>0.3</v>
      </c>
      <c r="C456" s="3">
        <v>19.64</v>
      </c>
      <c r="D456" s="3">
        <v>33.67</v>
      </c>
    </row>
    <row r="457" spans="1:4" x14ac:dyDescent="0.25">
      <c r="A457" s="2">
        <v>44694.166666666664</v>
      </c>
      <c r="B457" s="3">
        <v>0.28999999999999998</v>
      </c>
      <c r="C457" s="3">
        <v>17.670000000000002</v>
      </c>
      <c r="D457" s="3">
        <v>25.59</v>
      </c>
    </row>
    <row r="458" spans="1:4" x14ac:dyDescent="0.25">
      <c r="A458" s="2">
        <v>44694.208333333336</v>
      </c>
      <c r="B458" s="3">
        <v>0.28000000000000003</v>
      </c>
      <c r="C458" s="3">
        <v>15.93</v>
      </c>
      <c r="D458" s="3">
        <v>21.82</v>
      </c>
    </row>
    <row r="459" spans="1:4" x14ac:dyDescent="0.25">
      <c r="A459" s="2">
        <v>44694.25</v>
      </c>
      <c r="B459" s="3">
        <v>0.37</v>
      </c>
      <c r="C459" s="3">
        <v>16.510000000000002</v>
      </c>
      <c r="D459" s="3">
        <v>24</v>
      </c>
    </row>
    <row r="460" spans="1:4" x14ac:dyDescent="0.25">
      <c r="A460" s="2">
        <v>44694.291666666664</v>
      </c>
      <c r="B460" s="3">
        <v>0.37</v>
      </c>
      <c r="C460" s="3">
        <v>14.85</v>
      </c>
      <c r="D460" s="3">
        <v>24.37</v>
      </c>
    </row>
    <row r="461" spans="1:4" x14ac:dyDescent="0.25">
      <c r="A461" s="2">
        <v>44694.333333333336</v>
      </c>
      <c r="B461" s="3">
        <v>0.34</v>
      </c>
      <c r="C461" s="3">
        <v>14.05</v>
      </c>
      <c r="D461" s="3">
        <v>23.58</v>
      </c>
    </row>
    <row r="462" spans="1:4" x14ac:dyDescent="0.25">
      <c r="A462" s="2">
        <v>44694.375</v>
      </c>
      <c r="B462" s="3">
        <v>0.35</v>
      </c>
      <c r="C462" s="3">
        <v>14.46</v>
      </c>
      <c r="D462" s="3">
        <v>24.06</v>
      </c>
    </row>
    <row r="463" spans="1:4" x14ac:dyDescent="0.25">
      <c r="A463" s="2">
        <v>44694.416666666664</v>
      </c>
      <c r="B463" s="3">
        <v>0.35</v>
      </c>
      <c r="C463" s="3">
        <v>13.6</v>
      </c>
      <c r="D463" s="3">
        <v>22.23</v>
      </c>
    </row>
    <row r="464" spans="1:4" x14ac:dyDescent="0.25">
      <c r="A464" s="2">
        <v>44694.458333333336</v>
      </c>
      <c r="B464" s="3">
        <v>0.33</v>
      </c>
      <c r="C464" s="3">
        <v>11.91</v>
      </c>
      <c r="D464" s="3">
        <v>19.940000000000001</v>
      </c>
    </row>
    <row r="465" spans="1:4" x14ac:dyDescent="0.25">
      <c r="A465" s="2">
        <v>44694.5</v>
      </c>
      <c r="B465" s="3">
        <v>0.3</v>
      </c>
      <c r="C465" s="3">
        <v>9.56</v>
      </c>
      <c r="D465" s="3">
        <v>16.45</v>
      </c>
    </row>
    <row r="466" spans="1:4" x14ac:dyDescent="0.25">
      <c r="A466" s="2">
        <v>44694.541666666664</v>
      </c>
      <c r="B466" s="3">
        <v>0.3</v>
      </c>
      <c r="C466" s="3">
        <v>8.5500000000000007</v>
      </c>
      <c r="D466" s="3">
        <v>15.46</v>
      </c>
    </row>
    <row r="467" spans="1:4" x14ac:dyDescent="0.25">
      <c r="A467" s="2">
        <v>44694.583333333336</v>
      </c>
      <c r="B467" s="3">
        <v>0.28999999999999998</v>
      </c>
      <c r="C467" s="3">
        <v>8.08</v>
      </c>
      <c r="D467" s="3">
        <v>12.88</v>
      </c>
    </row>
    <row r="468" spans="1:4" x14ac:dyDescent="0.25">
      <c r="A468" s="2">
        <v>44694.625</v>
      </c>
      <c r="B468" s="3">
        <v>0.31</v>
      </c>
      <c r="C468" s="3">
        <v>7.79</v>
      </c>
      <c r="D468" s="3">
        <v>14.08</v>
      </c>
    </row>
    <row r="469" spans="1:4" x14ac:dyDescent="0.25">
      <c r="A469" s="2">
        <v>44694.666666666664</v>
      </c>
      <c r="B469" s="3">
        <v>0.27</v>
      </c>
      <c r="C469" s="3">
        <v>5.89</v>
      </c>
      <c r="D469" s="3">
        <v>10.64</v>
      </c>
    </row>
    <row r="470" spans="1:4" x14ac:dyDescent="0.25">
      <c r="A470" s="2">
        <v>44694.708333333336</v>
      </c>
      <c r="B470" s="3">
        <v>0.25</v>
      </c>
      <c r="C470" s="3">
        <v>7.25</v>
      </c>
      <c r="D470" s="3">
        <v>13.18</v>
      </c>
    </row>
    <row r="471" spans="1:4" x14ac:dyDescent="0.25">
      <c r="A471" s="2">
        <v>44694.75</v>
      </c>
      <c r="B471" s="3">
        <v>0.31</v>
      </c>
      <c r="C471" s="3">
        <v>11.34</v>
      </c>
      <c r="D471" s="3">
        <v>42.25</v>
      </c>
    </row>
    <row r="472" spans="1:4" x14ac:dyDescent="0.25">
      <c r="A472" s="2">
        <v>44694.791666666664</v>
      </c>
      <c r="B472" s="3">
        <v>0.32</v>
      </c>
      <c r="C472" s="3">
        <v>10.51</v>
      </c>
      <c r="D472" s="3">
        <v>36.49</v>
      </c>
    </row>
    <row r="473" spans="1:4" x14ac:dyDescent="0.25">
      <c r="A473" s="2">
        <v>44694.833333333336</v>
      </c>
      <c r="B473" s="3">
        <v>0.26</v>
      </c>
      <c r="C473" s="3">
        <v>8.6300000000000008</v>
      </c>
      <c r="D473" s="3">
        <v>20.420000000000002</v>
      </c>
    </row>
    <row r="474" spans="1:4" x14ac:dyDescent="0.25">
      <c r="A474" s="2">
        <v>44694.875</v>
      </c>
      <c r="B474" s="3">
        <v>0.25</v>
      </c>
      <c r="C474" s="3">
        <v>8.75</v>
      </c>
      <c r="D474" s="3">
        <v>18.29</v>
      </c>
    </row>
    <row r="475" spans="1:4" x14ac:dyDescent="0.25">
      <c r="A475" s="2">
        <v>44694.916666666664</v>
      </c>
      <c r="B475" s="3">
        <v>0.33</v>
      </c>
      <c r="C475" s="3">
        <v>11.17</v>
      </c>
      <c r="D475" s="3">
        <v>20.27</v>
      </c>
    </row>
    <row r="476" spans="1:4" x14ac:dyDescent="0.25">
      <c r="A476" s="2">
        <v>44694.958333333336</v>
      </c>
      <c r="B476" s="3">
        <v>0.27</v>
      </c>
      <c r="C476" s="3">
        <v>9.56</v>
      </c>
      <c r="D476" s="3">
        <v>15.26</v>
      </c>
    </row>
    <row r="477" spans="1:4" x14ac:dyDescent="0.25">
      <c r="A477" s="2">
        <v>44695</v>
      </c>
      <c r="B477" s="3">
        <v>0.23</v>
      </c>
      <c r="C477" s="3">
        <v>8.8000000000000007</v>
      </c>
      <c r="D477" s="3">
        <v>13.71</v>
      </c>
    </row>
    <row r="478" spans="1:4" x14ac:dyDescent="0.25">
      <c r="A478" s="2">
        <v>44695.041666666664</v>
      </c>
      <c r="B478" s="3">
        <v>0.22</v>
      </c>
      <c r="C478" s="3">
        <v>7.37</v>
      </c>
      <c r="D478" s="3">
        <v>10.34</v>
      </c>
    </row>
    <row r="479" spans="1:4" x14ac:dyDescent="0.25">
      <c r="A479" s="2">
        <v>44695.083333333336</v>
      </c>
      <c r="B479" s="3">
        <v>0.23</v>
      </c>
      <c r="C479" s="3">
        <v>7.84</v>
      </c>
      <c r="D479" s="3">
        <v>11.26</v>
      </c>
    </row>
    <row r="480" spans="1:4" x14ac:dyDescent="0.25">
      <c r="A480" s="2">
        <v>44695.125</v>
      </c>
      <c r="B480" s="3">
        <v>0.25</v>
      </c>
      <c r="C480" s="3">
        <v>10.029999999999999</v>
      </c>
      <c r="D480" s="3">
        <v>14.1</v>
      </c>
    </row>
    <row r="481" spans="1:4" x14ac:dyDescent="0.25">
      <c r="A481" s="2">
        <v>44695.166666666664</v>
      </c>
      <c r="B481" s="3">
        <v>0.21</v>
      </c>
      <c r="C481" s="3">
        <v>11.21</v>
      </c>
      <c r="D481" s="3">
        <v>14.46</v>
      </c>
    </row>
    <row r="482" spans="1:4" x14ac:dyDescent="0.25">
      <c r="A482" s="2">
        <v>44695.208333333336</v>
      </c>
      <c r="B482" s="3">
        <v>0.22</v>
      </c>
      <c r="C482" s="3">
        <v>9.8800000000000008</v>
      </c>
      <c r="D482" s="3">
        <v>12.88</v>
      </c>
    </row>
    <row r="483" spans="1:4" x14ac:dyDescent="0.25">
      <c r="A483" s="2">
        <v>44695.25</v>
      </c>
      <c r="B483" s="3">
        <v>0.24</v>
      </c>
      <c r="C483" s="3">
        <v>9.4499999999999993</v>
      </c>
      <c r="D483" s="3">
        <v>13.89</v>
      </c>
    </row>
    <row r="484" spans="1:4" x14ac:dyDescent="0.25">
      <c r="A484" s="2">
        <v>44695.333333333336</v>
      </c>
      <c r="B484" s="3">
        <v>0.23</v>
      </c>
      <c r="C484" s="3">
        <v>8.24</v>
      </c>
      <c r="D484" s="3">
        <v>13.72</v>
      </c>
    </row>
    <row r="485" spans="1:4" x14ac:dyDescent="0.25">
      <c r="A485" s="2">
        <v>44695.375</v>
      </c>
      <c r="B485" s="3">
        <v>0.23</v>
      </c>
      <c r="C485" s="3">
        <v>8.75</v>
      </c>
      <c r="D485" s="3">
        <v>13.92</v>
      </c>
    </row>
    <row r="486" spans="1:4" x14ac:dyDescent="0.25">
      <c r="A486" s="2">
        <v>44695.416666666664</v>
      </c>
      <c r="B486" s="3">
        <v>0.24</v>
      </c>
      <c r="C486" s="3">
        <v>9.06</v>
      </c>
      <c r="D486" s="3">
        <v>15.94</v>
      </c>
    </row>
    <row r="487" spans="1:4" x14ac:dyDescent="0.25">
      <c r="A487" s="2">
        <v>44695.458333333336</v>
      </c>
      <c r="B487" s="3">
        <v>0.24</v>
      </c>
      <c r="C487" s="3">
        <v>8.93</v>
      </c>
      <c r="D487" s="3">
        <v>19.04</v>
      </c>
    </row>
    <row r="488" spans="1:4" x14ac:dyDescent="0.25">
      <c r="A488" s="2">
        <v>44695.5</v>
      </c>
      <c r="B488" s="3">
        <v>0.23</v>
      </c>
      <c r="C488" s="3">
        <v>6.94</v>
      </c>
      <c r="D488" s="3">
        <v>17.73</v>
      </c>
    </row>
    <row r="489" spans="1:4" x14ac:dyDescent="0.25">
      <c r="A489" s="2">
        <v>44695.541666666664</v>
      </c>
      <c r="B489" s="3">
        <v>0.24</v>
      </c>
      <c r="C489" s="3">
        <v>5.85</v>
      </c>
      <c r="D489" s="3">
        <v>17.760000000000002</v>
      </c>
    </row>
    <row r="490" spans="1:4" x14ac:dyDescent="0.25">
      <c r="A490" s="2">
        <v>44695.583333333336</v>
      </c>
      <c r="B490" s="3">
        <v>0.23</v>
      </c>
      <c r="C490" s="3">
        <v>5.7</v>
      </c>
      <c r="D490" s="3">
        <v>17.25</v>
      </c>
    </row>
    <row r="491" spans="1:4" x14ac:dyDescent="0.25">
      <c r="A491" s="2">
        <v>44695.625</v>
      </c>
      <c r="B491" s="3">
        <v>0.22</v>
      </c>
      <c r="C491" s="3">
        <v>5.64</v>
      </c>
      <c r="D491" s="3">
        <v>15.4</v>
      </c>
    </row>
    <row r="492" spans="1:4" x14ac:dyDescent="0.25">
      <c r="A492" s="2">
        <v>44695.666666666664</v>
      </c>
      <c r="B492" s="3">
        <v>0.23</v>
      </c>
      <c r="C492" s="3">
        <v>4.84</v>
      </c>
      <c r="D492" s="3">
        <v>14.71</v>
      </c>
    </row>
    <row r="493" spans="1:4" x14ac:dyDescent="0.25">
      <c r="A493" s="2">
        <v>44695.708333333336</v>
      </c>
      <c r="B493" s="3">
        <v>0.24</v>
      </c>
      <c r="C493" s="3">
        <v>6.39</v>
      </c>
      <c r="D493" s="3">
        <v>18.579999999999998</v>
      </c>
    </row>
    <row r="494" spans="1:4" x14ac:dyDescent="0.25">
      <c r="A494" s="2">
        <v>44695.75</v>
      </c>
      <c r="B494" s="3">
        <v>0.23</v>
      </c>
      <c r="C494" s="3">
        <v>5.97</v>
      </c>
      <c r="D494" s="3">
        <v>20.53</v>
      </c>
    </row>
    <row r="495" spans="1:4" x14ac:dyDescent="0.25">
      <c r="A495" s="2">
        <v>44695.791666666664</v>
      </c>
      <c r="B495" s="3">
        <v>0.26</v>
      </c>
      <c r="C495" s="3">
        <v>7.78</v>
      </c>
      <c r="D495" s="3">
        <v>21.14</v>
      </c>
    </row>
    <row r="496" spans="1:4" x14ac:dyDescent="0.25">
      <c r="A496" s="2">
        <v>44695.833333333336</v>
      </c>
      <c r="B496" s="3">
        <v>0.27</v>
      </c>
      <c r="C496" s="3">
        <v>7.04</v>
      </c>
      <c r="D496" s="3">
        <v>17.34</v>
      </c>
    </row>
    <row r="497" spans="1:4" x14ac:dyDescent="0.25">
      <c r="A497" s="2">
        <v>44695.875</v>
      </c>
      <c r="B497" s="3">
        <v>0.26</v>
      </c>
      <c r="C497" s="3">
        <v>8.8000000000000007</v>
      </c>
      <c r="D497" s="3">
        <v>22.09</v>
      </c>
    </row>
    <row r="498" spans="1:4" x14ac:dyDescent="0.25">
      <c r="A498" s="2">
        <v>44695.916666666664</v>
      </c>
      <c r="B498" s="3">
        <v>0.25</v>
      </c>
      <c r="C498" s="3">
        <v>9.5299999999999994</v>
      </c>
      <c r="D498" s="3">
        <v>19.98</v>
      </c>
    </row>
    <row r="499" spans="1:4" x14ac:dyDescent="0.25">
      <c r="A499" s="2">
        <v>44695.958333333336</v>
      </c>
      <c r="B499" s="3">
        <v>0.2</v>
      </c>
      <c r="C499" s="3">
        <v>9.34</v>
      </c>
      <c r="D499" s="3">
        <v>16.47</v>
      </c>
    </row>
    <row r="500" spans="1:4" x14ac:dyDescent="0.25">
      <c r="A500" s="2">
        <v>44696</v>
      </c>
      <c r="B500" s="3">
        <v>0.19</v>
      </c>
      <c r="C500" s="3">
        <v>9.8800000000000008</v>
      </c>
      <c r="D500" s="3">
        <v>17.079999999999998</v>
      </c>
    </row>
    <row r="501" spans="1:4" x14ac:dyDescent="0.25">
      <c r="A501" s="2">
        <v>44696.041666666664</v>
      </c>
      <c r="B501" s="3">
        <v>0.24</v>
      </c>
      <c r="C501" s="3">
        <v>9.94</v>
      </c>
      <c r="D501" s="3">
        <v>16.77</v>
      </c>
    </row>
    <row r="502" spans="1:4" x14ac:dyDescent="0.25">
      <c r="A502" s="2">
        <v>44696.083333333336</v>
      </c>
      <c r="B502" s="3">
        <v>0.21</v>
      </c>
      <c r="C502" s="3">
        <v>10.29</v>
      </c>
      <c r="D502" s="3">
        <v>17.12</v>
      </c>
    </row>
    <row r="503" spans="1:4" x14ac:dyDescent="0.25">
      <c r="A503" s="2">
        <v>44696.125</v>
      </c>
      <c r="B503" s="3">
        <v>0.18</v>
      </c>
      <c r="C503" s="3">
        <v>10.4</v>
      </c>
      <c r="D503" s="3">
        <v>15.75</v>
      </c>
    </row>
    <row r="504" spans="1:4" x14ac:dyDescent="0.25">
      <c r="A504" s="2">
        <v>44696.166666666664</v>
      </c>
      <c r="B504" s="3">
        <v>0.18</v>
      </c>
      <c r="C504" s="3">
        <v>10.16</v>
      </c>
      <c r="D504" s="3">
        <v>14.39</v>
      </c>
    </row>
    <row r="505" spans="1:4" x14ac:dyDescent="0.25">
      <c r="A505" s="2">
        <v>44696.208333333336</v>
      </c>
      <c r="B505" s="3">
        <v>0.19</v>
      </c>
      <c r="C505" s="3">
        <v>11.52</v>
      </c>
      <c r="D505" s="3">
        <v>16.600000000000001</v>
      </c>
    </row>
    <row r="506" spans="1:4" x14ac:dyDescent="0.25">
      <c r="A506" s="2">
        <v>44696.25</v>
      </c>
      <c r="B506" s="3">
        <v>0.19</v>
      </c>
      <c r="C506" s="3">
        <v>10.61</v>
      </c>
      <c r="D506" s="3">
        <v>14.52</v>
      </c>
    </row>
    <row r="507" spans="1:4" x14ac:dyDescent="0.25">
      <c r="A507" s="2">
        <v>44696.291666666664</v>
      </c>
      <c r="B507" s="3">
        <v>0.19</v>
      </c>
      <c r="C507" s="3">
        <v>9.3699999999999992</v>
      </c>
      <c r="D507" s="3">
        <v>13.94</v>
      </c>
    </row>
    <row r="508" spans="1:4" x14ac:dyDescent="0.25">
      <c r="A508" s="2">
        <v>44696.333333333336</v>
      </c>
      <c r="B508" s="3">
        <v>0.2</v>
      </c>
      <c r="C508" s="3">
        <v>7.19</v>
      </c>
      <c r="D508" s="3">
        <v>10.81</v>
      </c>
    </row>
    <row r="509" spans="1:4" x14ac:dyDescent="0.25">
      <c r="A509" s="2">
        <v>44696.375</v>
      </c>
      <c r="B509" s="3">
        <v>0.2</v>
      </c>
      <c r="C509" s="3">
        <v>7.02</v>
      </c>
      <c r="D509" s="3">
        <v>10.54</v>
      </c>
    </row>
    <row r="510" spans="1:4" x14ac:dyDescent="0.25">
      <c r="A510" s="2">
        <v>44696.416666666664</v>
      </c>
      <c r="B510" s="3">
        <v>0.2</v>
      </c>
      <c r="C510" s="3">
        <v>5.81</v>
      </c>
      <c r="D510" s="3">
        <v>10.06</v>
      </c>
    </row>
    <row r="511" spans="1:4" x14ac:dyDescent="0.25">
      <c r="A511" s="2">
        <v>44696.458333333336</v>
      </c>
      <c r="B511" s="3">
        <v>0.2</v>
      </c>
      <c r="C511" s="3">
        <v>4.95</v>
      </c>
      <c r="D511" s="3">
        <v>10.71</v>
      </c>
    </row>
    <row r="512" spans="1:4" x14ac:dyDescent="0.25">
      <c r="A512" s="2">
        <v>44696.5</v>
      </c>
      <c r="B512" s="3">
        <v>0.21</v>
      </c>
      <c r="C512" s="3">
        <v>5.23</v>
      </c>
      <c r="D512" s="3">
        <v>20.420000000000002</v>
      </c>
    </row>
    <row r="513" spans="1:4" x14ac:dyDescent="0.25">
      <c r="A513" s="2">
        <v>44696.541666666664</v>
      </c>
      <c r="B513" s="3">
        <v>0.21</v>
      </c>
      <c r="C513" s="3">
        <v>4.7699999999999996</v>
      </c>
      <c r="D513" s="3">
        <v>19.11</v>
      </c>
    </row>
    <row r="514" spans="1:4" x14ac:dyDescent="0.25">
      <c r="A514" s="2">
        <v>44696.583333333336</v>
      </c>
      <c r="B514" s="3">
        <v>0.21</v>
      </c>
      <c r="C514" s="3">
        <v>3.92</v>
      </c>
      <c r="D514" s="3">
        <v>9.7200000000000006</v>
      </c>
    </row>
    <row r="515" spans="1:4" x14ac:dyDescent="0.25">
      <c r="A515" s="2">
        <v>44696.625</v>
      </c>
      <c r="B515" s="3">
        <v>0.2</v>
      </c>
      <c r="C515" s="3">
        <v>3.64</v>
      </c>
      <c r="D515" s="3">
        <v>9.1999999999999993</v>
      </c>
    </row>
    <row r="516" spans="1:4" x14ac:dyDescent="0.25">
      <c r="A516" s="2">
        <v>44696.666666666664</v>
      </c>
      <c r="B516" s="3">
        <v>0.21</v>
      </c>
      <c r="C516" s="3">
        <v>4.2</v>
      </c>
      <c r="D516" s="3">
        <v>10.16</v>
      </c>
    </row>
    <row r="517" spans="1:4" x14ac:dyDescent="0.25">
      <c r="A517" s="2">
        <v>44696.708333333336</v>
      </c>
      <c r="B517" s="3">
        <v>0.2</v>
      </c>
      <c r="C517" s="3">
        <v>4.13</v>
      </c>
      <c r="D517" s="3">
        <v>9.0299999999999994</v>
      </c>
    </row>
    <row r="518" spans="1:4" x14ac:dyDescent="0.25">
      <c r="A518" s="2">
        <v>44696.75</v>
      </c>
      <c r="B518" s="3">
        <v>0.27</v>
      </c>
      <c r="C518" s="3">
        <v>5.46</v>
      </c>
      <c r="D518" s="3">
        <v>12.45</v>
      </c>
    </row>
    <row r="519" spans="1:4" x14ac:dyDescent="0.25">
      <c r="A519" s="2">
        <v>44696.791666666664</v>
      </c>
      <c r="B519" s="3">
        <v>0.25</v>
      </c>
      <c r="C519" s="3">
        <v>6.26</v>
      </c>
      <c r="D519" s="3">
        <v>13.24</v>
      </c>
    </row>
    <row r="520" spans="1:4" x14ac:dyDescent="0.25">
      <c r="A520" s="2">
        <v>44696.833333333336</v>
      </c>
      <c r="B520" s="3">
        <v>0.32</v>
      </c>
      <c r="C520" s="3">
        <v>8.73</v>
      </c>
      <c r="D520" s="3">
        <v>19.829999999999998</v>
      </c>
    </row>
    <row r="521" spans="1:4" x14ac:dyDescent="0.25">
      <c r="A521" s="2">
        <v>44696.875</v>
      </c>
      <c r="B521" s="3">
        <v>0.28000000000000003</v>
      </c>
      <c r="C521" s="3">
        <v>12.07</v>
      </c>
      <c r="D521" s="3">
        <v>24.32</v>
      </c>
    </row>
    <row r="522" spans="1:4" x14ac:dyDescent="0.25">
      <c r="A522" s="2">
        <v>44696.916666666664</v>
      </c>
      <c r="B522" s="3">
        <v>0.28000000000000003</v>
      </c>
      <c r="C522" s="3">
        <v>12.1</v>
      </c>
      <c r="D522" s="3">
        <v>20.37</v>
      </c>
    </row>
    <row r="523" spans="1:4" x14ac:dyDescent="0.25">
      <c r="A523" s="2">
        <v>44696.958333333336</v>
      </c>
      <c r="B523" s="3">
        <v>0.3</v>
      </c>
      <c r="C523" s="3">
        <v>13.3</v>
      </c>
      <c r="D523" s="3">
        <v>20.11</v>
      </c>
    </row>
    <row r="524" spans="1:4" x14ac:dyDescent="0.25">
      <c r="A524" s="2">
        <v>44697</v>
      </c>
      <c r="B524" s="3">
        <v>0.28000000000000003</v>
      </c>
      <c r="C524" s="3">
        <v>11.58</v>
      </c>
      <c r="D524" s="3">
        <v>16.41</v>
      </c>
    </row>
    <row r="525" spans="1:4" x14ac:dyDescent="0.25">
      <c r="A525" s="2">
        <v>44697.041666666664</v>
      </c>
      <c r="B525" s="3">
        <v>0.24</v>
      </c>
      <c r="C525" s="3">
        <v>11.83</v>
      </c>
      <c r="D525" s="3">
        <v>17.079999999999998</v>
      </c>
    </row>
    <row r="526" spans="1:4" x14ac:dyDescent="0.25">
      <c r="A526" s="2">
        <v>44697.083333333336</v>
      </c>
      <c r="B526" s="3">
        <v>0.22</v>
      </c>
      <c r="C526" s="3">
        <v>11</v>
      </c>
      <c r="D526" s="3">
        <v>14.66</v>
      </c>
    </row>
    <row r="527" spans="1:4" x14ac:dyDescent="0.25">
      <c r="A527" s="2">
        <v>44697.125</v>
      </c>
      <c r="B527" s="3">
        <v>0.21</v>
      </c>
      <c r="C527" s="3">
        <v>9.98</v>
      </c>
      <c r="D527" s="3">
        <v>13.23</v>
      </c>
    </row>
    <row r="528" spans="1:4" x14ac:dyDescent="0.25">
      <c r="A528" s="2">
        <v>44697.166666666664</v>
      </c>
      <c r="B528" s="3">
        <v>0.22</v>
      </c>
      <c r="C528" s="3">
        <v>10.38</v>
      </c>
      <c r="D528" s="3">
        <v>14.14</v>
      </c>
    </row>
    <row r="529" spans="1:4" x14ac:dyDescent="0.25">
      <c r="A529" s="2">
        <v>44697.208333333336</v>
      </c>
      <c r="B529" s="3">
        <v>0.25</v>
      </c>
      <c r="C529" s="3">
        <v>14.18</v>
      </c>
      <c r="D529" s="3">
        <v>20.059999999999999</v>
      </c>
    </row>
    <row r="530" spans="1:4" x14ac:dyDescent="0.25">
      <c r="A530" s="2">
        <v>44697.25</v>
      </c>
      <c r="B530" s="3">
        <v>0.34</v>
      </c>
      <c r="C530" s="3">
        <v>16.27</v>
      </c>
      <c r="D530" s="3">
        <v>28.75</v>
      </c>
    </row>
    <row r="531" spans="1:4" x14ac:dyDescent="0.25">
      <c r="A531" s="2">
        <v>44697.291666666664</v>
      </c>
      <c r="B531" s="3">
        <v>0.37</v>
      </c>
      <c r="C531" s="3">
        <v>10.15</v>
      </c>
      <c r="D531" s="3">
        <v>18.95</v>
      </c>
    </row>
    <row r="532" spans="1:4" x14ac:dyDescent="0.25">
      <c r="A532" s="2">
        <v>44697.333333333336</v>
      </c>
      <c r="B532" s="3">
        <v>0.3</v>
      </c>
      <c r="C532" s="3">
        <v>6.94</v>
      </c>
      <c r="D532" s="3">
        <v>15.94</v>
      </c>
    </row>
    <row r="533" spans="1:4" x14ac:dyDescent="0.25">
      <c r="A533" s="2">
        <v>44697.375</v>
      </c>
      <c r="B533" s="3">
        <v>0.26</v>
      </c>
      <c r="C533" s="3">
        <v>5.83</v>
      </c>
      <c r="D533" s="3">
        <v>15.07</v>
      </c>
    </row>
    <row r="534" spans="1:4" x14ac:dyDescent="0.25">
      <c r="A534" s="2">
        <v>44697.416666666664</v>
      </c>
      <c r="B534" s="3">
        <v>0.25</v>
      </c>
      <c r="C534" s="3">
        <v>4.7699999999999996</v>
      </c>
      <c r="D534" s="3">
        <v>9.4700000000000006</v>
      </c>
    </row>
    <row r="535" spans="1:4" x14ac:dyDescent="0.25">
      <c r="A535" s="2">
        <v>44697.458333333336</v>
      </c>
      <c r="B535" s="3">
        <v>0.26</v>
      </c>
      <c r="C535" s="3">
        <v>5.23</v>
      </c>
      <c r="D535" s="3">
        <v>10.46</v>
      </c>
    </row>
    <row r="536" spans="1:4" x14ac:dyDescent="0.25">
      <c r="A536" s="2">
        <v>44697.5</v>
      </c>
      <c r="B536" s="3">
        <v>0.24</v>
      </c>
      <c r="C536" s="3">
        <v>6.01</v>
      </c>
      <c r="D536" s="3">
        <v>12</v>
      </c>
    </row>
    <row r="537" spans="1:4" x14ac:dyDescent="0.25">
      <c r="A537" s="2">
        <v>44697.541666666664</v>
      </c>
      <c r="B537" s="3">
        <v>0.24</v>
      </c>
      <c r="C537" s="3">
        <v>5.72</v>
      </c>
      <c r="D537" s="3">
        <v>9.9700000000000006</v>
      </c>
    </row>
    <row r="538" spans="1:4" x14ac:dyDescent="0.25">
      <c r="A538" s="2">
        <v>44697.583333333336</v>
      </c>
      <c r="B538" s="3">
        <v>0.23</v>
      </c>
      <c r="C538" s="3">
        <v>5.44</v>
      </c>
      <c r="D538" s="3">
        <v>9.65</v>
      </c>
    </row>
    <row r="539" spans="1:4" x14ac:dyDescent="0.25">
      <c r="A539" s="2">
        <v>44697.625</v>
      </c>
      <c r="B539" s="3">
        <v>0.23</v>
      </c>
      <c r="C539" s="3">
        <v>5.39</v>
      </c>
      <c r="D539" s="3">
        <v>9.93</v>
      </c>
    </row>
    <row r="540" spans="1:4" x14ac:dyDescent="0.25">
      <c r="A540" s="2">
        <v>44697.666666666664</v>
      </c>
      <c r="B540" s="3">
        <v>0.26</v>
      </c>
      <c r="C540" s="3">
        <v>6.51</v>
      </c>
      <c r="D540" s="3">
        <v>13.86</v>
      </c>
    </row>
    <row r="541" spans="1:4" x14ac:dyDescent="0.25">
      <c r="A541" s="2">
        <v>44697.708333333336</v>
      </c>
      <c r="B541" s="3">
        <v>0.22</v>
      </c>
      <c r="C541" s="3">
        <v>6.06</v>
      </c>
      <c r="D541" s="3">
        <v>10.72</v>
      </c>
    </row>
    <row r="542" spans="1:4" x14ac:dyDescent="0.25">
      <c r="A542" s="2">
        <v>44697.75</v>
      </c>
      <c r="B542" s="3">
        <v>0.21</v>
      </c>
      <c r="C542" s="3">
        <v>6.85</v>
      </c>
      <c r="D542" s="3">
        <v>12.35</v>
      </c>
    </row>
    <row r="543" spans="1:4" x14ac:dyDescent="0.25">
      <c r="A543" s="2">
        <v>44697.791666666664</v>
      </c>
      <c r="B543" s="3">
        <v>0.25</v>
      </c>
      <c r="C543" s="3">
        <v>10.52</v>
      </c>
      <c r="D543" s="3">
        <v>21.05</v>
      </c>
    </row>
    <row r="544" spans="1:4" x14ac:dyDescent="0.25">
      <c r="A544" s="2">
        <v>44697.833333333336</v>
      </c>
      <c r="B544" s="3">
        <v>0.31</v>
      </c>
      <c r="C544" s="3">
        <v>13.5</v>
      </c>
      <c r="D544" s="3">
        <v>25.86</v>
      </c>
    </row>
    <row r="545" spans="1:4" x14ac:dyDescent="0.25">
      <c r="A545" s="2">
        <v>44697.875</v>
      </c>
      <c r="B545" s="3">
        <v>0.31</v>
      </c>
      <c r="C545" s="3">
        <v>12.81</v>
      </c>
      <c r="D545" s="3">
        <v>20.6</v>
      </c>
    </row>
    <row r="546" spans="1:4" x14ac:dyDescent="0.25">
      <c r="A546" s="2">
        <v>44697.916666666664</v>
      </c>
      <c r="B546" s="3">
        <v>0.34</v>
      </c>
      <c r="C546" s="3">
        <v>15.33</v>
      </c>
      <c r="D546" s="3">
        <v>22.7</v>
      </c>
    </row>
    <row r="547" spans="1:4" x14ac:dyDescent="0.25">
      <c r="A547" s="2">
        <v>44697.958333333336</v>
      </c>
      <c r="B547" s="3">
        <v>0.35</v>
      </c>
      <c r="C547" s="3">
        <v>16.079999999999998</v>
      </c>
      <c r="D547" s="3">
        <v>23.78</v>
      </c>
    </row>
    <row r="548" spans="1:4" x14ac:dyDescent="0.25">
      <c r="A548" s="2">
        <v>44698</v>
      </c>
      <c r="B548" s="3">
        <v>0.38</v>
      </c>
      <c r="C548" s="3">
        <v>17.86</v>
      </c>
      <c r="D548" s="3">
        <v>25.49</v>
      </c>
    </row>
    <row r="549" spans="1:4" x14ac:dyDescent="0.25">
      <c r="A549" s="2">
        <v>44698.041666666664</v>
      </c>
      <c r="B549" s="3">
        <v>0.34</v>
      </c>
      <c r="C549" s="3">
        <v>18.670000000000002</v>
      </c>
      <c r="D549" s="3">
        <v>24.33</v>
      </c>
    </row>
    <row r="550" spans="1:4" x14ac:dyDescent="0.25">
      <c r="A550" s="2">
        <v>44698.083333333336</v>
      </c>
      <c r="B550" s="3">
        <v>0.31</v>
      </c>
      <c r="C550" s="3">
        <v>16.73</v>
      </c>
      <c r="D550" s="3">
        <v>20.86</v>
      </c>
    </row>
    <row r="551" spans="1:4" x14ac:dyDescent="0.25">
      <c r="A551" s="2">
        <v>44698.125</v>
      </c>
      <c r="B551" s="3">
        <v>0.24</v>
      </c>
      <c r="C551" s="3">
        <v>17.18</v>
      </c>
      <c r="D551" s="3">
        <v>20.85</v>
      </c>
    </row>
    <row r="552" spans="1:4" x14ac:dyDescent="0.25">
      <c r="A552" s="2">
        <v>44698.166666666664</v>
      </c>
      <c r="B552" s="3">
        <v>0.25</v>
      </c>
      <c r="C552" s="3">
        <v>17.79</v>
      </c>
      <c r="D552" s="3">
        <v>21.02</v>
      </c>
    </row>
    <row r="553" spans="1:4" x14ac:dyDescent="0.25">
      <c r="A553" s="2">
        <v>44698.208333333336</v>
      </c>
      <c r="B553" s="3">
        <v>0.31</v>
      </c>
      <c r="C553" s="3">
        <v>20.16</v>
      </c>
      <c r="D553" s="3">
        <v>26.5</v>
      </c>
    </row>
    <row r="554" spans="1:4" x14ac:dyDescent="0.25">
      <c r="A554" s="2">
        <v>44698.25</v>
      </c>
      <c r="B554" s="3">
        <v>0.36</v>
      </c>
      <c r="C554" s="3">
        <v>20.18</v>
      </c>
      <c r="D554" s="3">
        <v>30.22</v>
      </c>
    </row>
    <row r="555" spans="1:4" x14ac:dyDescent="0.25">
      <c r="A555" s="2">
        <v>44698.291666666664</v>
      </c>
      <c r="B555" s="3">
        <v>0.38</v>
      </c>
      <c r="C555" s="3">
        <v>17.47</v>
      </c>
      <c r="D555" s="3">
        <v>29.1</v>
      </c>
    </row>
    <row r="556" spans="1:4" x14ac:dyDescent="0.25">
      <c r="A556" s="2">
        <v>44698.375</v>
      </c>
      <c r="B556" s="3">
        <v>0.33</v>
      </c>
      <c r="C556" s="3">
        <v>17.670000000000002</v>
      </c>
      <c r="D556" s="3">
        <v>27.86</v>
      </c>
    </row>
    <row r="557" spans="1:4" x14ac:dyDescent="0.25">
      <c r="A557" s="2">
        <v>44698.416666666664</v>
      </c>
      <c r="B557" s="3">
        <v>0.32</v>
      </c>
      <c r="C557" s="3">
        <v>14.99</v>
      </c>
      <c r="D557" s="3">
        <v>29.22</v>
      </c>
    </row>
    <row r="558" spans="1:4" x14ac:dyDescent="0.25">
      <c r="A558" s="2">
        <v>44698.458333333336</v>
      </c>
      <c r="B558" s="3">
        <v>0.32</v>
      </c>
      <c r="C558" s="3">
        <v>12.66</v>
      </c>
      <c r="D558" s="3">
        <v>19.8</v>
      </c>
    </row>
    <row r="559" spans="1:4" x14ac:dyDescent="0.25">
      <c r="A559" s="2">
        <v>44698.5</v>
      </c>
      <c r="B559" s="3">
        <v>0.28000000000000003</v>
      </c>
      <c r="C559" s="3">
        <v>8.67</v>
      </c>
      <c r="D559" s="3">
        <v>17.87</v>
      </c>
    </row>
    <row r="560" spans="1:4" x14ac:dyDescent="0.25">
      <c r="A560" s="2">
        <v>44698.541666666664</v>
      </c>
      <c r="B560" s="3">
        <v>0.27</v>
      </c>
      <c r="C560" s="3">
        <v>7.58</v>
      </c>
      <c r="D560" s="3">
        <v>15.15</v>
      </c>
    </row>
    <row r="561" spans="1:4" x14ac:dyDescent="0.25">
      <c r="A561" s="2">
        <v>44698.583333333336</v>
      </c>
      <c r="B561" s="3">
        <v>0.26</v>
      </c>
      <c r="C561" s="3">
        <v>9.0399999999999991</v>
      </c>
      <c r="D561" s="3">
        <v>21.39</v>
      </c>
    </row>
    <row r="562" spans="1:4" x14ac:dyDescent="0.25">
      <c r="A562" s="2">
        <v>44698.625</v>
      </c>
      <c r="B562" s="3">
        <v>0.24</v>
      </c>
      <c r="C562" s="3">
        <v>8.2100000000000009</v>
      </c>
      <c r="D562" s="3">
        <v>17.21</v>
      </c>
    </row>
    <row r="563" spans="1:4" x14ac:dyDescent="0.25">
      <c r="A563" s="2">
        <v>44698.666666666664</v>
      </c>
      <c r="B563" s="3">
        <v>0.27</v>
      </c>
      <c r="C563" s="3">
        <v>10.45</v>
      </c>
      <c r="D563" s="3">
        <v>23.62</v>
      </c>
    </row>
    <row r="564" spans="1:4" x14ac:dyDescent="0.25">
      <c r="A564" s="2">
        <v>44698.708333333336</v>
      </c>
      <c r="B564" s="3">
        <v>0.24</v>
      </c>
      <c r="C564" s="3">
        <v>9.6</v>
      </c>
      <c r="D564" s="3">
        <v>20.079999999999998</v>
      </c>
    </row>
    <row r="565" spans="1:4" x14ac:dyDescent="0.25">
      <c r="A565" s="2">
        <v>44698.75</v>
      </c>
      <c r="B565" s="3">
        <v>0.24</v>
      </c>
      <c r="C565" s="3">
        <v>9.5399999999999991</v>
      </c>
      <c r="D565" s="3">
        <v>26.2</v>
      </c>
    </row>
    <row r="566" spans="1:4" x14ac:dyDescent="0.25">
      <c r="A566" s="2">
        <v>44698.791666666664</v>
      </c>
      <c r="B566" s="3">
        <v>0.21</v>
      </c>
      <c r="C566" s="3">
        <v>8.48</v>
      </c>
      <c r="D566" s="3">
        <v>26.96</v>
      </c>
    </row>
    <row r="567" spans="1:4" x14ac:dyDescent="0.25">
      <c r="A567" s="2">
        <v>44698.833333333336</v>
      </c>
      <c r="B567" s="3">
        <v>0.24</v>
      </c>
      <c r="C567" s="3">
        <v>9.8699999999999992</v>
      </c>
      <c r="D567" s="3">
        <v>11.23</v>
      </c>
    </row>
    <row r="568" spans="1:4" x14ac:dyDescent="0.25">
      <c r="A568" s="2">
        <v>44698.875</v>
      </c>
      <c r="B568" s="3">
        <v>0.24</v>
      </c>
      <c r="C568" s="3">
        <v>11.04</v>
      </c>
      <c r="D568" s="3">
        <v>12.4</v>
      </c>
    </row>
    <row r="569" spans="1:4" x14ac:dyDescent="0.25">
      <c r="A569" s="2">
        <v>44698.916666666664</v>
      </c>
      <c r="B569" s="3">
        <v>0.22</v>
      </c>
      <c r="C569" s="3">
        <v>10.61</v>
      </c>
      <c r="D569" s="3">
        <v>12.74</v>
      </c>
    </row>
    <row r="570" spans="1:4" x14ac:dyDescent="0.25">
      <c r="A570" s="2">
        <v>44698.958333333336</v>
      </c>
      <c r="B570" s="3">
        <v>0.2</v>
      </c>
      <c r="C570" s="3">
        <v>9.2100000000000009</v>
      </c>
      <c r="D570" s="3">
        <v>11.14</v>
      </c>
    </row>
    <row r="571" spans="1:4" x14ac:dyDescent="0.25">
      <c r="A571" s="2">
        <v>44699</v>
      </c>
      <c r="B571" s="3">
        <v>0.16</v>
      </c>
      <c r="C571" s="3">
        <v>8.26</v>
      </c>
      <c r="D571" s="3">
        <v>9.48</v>
      </c>
    </row>
    <row r="572" spans="1:4" x14ac:dyDescent="0.25">
      <c r="A572" s="2">
        <v>44699.041666666664</v>
      </c>
      <c r="B572" s="3">
        <v>0.16</v>
      </c>
      <c r="C572" s="3">
        <v>8.1300000000000008</v>
      </c>
      <c r="D572" s="3">
        <v>9.3000000000000007</v>
      </c>
    </row>
    <row r="573" spans="1:4" x14ac:dyDescent="0.25">
      <c r="A573" s="2">
        <v>44699.083333333336</v>
      </c>
      <c r="B573" s="3">
        <v>0.15</v>
      </c>
      <c r="C573" s="3">
        <v>10.32</v>
      </c>
      <c r="D573" s="3">
        <v>11.2</v>
      </c>
    </row>
    <row r="574" spans="1:4" x14ac:dyDescent="0.25">
      <c r="A574" s="2">
        <v>44699.125</v>
      </c>
      <c r="B574" s="3">
        <v>0.16</v>
      </c>
      <c r="C574" s="3">
        <v>15.18</v>
      </c>
      <c r="D574" s="3">
        <v>16.03</v>
      </c>
    </row>
    <row r="575" spans="1:4" x14ac:dyDescent="0.25">
      <c r="A575" s="2">
        <v>44699.166666666664</v>
      </c>
      <c r="B575" s="3">
        <v>0.16</v>
      </c>
      <c r="C575" s="3">
        <v>14.02</v>
      </c>
      <c r="D575" s="3">
        <v>14.93</v>
      </c>
    </row>
    <row r="576" spans="1:4" x14ac:dyDescent="0.25">
      <c r="A576" s="2">
        <v>44699.208333333336</v>
      </c>
      <c r="B576" s="3">
        <v>0.21</v>
      </c>
      <c r="C576" s="3">
        <v>12.19</v>
      </c>
      <c r="D576" s="3">
        <v>13.2</v>
      </c>
    </row>
    <row r="577" spans="1:4" x14ac:dyDescent="0.25">
      <c r="A577" s="2">
        <v>44699.25</v>
      </c>
      <c r="B577" s="3">
        <v>0.17</v>
      </c>
      <c r="C577" s="3">
        <v>9.35</v>
      </c>
      <c r="D577" s="3">
        <v>10.7</v>
      </c>
    </row>
    <row r="578" spans="1:4" x14ac:dyDescent="0.25">
      <c r="A578" s="2">
        <v>44699.291666666664</v>
      </c>
      <c r="B578" s="3">
        <v>0.16</v>
      </c>
      <c r="C578" s="3">
        <v>7.86</v>
      </c>
      <c r="D578" s="3">
        <v>16.79</v>
      </c>
    </row>
    <row r="579" spans="1:4" x14ac:dyDescent="0.25">
      <c r="A579" s="2">
        <v>44699.333333333336</v>
      </c>
      <c r="B579" s="3">
        <v>0.17</v>
      </c>
      <c r="C579" s="3">
        <v>6.91</v>
      </c>
      <c r="D579" s="3">
        <v>24.5</v>
      </c>
    </row>
    <row r="580" spans="1:4" x14ac:dyDescent="0.25">
      <c r="A580" s="2">
        <v>44699.375</v>
      </c>
      <c r="B580" s="3">
        <v>0.16</v>
      </c>
      <c r="C580" s="3">
        <v>7.95</v>
      </c>
      <c r="D580" s="3">
        <v>39.729999999999997</v>
      </c>
    </row>
    <row r="581" spans="1:4" x14ac:dyDescent="0.25">
      <c r="A581" s="2">
        <v>44699.416666666664</v>
      </c>
      <c r="B581" s="3">
        <v>0.14000000000000001</v>
      </c>
      <c r="C581" s="3">
        <v>6.35</v>
      </c>
      <c r="D581" s="3">
        <v>27.42</v>
      </c>
    </row>
    <row r="582" spans="1:4" x14ac:dyDescent="0.25">
      <c r="A582" s="2">
        <v>44699.458333333336</v>
      </c>
      <c r="B582" s="3">
        <v>0.15</v>
      </c>
      <c r="C582" s="3">
        <v>8.4600000000000009</v>
      </c>
      <c r="D582" s="3">
        <v>43.15</v>
      </c>
    </row>
    <row r="583" spans="1:4" x14ac:dyDescent="0.25">
      <c r="A583" s="2">
        <v>44699.5</v>
      </c>
      <c r="B583" s="3">
        <v>0.16</v>
      </c>
      <c r="C583" s="3">
        <v>7.25</v>
      </c>
      <c r="D583" s="3">
        <v>30.3</v>
      </c>
    </row>
    <row r="584" spans="1:4" x14ac:dyDescent="0.25">
      <c r="A584" s="2">
        <v>44699.541666666664</v>
      </c>
      <c r="B584" s="3">
        <v>0.17</v>
      </c>
      <c r="C584" s="3">
        <v>8.2100000000000009</v>
      </c>
      <c r="D584" s="3">
        <v>37.07</v>
      </c>
    </row>
    <row r="585" spans="1:4" x14ac:dyDescent="0.25">
      <c r="A585" s="2">
        <v>44699.583333333336</v>
      </c>
      <c r="B585" s="3">
        <v>0.16</v>
      </c>
      <c r="C585" s="3">
        <v>6.43</v>
      </c>
      <c r="D585" s="3">
        <v>31.36</v>
      </c>
    </row>
    <row r="586" spans="1:4" x14ac:dyDescent="0.25">
      <c r="A586" s="2">
        <v>44699.625</v>
      </c>
      <c r="B586" s="3">
        <v>0.15</v>
      </c>
      <c r="C586" s="3">
        <v>4.26</v>
      </c>
      <c r="D586" s="3">
        <v>21.62</v>
      </c>
    </row>
    <row r="587" spans="1:4" x14ac:dyDescent="0.25">
      <c r="A587" s="2">
        <v>44699.666666666664</v>
      </c>
      <c r="B587" s="3">
        <v>0.17</v>
      </c>
      <c r="C587" s="3">
        <v>3.59</v>
      </c>
      <c r="D587" s="3">
        <v>14.08</v>
      </c>
    </row>
    <row r="588" spans="1:4" x14ac:dyDescent="0.25">
      <c r="A588" s="2">
        <v>44699.708333333336</v>
      </c>
      <c r="B588" s="3">
        <v>0.14000000000000001</v>
      </c>
      <c r="C588" s="3">
        <v>2.89</v>
      </c>
      <c r="D588" s="3">
        <v>8.99</v>
      </c>
    </row>
    <row r="589" spans="1:4" x14ac:dyDescent="0.25">
      <c r="A589" s="2">
        <v>44699.75</v>
      </c>
      <c r="B589" s="3">
        <v>0.16</v>
      </c>
      <c r="C589" s="3">
        <v>3.33</v>
      </c>
      <c r="D589" s="3">
        <v>11.75</v>
      </c>
    </row>
    <row r="590" spans="1:4" x14ac:dyDescent="0.25">
      <c r="A590" s="2">
        <v>44699.791666666664</v>
      </c>
      <c r="B590" s="3">
        <v>0.19</v>
      </c>
      <c r="C590" s="3">
        <v>3.53</v>
      </c>
      <c r="D590" s="3">
        <v>11.58</v>
      </c>
    </row>
    <row r="591" spans="1:4" x14ac:dyDescent="0.25">
      <c r="A591" s="2">
        <v>44699.833333333336</v>
      </c>
      <c r="B591" s="3">
        <v>0.17</v>
      </c>
      <c r="C591" s="3">
        <v>4.13</v>
      </c>
      <c r="D591" s="3">
        <v>13.13</v>
      </c>
    </row>
    <row r="592" spans="1:4" x14ac:dyDescent="0.25">
      <c r="A592" s="2">
        <v>44699.875</v>
      </c>
      <c r="B592" s="3">
        <v>0.17</v>
      </c>
      <c r="C592" s="3">
        <v>5.19</v>
      </c>
      <c r="D592" s="3">
        <v>14.99</v>
      </c>
    </row>
    <row r="593" spans="1:4" x14ac:dyDescent="0.25">
      <c r="A593" s="2">
        <v>44699.916666666664</v>
      </c>
      <c r="B593" s="3">
        <v>0.19</v>
      </c>
      <c r="C593" s="3">
        <v>6.45</v>
      </c>
      <c r="D593" s="3">
        <v>15.03</v>
      </c>
    </row>
    <row r="594" spans="1:4" x14ac:dyDescent="0.25">
      <c r="A594" s="2">
        <v>44699.958333333336</v>
      </c>
      <c r="B594" s="3">
        <v>0.18</v>
      </c>
      <c r="C594" s="3">
        <v>7.28</v>
      </c>
      <c r="D594" s="3">
        <v>16.18</v>
      </c>
    </row>
    <row r="595" spans="1:4" x14ac:dyDescent="0.25">
      <c r="A595" s="2">
        <v>44700</v>
      </c>
      <c r="B595" s="3">
        <v>0.18</v>
      </c>
      <c r="C595" s="3">
        <v>6.79</v>
      </c>
      <c r="D595" s="3">
        <v>13.68</v>
      </c>
    </row>
    <row r="596" spans="1:4" x14ac:dyDescent="0.25">
      <c r="A596" s="2">
        <v>44700.041666666664</v>
      </c>
      <c r="B596" s="3">
        <v>0.18</v>
      </c>
      <c r="C596" s="3">
        <v>7.05</v>
      </c>
      <c r="D596" s="3">
        <v>14.15</v>
      </c>
    </row>
    <row r="597" spans="1:4" x14ac:dyDescent="0.25">
      <c r="A597" s="2">
        <v>44700.083333333336</v>
      </c>
      <c r="B597" s="3">
        <v>0.17</v>
      </c>
      <c r="C597" s="3">
        <v>6.18</v>
      </c>
      <c r="D597" s="3">
        <v>11.51</v>
      </c>
    </row>
    <row r="598" spans="1:4" x14ac:dyDescent="0.25">
      <c r="A598" s="2">
        <v>44700.125</v>
      </c>
      <c r="B598" s="3">
        <v>0.15</v>
      </c>
      <c r="C598" s="3">
        <v>5.5</v>
      </c>
      <c r="D598" s="3">
        <v>9.7200000000000006</v>
      </c>
    </row>
    <row r="599" spans="1:4" x14ac:dyDescent="0.25">
      <c r="A599" s="2">
        <v>44700.166666666664</v>
      </c>
      <c r="B599" s="3">
        <v>0.22</v>
      </c>
      <c r="C599" s="3">
        <v>7.6</v>
      </c>
      <c r="D599" s="3">
        <v>14.85</v>
      </c>
    </row>
    <row r="600" spans="1:4" x14ac:dyDescent="0.25">
      <c r="A600" s="2">
        <v>44700.208333333336</v>
      </c>
      <c r="B600" s="3">
        <v>0.2</v>
      </c>
      <c r="C600" s="3">
        <v>7.82</v>
      </c>
      <c r="D600" s="3">
        <v>14.92</v>
      </c>
    </row>
    <row r="601" spans="1:4" x14ac:dyDescent="0.25">
      <c r="A601" s="2">
        <v>44700.25</v>
      </c>
      <c r="B601" s="3">
        <v>0.33</v>
      </c>
      <c r="C601" s="3">
        <v>8.43</v>
      </c>
      <c r="D601" s="3">
        <v>16.55</v>
      </c>
    </row>
    <row r="602" spans="1:4" x14ac:dyDescent="0.25">
      <c r="A602" s="2">
        <v>44700.291666666664</v>
      </c>
      <c r="B602" s="3">
        <v>0.33</v>
      </c>
      <c r="C602" s="3">
        <v>8.09</v>
      </c>
      <c r="D602" s="3">
        <v>17.21</v>
      </c>
    </row>
    <row r="603" spans="1:4" x14ac:dyDescent="0.25">
      <c r="A603" s="2">
        <v>44700.333333333336</v>
      </c>
      <c r="B603" s="3">
        <v>0.23</v>
      </c>
      <c r="C603" s="3">
        <v>6.16</v>
      </c>
      <c r="D603" s="3">
        <v>15.42</v>
      </c>
    </row>
    <row r="604" spans="1:4" x14ac:dyDescent="0.25">
      <c r="A604" s="2">
        <v>44700.375</v>
      </c>
      <c r="B604" s="3">
        <v>0.22</v>
      </c>
      <c r="C604" s="3">
        <v>4.55</v>
      </c>
      <c r="D604" s="3">
        <v>12.48</v>
      </c>
    </row>
    <row r="605" spans="1:4" x14ac:dyDescent="0.25">
      <c r="A605" s="2">
        <v>44700.416666666664</v>
      </c>
      <c r="B605" s="3">
        <v>0.21</v>
      </c>
      <c r="C605" s="3">
        <v>4.32</v>
      </c>
      <c r="D605" s="3">
        <v>13.42</v>
      </c>
    </row>
    <row r="606" spans="1:4" x14ac:dyDescent="0.25">
      <c r="A606" s="2">
        <v>44700.458333333336</v>
      </c>
      <c r="B606" s="3">
        <v>0.18</v>
      </c>
      <c r="C606" s="3">
        <v>3.66</v>
      </c>
      <c r="D606" s="3">
        <v>9.9</v>
      </c>
    </row>
    <row r="607" spans="1:4" x14ac:dyDescent="0.25">
      <c r="A607" s="2">
        <v>44700.5</v>
      </c>
      <c r="B607" s="3">
        <v>0.19</v>
      </c>
      <c r="C607" s="3">
        <v>3.41</v>
      </c>
      <c r="D607" s="3">
        <v>9.27</v>
      </c>
    </row>
    <row r="608" spans="1:4" x14ac:dyDescent="0.25">
      <c r="A608" s="2">
        <v>44700.541666666664</v>
      </c>
      <c r="B608" s="3">
        <v>0.19</v>
      </c>
      <c r="C608" s="3">
        <v>3.39</v>
      </c>
      <c r="D608" s="3">
        <v>9.24</v>
      </c>
    </row>
    <row r="609" spans="1:4" x14ac:dyDescent="0.25">
      <c r="A609" s="2">
        <v>44700.583333333336</v>
      </c>
      <c r="B609" s="3">
        <v>0.19</v>
      </c>
      <c r="C609" s="3">
        <v>3.54</v>
      </c>
      <c r="D609" s="3">
        <v>8.1199999999999992</v>
      </c>
    </row>
    <row r="610" spans="1:4" x14ac:dyDescent="0.25">
      <c r="A610" s="2">
        <v>44700.625</v>
      </c>
      <c r="B610" s="3">
        <v>0.21</v>
      </c>
      <c r="C610" s="3">
        <v>3.98</v>
      </c>
      <c r="D610" s="3">
        <v>9.6999999999999993</v>
      </c>
    </row>
    <row r="611" spans="1:4" x14ac:dyDescent="0.25">
      <c r="A611" s="2">
        <v>44700.666666666664</v>
      </c>
      <c r="B611" s="3">
        <v>0.25</v>
      </c>
      <c r="C611" s="3">
        <v>4.25</v>
      </c>
      <c r="D611" s="3">
        <v>9.43</v>
      </c>
    </row>
    <row r="612" spans="1:4" x14ac:dyDescent="0.25">
      <c r="A612" s="2">
        <v>44700.708333333336</v>
      </c>
      <c r="B612" s="3">
        <v>0.23</v>
      </c>
      <c r="C612" s="3">
        <v>4.3</v>
      </c>
      <c r="D612" s="3">
        <v>8.89</v>
      </c>
    </row>
    <row r="613" spans="1:4" x14ac:dyDescent="0.25">
      <c r="A613" s="2">
        <v>44700.75</v>
      </c>
      <c r="B613" s="3">
        <v>0.22</v>
      </c>
      <c r="C613" s="3">
        <v>4.57</v>
      </c>
      <c r="D613" s="3">
        <v>9.7899999999999991</v>
      </c>
    </row>
    <row r="614" spans="1:4" x14ac:dyDescent="0.25">
      <c r="A614" s="2">
        <v>44700.791666666664</v>
      </c>
      <c r="B614" s="3">
        <v>0.22</v>
      </c>
      <c r="C614" s="3">
        <v>6.51</v>
      </c>
      <c r="D614" s="3">
        <v>14.73</v>
      </c>
    </row>
    <row r="615" spans="1:4" x14ac:dyDescent="0.25">
      <c r="A615" s="2">
        <v>44700.833333333336</v>
      </c>
      <c r="B615" s="3">
        <v>0.25</v>
      </c>
      <c r="C615" s="3">
        <v>7.97</v>
      </c>
      <c r="D615" s="3">
        <v>16.27</v>
      </c>
    </row>
    <row r="616" spans="1:4" x14ac:dyDescent="0.25">
      <c r="A616" s="2">
        <v>44700.875</v>
      </c>
      <c r="B616" s="3">
        <v>0.3</v>
      </c>
      <c r="C616" s="3">
        <v>11.24</v>
      </c>
      <c r="D616" s="3">
        <v>21.33</v>
      </c>
    </row>
    <row r="617" spans="1:4" x14ac:dyDescent="0.25">
      <c r="A617" s="2">
        <v>44700.916666666664</v>
      </c>
      <c r="B617" s="3">
        <v>0.31</v>
      </c>
      <c r="C617" s="3">
        <v>12.86</v>
      </c>
      <c r="D617" s="3">
        <v>24.05</v>
      </c>
    </row>
    <row r="618" spans="1:4" x14ac:dyDescent="0.25">
      <c r="A618" s="2">
        <v>44700.958333333336</v>
      </c>
      <c r="B618" s="3">
        <v>0.25</v>
      </c>
      <c r="C618" s="3">
        <v>9.2799999999999994</v>
      </c>
      <c r="D618" s="3">
        <v>15.51</v>
      </c>
    </row>
    <row r="619" spans="1:4" x14ac:dyDescent="0.25">
      <c r="A619" s="2">
        <v>44701</v>
      </c>
      <c r="B619" s="3">
        <v>0.21</v>
      </c>
      <c r="C619" s="3">
        <v>7.46</v>
      </c>
      <c r="D619" s="3">
        <v>11.67</v>
      </c>
    </row>
    <row r="620" spans="1:4" x14ac:dyDescent="0.25">
      <c r="A620" s="2">
        <v>44701.041666666664</v>
      </c>
      <c r="B620" s="3">
        <v>0.24</v>
      </c>
      <c r="C620" s="3">
        <v>8.9</v>
      </c>
      <c r="D620" s="3">
        <v>12.95</v>
      </c>
    </row>
    <row r="621" spans="1:4" x14ac:dyDescent="0.25">
      <c r="A621" s="2">
        <v>44701.083333333336</v>
      </c>
      <c r="B621" s="3">
        <v>0.24</v>
      </c>
      <c r="C621" s="3">
        <v>9.18</v>
      </c>
      <c r="D621" s="3">
        <v>13.85</v>
      </c>
    </row>
    <row r="622" spans="1:4" x14ac:dyDescent="0.25">
      <c r="A622" s="2">
        <v>44701.125</v>
      </c>
      <c r="B622" s="3">
        <v>0.26</v>
      </c>
      <c r="C622" s="3">
        <v>11.51</v>
      </c>
      <c r="D622" s="3">
        <v>15.56</v>
      </c>
    </row>
    <row r="623" spans="1:4" x14ac:dyDescent="0.25">
      <c r="A623" s="2">
        <v>44701.166666666664</v>
      </c>
      <c r="B623" s="3">
        <v>0.26</v>
      </c>
      <c r="C623" s="3">
        <v>13.23</v>
      </c>
      <c r="D623" s="3">
        <v>17.36</v>
      </c>
    </row>
    <row r="624" spans="1:4" x14ac:dyDescent="0.25">
      <c r="A624" s="2">
        <v>44701.208333333336</v>
      </c>
      <c r="B624" s="3">
        <v>0.32</v>
      </c>
      <c r="C624" s="3">
        <v>15.4</v>
      </c>
      <c r="D624" s="3">
        <v>21.14</v>
      </c>
    </row>
    <row r="625" spans="1:4" x14ac:dyDescent="0.25">
      <c r="A625" s="2">
        <v>44701.25</v>
      </c>
      <c r="B625" s="3">
        <v>0.33</v>
      </c>
      <c r="C625" s="3">
        <v>15.31</v>
      </c>
      <c r="D625" s="3">
        <v>22.06</v>
      </c>
    </row>
    <row r="626" spans="1:4" x14ac:dyDescent="0.25">
      <c r="A626" s="2">
        <v>44701.291666666664</v>
      </c>
      <c r="B626" s="3">
        <v>0.41</v>
      </c>
      <c r="C626" s="3">
        <v>14.7</v>
      </c>
      <c r="D626" s="3">
        <v>26.93</v>
      </c>
    </row>
    <row r="627" spans="1:4" x14ac:dyDescent="0.25">
      <c r="A627" s="2">
        <v>44701.333333333336</v>
      </c>
      <c r="B627" s="3">
        <v>0.36</v>
      </c>
      <c r="C627" s="3">
        <v>7.02</v>
      </c>
      <c r="D627" s="3">
        <v>16.62</v>
      </c>
    </row>
    <row r="628" spans="1:4" x14ac:dyDescent="0.25">
      <c r="A628" s="2">
        <v>44701.416666666664</v>
      </c>
      <c r="B628" s="3">
        <v>0.25</v>
      </c>
      <c r="C628" s="3">
        <v>4.84</v>
      </c>
      <c r="D628" s="3">
        <v>10.130000000000001</v>
      </c>
    </row>
    <row r="629" spans="1:4" x14ac:dyDescent="0.25">
      <c r="A629" s="2">
        <v>44701.458333333336</v>
      </c>
      <c r="B629" s="3">
        <v>0.24</v>
      </c>
      <c r="C629" s="3">
        <v>4.67</v>
      </c>
      <c r="D629" s="3">
        <v>10.02</v>
      </c>
    </row>
    <row r="630" spans="1:4" x14ac:dyDescent="0.25">
      <c r="A630" s="2">
        <v>44701.5</v>
      </c>
      <c r="B630" s="3">
        <v>0.25</v>
      </c>
      <c r="C630" s="3">
        <v>3.83</v>
      </c>
      <c r="D630" s="3">
        <v>8.3000000000000007</v>
      </c>
    </row>
    <row r="631" spans="1:4" x14ac:dyDescent="0.25">
      <c r="A631" s="2">
        <v>44701.541666666664</v>
      </c>
      <c r="B631" s="3">
        <v>0.25</v>
      </c>
      <c r="C631" s="3">
        <v>4.08</v>
      </c>
      <c r="D631" s="3">
        <v>9.2200000000000006</v>
      </c>
    </row>
    <row r="632" spans="1:4" x14ac:dyDescent="0.25">
      <c r="A632" s="2">
        <v>44701.583333333336</v>
      </c>
      <c r="B632" s="3">
        <v>0.24</v>
      </c>
      <c r="C632" s="3">
        <v>4.09</v>
      </c>
      <c r="D632" s="3">
        <v>9.5399999999999991</v>
      </c>
    </row>
    <row r="633" spans="1:4" x14ac:dyDescent="0.25">
      <c r="A633" s="2">
        <v>44701.625</v>
      </c>
      <c r="B633" s="3">
        <v>0.24</v>
      </c>
      <c r="C633" s="3">
        <v>4.2699999999999996</v>
      </c>
      <c r="D633" s="3">
        <v>8.6</v>
      </c>
    </row>
    <row r="634" spans="1:4" x14ac:dyDescent="0.25">
      <c r="A634" s="2">
        <v>44701.666666666664</v>
      </c>
      <c r="B634" s="3">
        <v>0.23</v>
      </c>
      <c r="C634" s="3">
        <v>4.32</v>
      </c>
      <c r="D634" s="3">
        <v>9.4</v>
      </c>
    </row>
    <row r="635" spans="1:4" x14ac:dyDescent="0.25">
      <c r="A635" s="2">
        <v>44701.708333333336</v>
      </c>
      <c r="B635" s="3">
        <v>0.23</v>
      </c>
      <c r="C635" s="3">
        <v>4.7</v>
      </c>
      <c r="D635" s="3">
        <v>9.51</v>
      </c>
    </row>
    <row r="636" spans="1:4" x14ac:dyDescent="0.25">
      <c r="A636" s="2">
        <v>44701.75</v>
      </c>
      <c r="B636" s="3">
        <v>0.23</v>
      </c>
      <c r="C636" s="3">
        <v>5.0199999999999996</v>
      </c>
      <c r="D636" s="3">
        <v>10.68</v>
      </c>
    </row>
    <row r="637" spans="1:4" x14ac:dyDescent="0.25">
      <c r="A637" s="2">
        <v>44701.791666666664</v>
      </c>
      <c r="B637" s="3">
        <v>0.27</v>
      </c>
      <c r="C637" s="3">
        <v>7.57</v>
      </c>
      <c r="D637" s="3">
        <v>18.170000000000002</v>
      </c>
    </row>
    <row r="638" spans="1:4" x14ac:dyDescent="0.25">
      <c r="A638" s="2">
        <v>44701.833333333336</v>
      </c>
      <c r="B638" s="3">
        <v>0.31</v>
      </c>
      <c r="C638" s="3">
        <v>9.69</v>
      </c>
      <c r="D638" s="3">
        <v>22.25</v>
      </c>
    </row>
    <row r="639" spans="1:4" x14ac:dyDescent="0.25">
      <c r="A639" s="2">
        <v>44701.875</v>
      </c>
      <c r="B639" s="3">
        <v>0.31</v>
      </c>
      <c r="C639" s="3">
        <v>11.73</v>
      </c>
      <c r="D639" s="3">
        <v>23.92</v>
      </c>
    </row>
    <row r="640" spans="1:4" x14ac:dyDescent="0.25">
      <c r="A640" s="2">
        <v>44701.916666666664</v>
      </c>
      <c r="B640" s="3">
        <v>0.28000000000000003</v>
      </c>
      <c r="C640" s="3">
        <v>9.4700000000000006</v>
      </c>
      <c r="D640" s="3">
        <v>20.57</v>
      </c>
    </row>
    <row r="641" spans="1:4" x14ac:dyDescent="0.25">
      <c r="A641" s="2">
        <v>44701.958333333336</v>
      </c>
      <c r="B641" s="3">
        <v>0.26</v>
      </c>
      <c r="C641" s="3">
        <v>8.09</v>
      </c>
      <c r="D641" s="3">
        <v>15.78</v>
      </c>
    </row>
    <row r="642" spans="1:4" x14ac:dyDescent="0.25">
      <c r="A642" s="2">
        <v>44702</v>
      </c>
      <c r="B642" s="3">
        <v>0.26</v>
      </c>
      <c r="C642" s="3">
        <v>8.73</v>
      </c>
      <c r="D642" s="3">
        <v>16.64</v>
      </c>
    </row>
    <row r="643" spans="1:4" x14ac:dyDescent="0.25">
      <c r="A643" s="2">
        <v>44702.041666666664</v>
      </c>
      <c r="B643" s="3">
        <v>0.28999999999999998</v>
      </c>
      <c r="C643" s="3">
        <v>9.94</v>
      </c>
      <c r="D643" s="3">
        <v>18.09</v>
      </c>
    </row>
    <row r="644" spans="1:4" x14ac:dyDescent="0.25">
      <c r="A644" s="2">
        <v>44702.083333333336</v>
      </c>
      <c r="B644" s="3">
        <v>0.33</v>
      </c>
      <c r="C644" s="3">
        <v>13.16</v>
      </c>
      <c r="D644" s="3">
        <v>22.26</v>
      </c>
    </row>
    <row r="645" spans="1:4" x14ac:dyDescent="0.25">
      <c r="A645" s="2">
        <v>44702.125</v>
      </c>
      <c r="B645" s="3">
        <v>0.3</v>
      </c>
      <c r="C645" s="3">
        <v>10.58</v>
      </c>
      <c r="D645" s="3">
        <v>16.89</v>
      </c>
    </row>
    <row r="646" spans="1:4" x14ac:dyDescent="0.25">
      <c r="A646" s="2">
        <v>44702.166666666664</v>
      </c>
      <c r="B646" s="3">
        <v>0.28000000000000003</v>
      </c>
      <c r="C646" s="3">
        <v>11.49</v>
      </c>
      <c r="D646" s="3">
        <v>17.760000000000002</v>
      </c>
    </row>
    <row r="647" spans="1:4" x14ac:dyDescent="0.25">
      <c r="A647" s="2">
        <v>44702.208333333336</v>
      </c>
      <c r="B647" s="3">
        <v>0.36</v>
      </c>
      <c r="C647" s="3">
        <v>14.46</v>
      </c>
      <c r="D647" s="3">
        <v>24.63</v>
      </c>
    </row>
    <row r="648" spans="1:4" x14ac:dyDescent="0.25">
      <c r="A648" s="2">
        <v>44702.25</v>
      </c>
      <c r="B648" s="3">
        <v>0.38</v>
      </c>
      <c r="C648" s="3">
        <v>14.11</v>
      </c>
      <c r="D648" s="3">
        <v>22.32</v>
      </c>
    </row>
    <row r="649" spans="1:4" x14ac:dyDescent="0.25">
      <c r="A649" s="2">
        <v>44702.291666666664</v>
      </c>
      <c r="B649" s="3">
        <v>0.27</v>
      </c>
      <c r="C649" s="3">
        <v>9.8800000000000008</v>
      </c>
      <c r="D649" s="3">
        <v>15.44</v>
      </c>
    </row>
    <row r="650" spans="1:4" x14ac:dyDescent="0.25">
      <c r="A650" s="2">
        <v>44702.333333333336</v>
      </c>
      <c r="B650" s="3">
        <v>0.28000000000000003</v>
      </c>
      <c r="C650" s="3">
        <v>9.36</v>
      </c>
      <c r="D650" s="3">
        <v>15.38</v>
      </c>
    </row>
    <row r="651" spans="1:4" x14ac:dyDescent="0.25">
      <c r="A651" s="2">
        <v>44702.375</v>
      </c>
      <c r="B651" s="3">
        <v>0.26</v>
      </c>
      <c r="C651" s="3">
        <v>9.31</v>
      </c>
      <c r="D651" s="3">
        <v>15.17</v>
      </c>
    </row>
    <row r="652" spans="1:4" x14ac:dyDescent="0.25">
      <c r="A652" s="2">
        <v>44702.416666666664</v>
      </c>
      <c r="B652" s="3">
        <v>0.27</v>
      </c>
      <c r="C652" s="3">
        <v>9.5</v>
      </c>
      <c r="D652" s="3">
        <v>19.91</v>
      </c>
    </row>
    <row r="653" spans="1:4" x14ac:dyDescent="0.25">
      <c r="A653" s="2">
        <v>44702.458333333336</v>
      </c>
      <c r="B653" s="3">
        <v>0.31</v>
      </c>
      <c r="C653" s="3">
        <v>8.99</v>
      </c>
      <c r="D653" s="3">
        <v>26.98</v>
      </c>
    </row>
    <row r="654" spans="1:4" x14ac:dyDescent="0.25">
      <c r="A654" s="2">
        <v>44702.5</v>
      </c>
      <c r="B654" s="3">
        <v>0.22</v>
      </c>
      <c r="C654" s="3">
        <v>4.6100000000000003</v>
      </c>
      <c r="D654" s="3">
        <v>12.67</v>
      </c>
    </row>
    <row r="655" spans="1:4" x14ac:dyDescent="0.25">
      <c r="A655" s="2">
        <v>44702.541666666664</v>
      </c>
      <c r="B655" s="3">
        <v>0.25</v>
      </c>
      <c r="C655" s="3">
        <v>4.75</v>
      </c>
      <c r="D655" s="3">
        <v>10.34</v>
      </c>
    </row>
    <row r="656" spans="1:4" x14ac:dyDescent="0.25">
      <c r="A656" s="2">
        <v>44702.583333333336</v>
      </c>
      <c r="B656" s="3">
        <v>0.25</v>
      </c>
      <c r="C656" s="3">
        <v>5.99</v>
      </c>
      <c r="D656" s="3">
        <v>16.68</v>
      </c>
    </row>
    <row r="657" spans="1:4" x14ac:dyDescent="0.25">
      <c r="A657" s="2">
        <v>44702.625</v>
      </c>
      <c r="B657" s="3">
        <v>0.22</v>
      </c>
      <c r="C657" s="3">
        <v>7.56</v>
      </c>
      <c r="D657" s="3">
        <v>29.87</v>
      </c>
    </row>
    <row r="658" spans="1:4" x14ac:dyDescent="0.25">
      <c r="A658" s="2">
        <v>44702.666666666664</v>
      </c>
      <c r="B658" s="3">
        <v>0.22</v>
      </c>
      <c r="C658" s="3">
        <v>5.12</v>
      </c>
      <c r="D658" s="3">
        <v>17.77</v>
      </c>
    </row>
    <row r="659" spans="1:4" x14ac:dyDescent="0.25">
      <c r="A659" s="2">
        <v>44702.708333333336</v>
      </c>
      <c r="B659" s="3">
        <v>0.23</v>
      </c>
      <c r="C659" s="3">
        <v>4.93</v>
      </c>
      <c r="D659" s="3">
        <v>13.98</v>
      </c>
    </row>
    <row r="660" spans="1:4" x14ac:dyDescent="0.25">
      <c r="A660" s="2">
        <v>44702.75</v>
      </c>
      <c r="B660" s="3">
        <v>0.26</v>
      </c>
      <c r="C660" s="3">
        <v>4.3899999999999997</v>
      </c>
      <c r="D660" s="3">
        <v>11.43</v>
      </c>
    </row>
    <row r="661" spans="1:4" x14ac:dyDescent="0.25">
      <c r="A661" s="2">
        <v>44702.791666666664</v>
      </c>
      <c r="B661" s="3">
        <v>0.27</v>
      </c>
      <c r="C661" s="3">
        <v>5.5</v>
      </c>
      <c r="D661" s="3">
        <v>18.149999999999999</v>
      </c>
    </row>
    <row r="662" spans="1:4" x14ac:dyDescent="0.25">
      <c r="A662" s="2">
        <v>44702.833333333336</v>
      </c>
      <c r="B662" s="3">
        <v>0.3</v>
      </c>
      <c r="C662" s="3">
        <v>6.38</v>
      </c>
      <c r="D662" s="3">
        <v>14.63</v>
      </c>
    </row>
    <row r="663" spans="1:4" x14ac:dyDescent="0.25">
      <c r="A663" s="2">
        <v>44702.875</v>
      </c>
      <c r="B663" s="3">
        <v>0.28999999999999998</v>
      </c>
      <c r="C663" s="3">
        <v>7.66</v>
      </c>
      <c r="D663" s="3">
        <v>16.25</v>
      </c>
    </row>
    <row r="664" spans="1:4" x14ac:dyDescent="0.25">
      <c r="A664" s="2">
        <v>44702.916666666664</v>
      </c>
      <c r="B664" s="3">
        <v>0.28999999999999998</v>
      </c>
      <c r="C664" s="3">
        <v>7.69</v>
      </c>
      <c r="D664" s="3">
        <v>16.260000000000002</v>
      </c>
    </row>
    <row r="665" spans="1:4" x14ac:dyDescent="0.25">
      <c r="A665" s="2">
        <v>44702.958333333336</v>
      </c>
      <c r="B665" s="3">
        <v>0.26</v>
      </c>
      <c r="C665" s="3">
        <v>7.42</v>
      </c>
      <c r="D665" s="3">
        <v>16.11</v>
      </c>
    </row>
    <row r="666" spans="1:4" x14ac:dyDescent="0.25">
      <c r="A666" s="2">
        <v>44703</v>
      </c>
      <c r="B666" s="3">
        <v>0.23</v>
      </c>
      <c r="C666" s="3">
        <v>8.1</v>
      </c>
      <c r="D666" s="3">
        <v>21</v>
      </c>
    </row>
    <row r="667" spans="1:4" x14ac:dyDescent="0.25">
      <c r="A667" s="2">
        <v>44703.041666666664</v>
      </c>
      <c r="B667" s="3">
        <v>0.21</v>
      </c>
      <c r="C667" s="3">
        <v>7.23</v>
      </c>
      <c r="D667" s="3">
        <v>9.14</v>
      </c>
    </row>
    <row r="668" spans="1:4" x14ac:dyDescent="0.25">
      <c r="A668" s="2">
        <v>44703.083333333336</v>
      </c>
      <c r="B668" s="3">
        <v>0.21</v>
      </c>
      <c r="C668" s="3">
        <v>8.27</v>
      </c>
      <c r="D668" s="3">
        <v>9.83</v>
      </c>
    </row>
    <row r="669" spans="1:4" x14ac:dyDescent="0.25">
      <c r="A669" s="2">
        <v>44703.125</v>
      </c>
      <c r="B669" s="3">
        <v>0.21</v>
      </c>
      <c r="C669" s="3">
        <v>9.5399999999999991</v>
      </c>
      <c r="D669" s="3">
        <v>10.85</v>
      </c>
    </row>
    <row r="670" spans="1:4" x14ac:dyDescent="0.25">
      <c r="A670" s="2">
        <v>44703.166666666664</v>
      </c>
      <c r="B670" s="3">
        <v>0.18</v>
      </c>
      <c r="C670" s="3">
        <v>11.79</v>
      </c>
      <c r="D670" s="3">
        <v>15.55</v>
      </c>
    </row>
    <row r="671" spans="1:4" x14ac:dyDescent="0.25">
      <c r="A671" s="2">
        <v>44703.208333333336</v>
      </c>
      <c r="B671" s="3">
        <v>0.2</v>
      </c>
      <c r="C671" s="3">
        <v>10.4</v>
      </c>
      <c r="D671" s="3">
        <v>15.92</v>
      </c>
    </row>
    <row r="672" spans="1:4" x14ac:dyDescent="0.25">
      <c r="A672" s="2">
        <v>44703.25</v>
      </c>
      <c r="B672" s="3">
        <v>0.21</v>
      </c>
      <c r="C672" s="3">
        <v>9.67</v>
      </c>
      <c r="D672" s="3">
        <v>15.28</v>
      </c>
    </row>
    <row r="673" spans="1:4" x14ac:dyDescent="0.25">
      <c r="A673" s="2">
        <v>44703.291666666664</v>
      </c>
      <c r="B673" s="3">
        <v>0.2</v>
      </c>
      <c r="C673" s="3">
        <v>9.02</v>
      </c>
      <c r="D673" s="3">
        <v>13.53</v>
      </c>
    </row>
    <row r="674" spans="1:4" x14ac:dyDescent="0.25">
      <c r="A674" s="2">
        <v>44703.333333333336</v>
      </c>
      <c r="B674" s="3">
        <v>0.2</v>
      </c>
      <c r="C674" s="3">
        <v>11.25</v>
      </c>
      <c r="D674" s="3">
        <v>14.68</v>
      </c>
    </row>
    <row r="675" spans="1:4" x14ac:dyDescent="0.25">
      <c r="A675" s="2">
        <v>44704.458333333336</v>
      </c>
      <c r="B675" s="3">
        <v>0.21</v>
      </c>
      <c r="C675" s="3">
        <v>2.13</v>
      </c>
      <c r="D675" s="3">
        <v>6.11</v>
      </c>
    </row>
    <row r="676" spans="1:4" x14ac:dyDescent="0.25">
      <c r="A676" s="2">
        <v>44704.5</v>
      </c>
      <c r="B676" s="3">
        <v>0.2</v>
      </c>
      <c r="C676" s="3">
        <v>4.45</v>
      </c>
      <c r="D676" s="3">
        <v>14.06</v>
      </c>
    </row>
    <row r="677" spans="1:4" x14ac:dyDescent="0.25">
      <c r="A677" s="2">
        <v>44704.541666666664</v>
      </c>
      <c r="B677" s="3">
        <v>0.23</v>
      </c>
      <c r="C677" s="3">
        <v>4.4000000000000004</v>
      </c>
      <c r="D677" s="3">
        <v>13.24</v>
      </c>
    </row>
    <row r="678" spans="1:4" x14ac:dyDescent="0.25">
      <c r="A678" s="2">
        <v>44704.583333333336</v>
      </c>
      <c r="B678" s="3">
        <v>0.23</v>
      </c>
      <c r="C678" s="3">
        <v>5.87</v>
      </c>
      <c r="D678" s="3">
        <v>17.28</v>
      </c>
    </row>
    <row r="679" spans="1:4" x14ac:dyDescent="0.25">
      <c r="A679" s="2">
        <v>44704.625</v>
      </c>
      <c r="B679" s="3">
        <v>0.21</v>
      </c>
      <c r="C679" s="3">
        <v>6.49</v>
      </c>
      <c r="D679" s="3">
        <v>20.16</v>
      </c>
    </row>
    <row r="680" spans="1:4" x14ac:dyDescent="0.25">
      <c r="A680" s="2">
        <v>44704.666666666664</v>
      </c>
      <c r="B680" s="3">
        <v>0.22</v>
      </c>
      <c r="C680" s="3">
        <v>5.59</v>
      </c>
      <c r="D680" s="3">
        <v>20.399999999999999</v>
      </c>
    </row>
  </sheetData>
  <mergeCells count="1">
    <mergeCell ref="A1:A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76"/>
  <sheetViews>
    <sheetView workbookViewId="0">
      <selection activeCell="J27" sqref="J27"/>
    </sheetView>
  </sheetViews>
  <sheetFormatPr defaultRowHeight="15" x14ac:dyDescent="0.25"/>
  <cols>
    <col min="1" max="1" width="11.5703125" bestFit="1" customWidth="1"/>
    <col min="2" max="2" width="12.85546875" bestFit="1" customWidth="1"/>
  </cols>
  <sheetData>
    <row r="1" spans="1:7" x14ac:dyDescent="0.25">
      <c r="A1" t="s">
        <v>1</v>
      </c>
      <c r="B1" t="s">
        <v>18</v>
      </c>
    </row>
    <row r="2" spans="1:7" x14ac:dyDescent="0.25">
      <c r="A2" s="3">
        <v>0.88</v>
      </c>
      <c r="B2" s="3">
        <v>32.81</v>
      </c>
    </row>
    <row r="3" spans="1:7" x14ac:dyDescent="0.25">
      <c r="A3" s="3">
        <v>0.89</v>
      </c>
      <c r="B3" s="3">
        <v>31.61</v>
      </c>
    </row>
    <row r="4" spans="1:7" x14ac:dyDescent="0.25">
      <c r="A4" s="3">
        <v>0.92</v>
      </c>
      <c r="B4" s="3">
        <v>25.34</v>
      </c>
    </row>
    <row r="5" spans="1:7" x14ac:dyDescent="0.25">
      <c r="A5" s="3">
        <v>0.91</v>
      </c>
      <c r="B5" s="3">
        <v>28.99</v>
      </c>
      <c r="G5" t="s">
        <v>25</v>
      </c>
    </row>
    <row r="6" spans="1:7" x14ac:dyDescent="0.25">
      <c r="A6" s="3">
        <v>0.96</v>
      </c>
      <c r="B6" s="3">
        <v>29.5</v>
      </c>
      <c r="D6" t="s">
        <v>19</v>
      </c>
      <c r="G6">
        <v>0.64962768471259458</v>
      </c>
    </row>
    <row r="7" spans="1:7" x14ac:dyDescent="0.25">
      <c r="A7" s="3">
        <v>0.95</v>
      </c>
      <c r="B7" s="3">
        <v>31.69</v>
      </c>
      <c r="E7" t="s">
        <v>20</v>
      </c>
      <c r="G7">
        <v>0.42201612874504618</v>
      </c>
    </row>
    <row r="8" spans="1:7" x14ac:dyDescent="0.25">
      <c r="A8" s="3">
        <v>1.04</v>
      </c>
      <c r="B8" s="3">
        <v>35.43</v>
      </c>
      <c r="E8" t="s">
        <v>21</v>
      </c>
      <c r="F8">
        <v>675</v>
      </c>
    </row>
    <row r="9" spans="1:7" x14ac:dyDescent="0.25">
      <c r="A9" s="3">
        <v>1.69</v>
      </c>
      <c r="B9" s="3">
        <v>36.51</v>
      </c>
    </row>
    <row r="10" spans="1:7" x14ac:dyDescent="0.25">
      <c r="A10" s="3">
        <v>0.95</v>
      </c>
      <c r="B10" s="3">
        <v>27.15</v>
      </c>
      <c r="D10" t="s">
        <v>22</v>
      </c>
      <c r="G10">
        <v>25.351378576563029</v>
      </c>
    </row>
    <row r="11" spans="1:7" x14ac:dyDescent="0.25">
      <c r="A11" s="3">
        <v>0.79</v>
      </c>
      <c r="B11" s="3">
        <v>20.260000000000002</v>
      </c>
    </row>
    <row r="12" spans="1:7" x14ac:dyDescent="0.25">
      <c r="A12" s="3">
        <v>0.69</v>
      </c>
      <c r="B12" s="3">
        <v>17.39</v>
      </c>
      <c r="E12" t="s">
        <v>23</v>
      </c>
      <c r="F12">
        <v>673</v>
      </c>
    </row>
    <row r="13" spans="1:7" x14ac:dyDescent="0.25">
      <c r="A13" s="3">
        <v>0.69</v>
      </c>
      <c r="B13" s="3">
        <v>19</v>
      </c>
    </row>
    <row r="14" spans="1:7" x14ac:dyDescent="0.25">
      <c r="A14" s="3">
        <v>0.76</v>
      </c>
      <c r="B14" s="3">
        <v>22.36</v>
      </c>
      <c r="E14" t="s">
        <v>24</v>
      </c>
      <c r="G14">
        <v>1</v>
      </c>
    </row>
    <row r="15" spans="1:7" x14ac:dyDescent="0.25">
      <c r="A15" s="3">
        <v>0.9</v>
      </c>
      <c r="B15" s="3">
        <v>40.880000000000003</v>
      </c>
    </row>
    <row r="16" spans="1:7" x14ac:dyDescent="0.25">
      <c r="A16" s="3">
        <v>1.23</v>
      </c>
      <c r="B16" s="3">
        <v>50.28</v>
      </c>
    </row>
    <row r="17" spans="1:2" x14ac:dyDescent="0.25">
      <c r="A17" s="3">
        <v>1.1299999999999999</v>
      </c>
      <c r="B17" s="3">
        <v>41.4</v>
      </c>
    </row>
    <row r="18" spans="1:2" x14ac:dyDescent="0.25">
      <c r="A18" s="3">
        <v>1.17</v>
      </c>
      <c r="B18" s="3">
        <v>40.520000000000003</v>
      </c>
    </row>
    <row r="19" spans="1:2" x14ac:dyDescent="0.25">
      <c r="A19" s="3">
        <v>1.21</v>
      </c>
      <c r="B19" s="3">
        <v>44.18</v>
      </c>
    </row>
    <row r="20" spans="1:2" x14ac:dyDescent="0.25">
      <c r="A20" s="3">
        <v>1.54</v>
      </c>
      <c r="B20" s="3">
        <v>40.340000000000003</v>
      </c>
    </row>
    <row r="21" spans="1:2" x14ac:dyDescent="0.25">
      <c r="A21" s="3">
        <v>1.2</v>
      </c>
      <c r="B21" s="3">
        <v>40.340000000000003</v>
      </c>
    </row>
    <row r="22" spans="1:2" x14ac:dyDescent="0.25">
      <c r="A22" s="3">
        <v>0.88</v>
      </c>
      <c r="B22" s="3">
        <v>27.74</v>
      </c>
    </row>
    <row r="23" spans="1:2" x14ac:dyDescent="0.25">
      <c r="A23" s="3">
        <v>0.76</v>
      </c>
      <c r="B23" s="3">
        <v>17.38</v>
      </c>
    </row>
    <row r="24" spans="1:2" x14ac:dyDescent="0.25">
      <c r="A24" s="3">
        <v>0.7</v>
      </c>
      <c r="B24" s="3">
        <v>9.67</v>
      </c>
    </row>
    <row r="25" spans="1:2" x14ac:dyDescent="0.25">
      <c r="A25" s="3">
        <v>0.68</v>
      </c>
      <c r="B25" s="3">
        <v>6.04</v>
      </c>
    </row>
    <row r="26" spans="1:2" x14ac:dyDescent="0.25">
      <c r="A26" s="3">
        <v>0.66</v>
      </c>
      <c r="B26" s="3">
        <v>4.8</v>
      </c>
    </row>
    <row r="27" spans="1:2" x14ac:dyDescent="0.25">
      <c r="A27" s="3">
        <v>0.65</v>
      </c>
      <c r="B27" s="3">
        <v>4.38</v>
      </c>
    </row>
    <row r="28" spans="1:2" x14ac:dyDescent="0.25">
      <c r="A28" s="3">
        <v>0.62</v>
      </c>
      <c r="B28" s="3">
        <v>3.61</v>
      </c>
    </row>
    <row r="29" spans="1:2" x14ac:dyDescent="0.25">
      <c r="A29" s="3">
        <v>0.63</v>
      </c>
      <c r="B29" s="3">
        <v>5.56</v>
      </c>
    </row>
    <row r="30" spans="1:2" x14ac:dyDescent="0.25">
      <c r="A30" s="3">
        <v>0.64</v>
      </c>
      <c r="B30" s="3">
        <v>11.1</v>
      </c>
    </row>
    <row r="31" spans="1:2" x14ac:dyDescent="0.25">
      <c r="A31" s="3">
        <v>0.7</v>
      </c>
      <c r="B31" s="3">
        <v>17.45</v>
      </c>
    </row>
    <row r="32" spans="1:2" x14ac:dyDescent="0.25">
      <c r="A32" s="3">
        <v>0.68</v>
      </c>
      <c r="B32" s="3">
        <v>12.1</v>
      </c>
    </row>
    <row r="33" spans="1:2" x14ac:dyDescent="0.25">
      <c r="A33" s="3">
        <v>0.7</v>
      </c>
      <c r="B33" s="3">
        <v>9.99</v>
      </c>
    </row>
    <row r="34" spans="1:2" x14ac:dyDescent="0.25">
      <c r="A34" s="3">
        <v>0.68</v>
      </c>
      <c r="B34" s="3">
        <v>8.7799999999999994</v>
      </c>
    </row>
    <row r="35" spans="1:2" x14ac:dyDescent="0.25">
      <c r="A35" s="3">
        <v>0.68</v>
      </c>
      <c r="B35" s="3">
        <v>9.8800000000000008</v>
      </c>
    </row>
    <row r="36" spans="1:2" x14ac:dyDescent="0.25">
      <c r="A36" s="3">
        <v>0.68</v>
      </c>
      <c r="B36" s="3">
        <v>11.31</v>
      </c>
    </row>
    <row r="37" spans="1:2" x14ac:dyDescent="0.25">
      <c r="A37" s="3">
        <v>0.68</v>
      </c>
      <c r="B37" s="3">
        <v>11.61</v>
      </c>
    </row>
    <row r="38" spans="1:2" x14ac:dyDescent="0.25">
      <c r="A38" s="3">
        <v>0.72</v>
      </c>
      <c r="B38" s="3">
        <v>15.91</v>
      </c>
    </row>
    <row r="39" spans="1:2" x14ac:dyDescent="0.25">
      <c r="A39" s="3">
        <v>0.73</v>
      </c>
      <c r="B39" s="3">
        <v>18.940000000000001</v>
      </c>
    </row>
    <row r="40" spans="1:2" x14ac:dyDescent="0.25">
      <c r="A40" s="3">
        <v>0.76</v>
      </c>
      <c r="B40" s="3">
        <v>18.25</v>
      </c>
    </row>
    <row r="41" spans="1:2" x14ac:dyDescent="0.25">
      <c r="A41" s="3">
        <v>0.75</v>
      </c>
      <c r="B41" s="3">
        <v>16.329999999999998</v>
      </c>
    </row>
    <row r="42" spans="1:2" x14ac:dyDescent="0.25">
      <c r="A42" s="3">
        <v>0.76</v>
      </c>
      <c r="B42" s="3">
        <v>15.82</v>
      </c>
    </row>
    <row r="43" spans="1:2" x14ac:dyDescent="0.25">
      <c r="A43" s="3">
        <v>0.76</v>
      </c>
      <c r="B43" s="3">
        <v>15.18</v>
      </c>
    </row>
    <row r="44" spans="1:2" x14ac:dyDescent="0.25">
      <c r="A44" s="3">
        <v>0.78</v>
      </c>
      <c r="B44" s="3">
        <v>14.18</v>
      </c>
    </row>
    <row r="45" spans="1:2" x14ac:dyDescent="0.25">
      <c r="A45" s="3">
        <v>0.94</v>
      </c>
      <c r="B45" s="3">
        <v>15.73</v>
      </c>
    </row>
    <row r="46" spans="1:2" x14ac:dyDescent="0.25">
      <c r="A46" s="3">
        <v>0.84</v>
      </c>
      <c r="B46" s="3">
        <v>12.31</v>
      </c>
    </row>
    <row r="47" spans="1:2" x14ac:dyDescent="0.25">
      <c r="A47" s="3">
        <v>0.76</v>
      </c>
      <c r="B47" s="3">
        <v>9.8699999999999992</v>
      </c>
    </row>
    <row r="48" spans="1:2" x14ac:dyDescent="0.25">
      <c r="A48" s="3">
        <v>0.73</v>
      </c>
      <c r="B48" s="3">
        <v>7.76</v>
      </c>
    </row>
    <row r="49" spans="1:2" x14ac:dyDescent="0.25">
      <c r="A49" s="3">
        <v>0.71</v>
      </c>
      <c r="B49" s="3">
        <v>6.94</v>
      </c>
    </row>
    <row r="50" spans="1:2" x14ac:dyDescent="0.25">
      <c r="A50" s="3">
        <v>0.7</v>
      </c>
      <c r="B50" s="3">
        <v>6.67</v>
      </c>
    </row>
    <row r="51" spans="1:2" x14ac:dyDescent="0.25">
      <c r="A51" s="3">
        <v>0.7</v>
      </c>
      <c r="B51" s="3">
        <v>7.05</v>
      </c>
    </row>
    <row r="52" spans="1:2" x14ac:dyDescent="0.25">
      <c r="A52" s="3">
        <v>0.73</v>
      </c>
      <c r="B52" s="3">
        <v>22.53</v>
      </c>
    </row>
    <row r="53" spans="1:2" x14ac:dyDescent="0.25">
      <c r="A53" s="3">
        <v>0.88</v>
      </c>
      <c r="B53" s="3">
        <v>34.520000000000003</v>
      </c>
    </row>
    <row r="54" spans="1:2" x14ac:dyDescent="0.25">
      <c r="A54" s="3">
        <v>0.83</v>
      </c>
      <c r="B54" s="3">
        <v>21.71</v>
      </c>
    </row>
    <row r="55" spans="1:2" x14ac:dyDescent="0.25">
      <c r="A55" s="3">
        <v>0.83</v>
      </c>
      <c r="B55" s="3">
        <v>22.41</v>
      </c>
    </row>
    <row r="56" spans="1:2" x14ac:dyDescent="0.25">
      <c r="A56" s="3">
        <v>0.79</v>
      </c>
      <c r="B56" s="3">
        <v>16.829999999999998</v>
      </c>
    </row>
    <row r="57" spans="1:2" x14ac:dyDescent="0.25">
      <c r="A57" s="3">
        <v>0.76</v>
      </c>
      <c r="B57" s="3">
        <v>14.61</v>
      </c>
    </row>
    <row r="58" spans="1:2" x14ac:dyDescent="0.25">
      <c r="A58" s="3">
        <v>0.76</v>
      </c>
      <c r="B58" s="3">
        <v>16.329999999999998</v>
      </c>
    </row>
    <row r="59" spans="1:2" x14ac:dyDescent="0.25">
      <c r="A59" s="3">
        <v>0.78</v>
      </c>
      <c r="B59" s="3">
        <v>22.4</v>
      </c>
    </row>
    <row r="60" spans="1:2" x14ac:dyDescent="0.25">
      <c r="A60" s="3">
        <v>0.8</v>
      </c>
      <c r="B60" s="3">
        <v>26.96</v>
      </c>
    </row>
    <row r="61" spans="1:2" x14ac:dyDescent="0.25">
      <c r="A61" s="3">
        <v>0.76</v>
      </c>
      <c r="B61" s="3">
        <v>20.02</v>
      </c>
    </row>
    <row r="62" spans="1:2" x14ac:dyDescent="0.25">
      <c r="A62" s="3">
        <v>0.83</v>
      </c>
      <c r="B62" s="3">
        <v>25.63</v>
      </c>
    </row>
    <row r="63" spans="1:2" x14ac:dyDescent="0.25">
      <c r="A63" s="3">
        <v>0.9</v>
      </c>
      <c r="B63" s="3">
        <v>39.51</v>
      </c>
    </row>
    <row r="64" spans="1:2" x14ac:dyDescent="0.25">
      <c r="A64" s="3">
        <v>1.24</v>
      </c>
      <c r="B64" s="3">
        <v>56.72</v>
      </c>
    </row>
    <row r="65" spans="1:2" x14ac:dyDescent="0.25">
      <c r="A65" s="3">
        <v>1.63</v>
      </c>
      <c r="B65" s="3">
        <v>75</v>
      </c>
    </row>
    <row r="66" spans="1:2" x14ac:dyDescent="0.25">
      <c r="A66" s="3">
        <v>1.45</v>
      </c>
      <c r="B66" s="3">
        <v>57.83</v>
      </c>
    </row>
    <row r="67" spans="1:2" x14ac:dyDescent="0.25">
      <c r="A67" s="3">
        <v>1.35</v>
      </c>
      <c r="B67" s="3">
        <v>47.58</v>
      </c>
    </row>
    <row r="68" spans="1:2" x14ac:dyDescent="0.25">
      <c r="A68" s="3">
        <v>1.4</v>
      </c>
      <c r="B68" s="3">
        <v>43.33</v>
      </c>
    </row>
    <row r="69" spans="1:2" x14ac:dyDescent="0.25">
      <c r="A69" s="3">
        <v>1.3</v>
      </c>
      <c r="B69" s="3">
        <v>39.479999999999997</v>
      </c>
    </row>
    <row r="70" spans="1:2" x14ac:dyDescent="0.25">
      <c r="A70" s="3">
        <v>1.07</v>
      </c>
      <c r="B70" s="3">
        <v>35.22</v>
      </c>
    </row>
    <row r="71" spans="1:2" x14ac:dyDescent="0.25">
      <c r="A71" s="3">
        <v>0.99</v>
      </c>
      <c r="B71" s="3">
        <v>24.8</v>
      </c>
    </row>
    <row r="72" spans="1:2" x14ac:dyDescent="0.25">
      <c r="A72" s="3">
        <v>0.96</v>
      </c>
      <c r="B72" s="3">
        <v>18.73</v>
      </c>
    </row>
    <row r="73" spans="1:2" x14ac:dyDescent="0.25">
      <c r="A73" s="3">
        <v>0.93</v>
      </c>
      <c r="B73" s="3">
        <v>17.95</v>
      </c>
    </row>
    <row r="74" spans="1:2" x14ac:dyDescent="0.25">
      <c r="A74" s="3">
        <v>0.91</v>
      </c>
      <c r="B74" s="3">
        <v>16.309999999999999</v>
      </c>
    </row>
    <row r="75" spans="1:2" x14ac:dyDescent="0.25">
      <c r="A75" s="3">
        <v>0.89</v>
      </c>
      <c r="B75" s="3">
        <v>15.18</v>
      </c>
    </row>
    <row r="76" spans="1:2" x14ac:dyDescent="0.25">
      <c r="A76" s="3">
        <v>0.92</v>
      </c>
      <c r="B76" s="3">
        <v>21.88</v>
      </c>
    </row>
    <row r="77" spans="1:2" x14ac:dyDescent="0.25">
      <c r="A77" s="3">
        <v>1.01</v>
      </c>
      <c r="B77" s="3">
        <v>29.32</v>
      </c>
    </row>
    <row r="78" spans="1:2" x14ac:dyDescent="0.25">
      <c r="A78" s="3">
        <v>1.29</v>
      </c>
      <c r="B78" s="3">
        <v>35.22</v>
      </c>
    </row>
    <row r="79" spans="1:2" x14ac:dyDescent="0.25">
      <c r="A79" s="3">
        <v>1.04</v>
      </c>
      <c r="B79" s="3">
        <v>27.68</v>
      </c>
    </row>
    <row r="80" spans="1:2" x14ac:dyDescent="0.25">
      <c r="A80" s="3">
        <v>0.89</v>
      </c>
      <c r="B80" s="3">
        <v>24.19</v>
      </c>
    </row>
    <row r="81" spans="1:2" x14ac:dyDescent="0.25">
      <c r="A81" s="3">
        <v>0.85</v>
      </c>
      <c r="B81" s="3">
        <v>22.61</v>
      </c>
    </row>
    <row r="82" spans="1:2" x14ac:dyDescent="0.25">
      <c r="A82" s="3">
        <v>0.89</v>
      </c>
      <c r="B82" s="3">
        <v>30.72</v>
      </c>
    </row>
    <row r="83" spans="1:2" x14ac:dyDescent="0.25">
      <c r="A83" s="3">
        <v>0.87</v>
      </c>
      <c r="B83" s="3">
        <v>30.39</v>
      </c>
    </row>
    <row r="84" spans="1:2" x14ac:dyDescent="0.25">
      <c r="A84" s="3">
        <v>1.01</v>
      </c>
      <c r="B84" s="3">
        <v>35.46</v>
      </c>
    </row>
    <row r="85" spans="1:2" x14ac:dyDescent="0.25">
      <c r="A85" s="3">
        <v>1.1599999999999999</v>
      </c>
      <c r="B85" s="3">
        <v>45.98</v>
      </c>
    </row>
    <row r="86" spans="1:2" x14ac:dyDescent="0.25">
      <c r="A86" s="3">
        <v>1.02</v>
      </c>
      <c r="B86" s="3">
        <v>34.32</v>
      </c>
    </row>
    <row r="87" spans="1:2" x14ac:dyDescent="0.25">
      <c r="A87" s="3">
        <v>1.1299999999999999</v>
      </c>
      <c r="B87" s="3">
        <v>38.340000000000003</v>
      </c>
    </row>
    <row r="88" spans="1:2" x14ac:dyDescent="0.25">
      <c r="A88" s="3">
        <v>1.08</v>
      </c>
      <c r="B88" s="3">
        <v>36.24</v>
      </c>
    </row>
    <row r="89" spans="1:2" x14ac:dyDescent="0.25">
      <c r="A89" s="3">
        <v>0.93</v>
      </c>
      <c r="B89" s="3">
        <v>24.71</v>
      </c>
    </row>
    <row r="90" spans="1:2" x14ac:dyDescent="0.25">
      <c r="A90" s="3">
        <v>0.89</v>
      </c>
      <c r="B90" s="3">
        <v>24.22</v>
      </c>
    </row>
    <row r="91" spans="1:2" x14ac:dyDescent="0.25">
      <c r="A91" s="3">
        <v>0.89</v>
      </c>
      <c r="B91" s="3">
        <v>20.13</v>
      </c>
    </row>
    <row r="92" spans="1:2" x14ac:dyDescent="0.25">
      <c r="A92" s="3">
        <v>0.86</v>
      </c>
      <c r="B92" s="3">
        <v>15.15</v>
      </c>
    </row>
    <row r="93" spans="1:2" x14ac:dyDescent="0.25">
      <c r="A93" s="3">
        <v>0.85</v>
      </c>
      <c r="B93" s="3">
        <v>16.899999999999999</v>
      </c>
    </row>
    <row r="94" spans="1:2" x14ac:dyDescent="0.25">
      <c r="A94" s="3">
        <v>0.85</v>
      </c>
      <c r="B94" s="3">
        <v>13.34</v>
      </c>
    </row>
    <row r="95" spans="1:2" x14ac:dyDescent="0.25">
      <c r="A95" s="3">
        <v>0.81</v>
      </c>
      <c r="B95" s="3">
        <v>11.84</v>
      </c>
    </row>
    <row r="96" spans="1:2" x14ac:dyDescent="0.25">
      <c r="A96" s="3">
        <v>0.77</v>
      </c>
      <c r="B96" s="3">
        <v>14.25</v>
      </c>
    </row>
    <row r="97" spans="1:2" x14ac:dyDescent="0.25">
      <c r="A97" s="3">
        <v>0.77</v>
      </c>
      <c r="B97" s="3">
        <v>17.57</v>
      </c>
    </row>
    <row r="98" spans="1:2" x14ac:dyDescent="0.25">
      <c r="A98" s="3">
        <v>0.81</v>
      </c>
      <c r="B98" s="3">
        <v>24.05</v>
      </c>
    </row>
    <row r="99" spans="1:2" x14ac:dyDescent="0.25">
      <c r="A99" s="3">
        <v>0.96</v>
      </c>
      <c r="B99" s="3">
        <v>37.549999999999997</v>
      </c>
    </row>
    <row r="100" spans="1:2" x14ac:dyDescent="0.25">
      <c r="A100" s="3">
        <v>1.05</v>
      </c>
      <c r="B100" s="3">
        <v>37.119999999999997</v>
      </c>
    </row>
    <row r="101" spans="1:2" x14ac:dyDescent="0.25">
      <c r="A101" s="3">
        <v>1.06</v>
      </c>
      <c r="B101" s="3">
        <v>40.47</v>
      </c>
    </row>
    <row r="102" spans="1:2" x14ac:dyDescent="0.25">
      <c r="A102" s="3">
        <v>0.96</v>
      </c>
      <c r="B102" s="3">
        <v>28.46</v>
      </c>
    </row>
    <row r="103" spans="1:2" x14ac:dyDescent="0.25">
      <c r="A103" s="3">
        <v>0.92</v>
      </c>
      <c r="B103" s="3">
        <v>30.22</v>
      </c>
    </row>
    <row r="104" spans="1:2" x14ac:dyDescent="0.25">
      <c r="A104" s="3">
        <v>0.9</v>
      </c>
      <c r="B104" s="3">
        <v>34.96</v>
      </c>
    </row>
    <row r="105" spans="1:2" x14ac:dyDescent="0.25">
      <c r="A105" s="3">
        <v>0.93</v>
      </c>
      <c r="B105" s="3">
        <v>41.99</v>
      </c>
    </row>
    <row r="106" spans="1:2" x14ac:dyDescent="0.25">
      <c r="A106" s="3">
        <v>0.96</v>
      </c>
      <c r="B106" s="3">
        <v>44.3</v>
      </c>
    </row>
    <row r="107" spans="1:2" x14ac:dyDescent="0.25">
      <c r="A107" s="3">
        <v>1.01</v>
      </c>
      <c r="B107" s="3">
        <v>43.18</v>
      </c>
    </row>
    <row r="108" spans="1:2" x14ac:dyDescent="0.25">
      <c r="A108" s="3">
        <v>1.1200000000000001</v>
      </c>
      <c r="B108" s="3">
        <v>56.53</v>
      </c>
    </row>
    <row r="109" spans="1:2" x14ac:dyDescent="0.25">
      <c r="A109" s="3">
        <v>1.07</v>
      </c>
      <c r="B109" s="3">
        <v>50.38</v>
      </c>
    </row>
    <row r="110" spans="1:2" x14ac:dyDescent="0.25">
      <c r="A110" s="3">
        <v>1.05</v>
      </c>
      <c r="B110" s="3">
        <v>45.87</v>
      </c>
    </row>
    <row r="111" spans="1:2" x14ac:dyDescent="0.25">
      <c r="A111" s="3">
        <v>1.06</v>
      </c>
      <c r="B111" s="3">
        <v>42.86</v>
      </c>
    </row>
    <row r="112" spans="1:2" x14ac:dyDescent="0.25">
      <c r="A112" s="3">
        <v>0.97</v>
      </c>
      <c r="B112" s="3">
        <v>32.5</v>
      </c>
    </row>
    <row r="113" spans="1:2" x14ac:dyDescent="0.25">
      <c r="A113" s="3">
        <v>0.95</v>
      </c>
      <c r="B113" s="3">
        <v>25.08</v>
      </c>
    </row>
    <row r="114" spans="1:2" x14ac:dyDescent="0.25">
      <c r="A114" s="3">
        <v>0.92</v>
      </c>
      <c r="B114" s="3">
        <v>20.9</v>
      </c>
    </row>
    <row r="115" spans="1:2" x14ac:dyDescent="0.25">
      <c r="A115" s="3">
        <v>0.96</v>
      </c>
      <c r="B115" s="3">
        <v>26.02</v>
      </c>
    </row>
    <row r="116" spans="1:2" x14ac:dyDescent="0.25">
      <c r="A116" s="3">
        <v>0.86</v>
      </c>
      <c r="B116" s="3">
        <v>18.809999999999999</v>
      </c>
    </row>
    <row r="117" spans="1:2" x14ac:dyDescent="0.25">
      <c r="A117" s="3">
        <v>0.83</v>
      </c>
      <c r="B117" s="3">
        <v>13.47</v>
      </c>
    </row>
    <row r="118" spans="1:2" x14ac:dyDescent="0.25">
      <c r="A118" s="3">
        <v>0.81</v>
      </c>
      <c r="B118" s="3">
        <v>12.94</v>
      </c>
    </row>
    <row r="119" spans="1:2" x14ac:dyDescent="0.25">
      <c r="A119" s="3">
        <v>0.79</v>
      </c>
      <c r="B119" s="3">
        <v>9.43</v>
      </c>
    </row>
    <row r="120" spans="1:2" x14ac:dyDescent="0.25">
      <c r="A120" s="3">
        <v>0.78</v>
      </c>
      <c r="B120" s="3">
        <v>8.9700000000000006</v>
      </c>
    </row>
    <row r="121" spans="1:2" x14ac:dyDescent="0.25">
      <c r="A121" s="3">
        <v>0.79</v>
      </c>
      <c r="B121" s="3">
        <v>10.61</v>
      </c>
    </row>
    <row r="122" spans="1:2" x14ac:dyDescent="0.25">
      <c r="A122" s="3">
        <v>0.8</v>
      </c>
      <c r="B122" s="3">
        <v>15.85</v>
      </c>
    </row>
    <row r="123" spans="1:2" x14ac:dyDescent="0.25">
      <c r="A123" s="3">
        <v>0.83</v>
      </c>
      <c r="B123" s="3">
        <v>23.2</v>
      </c>
    </row>
    <row r="124" spans="1:2" x14ac:dyDescent="0.25">
      <c r="A124" s="3">
        <v>0.91</v>
      </c>
      <c r="B124" s="3">
        <v>32.229999999999997</v>
      </c>
    </row>
    <row r="125" spans="1:2" x14ac:dyDescent="0.25">
      <c r="A125" s="3">
        <v>0.86</v>
      </c>
      <c r="B125" s="3">
        <v>26.09</v>
      </c>
    </row>
    <row r="126" spans="1:2" x14ac:dyDescent="0.25">
      <c r="A126" s="3">
        <v>0.85</v>
      </c>
      <c r="B126" s="3">
        <v>28.69</v>
      </c>
    </row>
    <row r="127" spans="1:2" x14ac:dyDescent="0.25">
      <c r="A127" s="3">
        <v>0.81</v>
      </c>
      <c r="B127" s="3">
        <v>25.47</v>
      </c>
    </row>
    <row r="128" spans="1:2" x14ac:dyDescent="0.25">
      <c r="A128" s="3">
        <v>0.8</v>
      </c>
      <c r="B128" s="3">
        <v>27.73</v>
      </c>
    </row>
    <row r="129" spans="1:2" x14ac:dyDescent="0.25">
      <c r="A129" s="3">
        <v>0.81</v>
      </c>
      <c r="B129" s="3">
        <v>31.41</v>
      </c>
    </row>
    <row r="130" spans="1:2" x14ac:dyDescent="0.25">
      <c r="A130" s="3">
        <v>0.84</v>
      </c>
      <c r="B130" s="3">
        <v>35.74</v>
      </c>
    </row>
    <row r="131" spans="1:2" x14ac:dyDescent="0.25">
      <c r="A131" s="3">
        <v>0.88</v>
      </c>
      <c r="B131" s="3">
        <v>39.35</v>
      </c>
    </row>
    <row r="132" spans="1:2" x14ac:dyDescent="0.25">
      <c r="A132" s="3">
        <v>0.9</v>
      </c>
      <c r="B132" s="3">
        <v>45.98</v>
      </c>
    </row>
    <row r="133" spans="1:2" x14ac:dyDescent="0.25">
      <c r="A133" s="3">
        <v>1.01</v>
      </c>
      <c r="B133" s="3">
        <v>49.86</v>
      </c>
    </row>
    <row r="134" spans="1:2" x14ac:dyDescent="0.25">
      <c r="A134" s="3">
        <v>1.04</v>
      </c>
      <c r="B134" s="3">
        <v>58.9</v>
      </c>
    </row>
    <row r="135" spans="1:2" x14ac:dyDescent="0.25">
      <c r="A135" s="3">
        <v>1.23</v>
      </c>
      <c r="B135" s="3">
        <v>57.27</v>
      </c>
    </row>
    <row r="136" spans="1:2" x14ac:dyDescent="0.25">
      <c r="A136" s="3">
        <v>1.34</v>
      </c>
      <c r="B136" s="3">
        <v>55.11</v>
      </c>
    </row>
    <row r="137" spans="1:2" x14ac:dyDescent="0.25">
      <c r="A137" s="3">
        <v>1.26</v>
      </c>
      <c r="B137" s="3">
        <v>51</v>
      </c>
    </row>
    <row r="138" spans="1:2" x14ac:dyDescent="0.25">
      <c r="A138" s="3">
        <v>1.17</v>
      </c>
      <c r="B138" s="3">
        <v>53.81</v>
      </c>
    </row>
    <row r="139" spans="1:2" x14ac:dyDescent="0.25">
      <c r="A139" s="3">
        <v>1.1499999999999999</v>
      </c>
      <c r="B139" s="3">
        <v>55.69</v>
      </c>
    </row>
    <row r="140" spans="1:2" x14ac:dyDescent="0.25">
      <c r="A140" s="3">
        <v>1.24</v>
      </c>
      <c r="B140" s="3">
        <v>50.2</v>
      </c>
    </row>
    <row r="141" spans="1:2" x14ac:dyDescent="0.25">
      <c r="A141" s="3">
        <v>1.2</v>
      </c>
      <c r="B141" s="3">
        <v>49.9</v>
      </c>
    </row>
    <row r="142" spans="1:2" x14ac:dyDescent="0.25">
      <c r="A142" s="3">
        <v>1.36</v>
      </c>
      <c r="B142" s="3">
        <v>47.54</v>
      </c>
    </row>
    <row r="143" spans="1:2" x14ac:dyDescent="0.25">
      <c r="A143" s="3">
        <v>1.36</v>
      </c>
      <c r="B143" s="3">
        <v>37.21</v>
      </c>
    </row>
    <row r="144" spans="1:2" x14ac:dyDescent="0.25">
      <c r="A144" s="3">
        <v>1.63</v>
      </c>
      <c r="B144" s="3">
        <v>34.92</v>
      </c>
    </row>
    <row r="145" spans="1:2" x14ac:dyDescent="0.25">
      <c r="A145" s="3">
        <v>1.55</v>
      </c>
      <c r="B145" s="3">
        <v>33.06</v>
      </c>
    </row>
    <row r="146" spans="1:2" x14ac:dyDescent="0.25">
      <c r="A146" s="3">
        <v>1.29</v>
      </c>
      <c r="B146" s="3">
        <v>29.69</v>
      </c>
    </row>
    <row r="147" spans="1:2" x14ac:dyDescent="0.25">
      <c r="A147" s="3">
        <v>1.2</v>
      </c>
      <c r="B147" s="3">
        <v>35.67</v>
      </c>
    </row>
    <row r="148" spans="1:2" x14ac:dyDescent="0.25">
      <c r="A148" s="3">
        <v>1.25</v>
      </c>
      <c r="B148" s="3">
        <v>46.31</v>
      </c>
    </row>
    <row r="149" spans="1:2" x14ac:dyDescent="0.25">
      <c r="A149" s="3">
        <v>0.81</v>
      </c>
      <c r="B149" s="3">
        <v>18.920000000000002</v>
      </c>
    </row>
    <row r="150" spans="1:2" x14ac:dyDescent="0.25">
      <c r="A150" s="3">
        <v>0.76</v>
      </c>
      <c r="B150" s="3">
        <v>11.98</v>
      </c>
    </row>
    <row r="151" spans="1:2" x14ac:dyDescent="0.25">
      <c r="A151" s="3">
        <v>0.77</v>
      </c>
      <c r="B151" s="3">
        <v>15.41</v>
      </c>
    </row>
    <row r="152" spans="1:2" x14ac:dyDescent="0.25">
      <c r="A152" s="3">
        <v>0.82</v>
      </c>
      <c r="B152" s="3">
        <v>25.79</v>
      </c>
    </row>
    <row r="153" spans="1:2" x14ac:dyDescent="0.25">
      <c r="A153" s="3">
        <v>0.85</v>
      </c>
      <c r="B153" s="3">
        <v>28.07</v>
      </c>
    </row>
    <row r="154" spans="1:2" x14ac:dyDescent="0.25">
      <c r="A154" s="3">
        <v>0.89</v>
      </c>
      <c r="B154" s="3">
        <v>47.83</v>
      </c>
    </row>
    <row r="155" spans="1:2" x14ac:dyDescent="0.25">
      <c r="A155" s="3">
        <v>1.08</v>
      </c>
      <c r="B155" s="3">
        <v>49.2</v>
      </c>
    </row>
    <row r="156" spans="1:2" x14ac:dyDescent="0.25">
      <c r="A156" s="3">
        <v>1.63</v>
      </c>
      <c r="B156" s="3">
        <v>76.31</v>
      </c>
    </row>
    <row r="157" spans="1:2" x14ac:dyDescent="0.25">
      <c r="A157" s="3">
        <v>1.65</v>
      </c>
      <c r="B157" s="3">
        <v>77</v>
      </c>
    </row>
    <row r="158" spans="1:2" x14ac:dyDescent="0.25">
      <c r="A158" s="3">
        <v>1.69</v>
      </c>
      <c r="B158" s="3">
        <v>72.650000000000006</v>
      </c>
    </row>
    <row r="159" spans="1:2" x14ac:dyDescent="0.25">
      <c r="A159" s="3">
        <v>1.6</v>
      </c>
      <c r="B159" s="3">
        <v>68.23</v>
      </c>
    </row>
    <row r="160" spans="1:2" x14ac:dyDescent="0.25">
      <c r="A160" s="3">
        <v>1.85</v>
      </c>
      <c r="B160" s="3">
        <v>67.900000000000006</v>
      </c>
    </row>
    <row r="161" spans="1:2" x14ac:dyDescent="0.25">
      <c r="A161" s="3">
        <v>2.11</v>
      </c>
      <c r="B161" s="3">
        <v>66.38</v>
      </c>
    </row>
    <row r="162" spans="1:2" x14ac:dyDescent="0.25">
      <c r="A162" s="3">
        <v>2.36</v>
      </c>
      <c r="B162" s="3">
        <v>54.13</v>
      </c>
    </row>
    <row r="163" spans="1:2" x14ac:dyDescent="0.25">
      <c r="A163" s="3">
        <v>1.87</v>
      </c>
      <c r="B163" s="3">
        <v>41.96</v>
      </c>
    </row>
    <row r="164" spans="1:2" x14ac:dyDescent="0.25">
      <c r="A164" s="3">
        <v>1.3</v>
      </c>
      <c r="B164" s="3">
        <v>31.35</v>
      </c>
    </row>
    <row r="165" spans="1:2" x14ac:dyDescent="0.25">
      <c r="A165" s="3">
        <v>1.36</v>
      </c>
      <c r="B165" s="3">
        <v>29.98</v>
      </c>
    </row>
    <row r="166" spans="1:2" x14ac:dyDescent="0.25">
      <c r="A166" s="3">
        <v>1.36</v>
      </c>
      <c r="B166" s="3">
        <v>28.57</v>
      </c>
    </row>
    <row r="167" spans="1:2" x14ac:dyDescent="0.25">
      <c r="A167" s="3">
        <v>1.1000000000000001</v>
      </c>
      <c r="B167" s="3">
        <v>30.03</v>
      </c>
    </row>
    <row r="168" spans="1:2" x14ac:dyDescent="0.25">
      <c r="A168" s="3">
        <v>1.19</v>
      </c>
      <c r="B168" s="3">
        <v>36.26</v>
      </c>
    </row>
    <row r="169" spans="1:2" x14ac:dyDescent="0.25">
      <c r="A169" s="3">
        <v>1.43</v>
      </c>
      <c r="B169" s="3">
        <v>41.03</v>
      </c>
    </row>
    <row r="170" spans="1:2" x14ac:dyDescent="0.25">
      <c r="A170" s="3">
        <v>1.83</v>
      </c>
      <c r="B170" s="3">
        <v>56.7</v>
      </c>
    </row>
    <row r="171" spans="1:2" x14ac:dyDescent="0.25">
      <c r="A171" s="3">
        <v>1.54</v>
      </c>
      <c r="B171" s="3">
        <v>47.46</v>
      </c>
    </row>
    <row r="172" spans="1:2" x14ac:dyDescent="0.25">
      <c r="A172" s="3">
        <v>1.39</v>
      </c>
      <c r="B172" s="3">
        <v>45.7</v>
      </c>
    </row>
    <row r="173" spans="1:2" x14ac:dyDescent="0.25">
      <c r="A173" s="3">
        <v>1.37</v>
      </c>
      <c r="B173" s="3">
        <v>35.39</v>
      </c>
    </row>
    <row r="174" spans="1:2" x14ac:dyDescent="0.25">
      <c r="A174" s="3">
        <v>1.3</v>
      </c>
      <c r="B174" s="3">
        <v>25.1</v>
      </c>
    </row>
    <row r="175" spans="1:2" x14ac:dyDescent="0.25">
      <c r="A175" s="3">
        <v>1.28</v>
      </c>
      <c r="B175" s="3">
        <v>30.12</v>
      </c>
    </row>
    <row r="176" spans="1:2" x14ac:dyDescent="0.25">
      <c r="A176" s="3">
        <v>1.1499999999999999</v>
      </c>
      <c r="B176" s="3">
        <v>32.86</v>
      </c>
    </row>
    <row r="177" spans="1:2" x14ac:dyDescent="0.25">
      <c r="A177" s="3">
        <v>1.3</v>
      </c>
      <c r="B177" s="3">
        <v>38.909999999999997</v>
      </c>
    </row>
    <row r="178" spans="1:2" x14ac:dyDescent="0.25">
      <c r="A178" s="3">
        <v>1.35</v>
      </c>
      <c r="B178" s="3">
        <v>37.15</v>
      </c>
    </row>
    <row r="179" spans="1:2" x14ac:dyDescent="0.25">
      <c r="A179" s="3">
        <v>1.32</v>
      </c>
      <c r="B179" s="3">
        <v>32.56</v>
      </c>
    </row>
    <row r="180" spans="1:2" x14ac:dyDescent="0.25">
      <c r="A180" s="3">
        <v>1.3</v>
      </c>
      <c r="B180" s="3">
        <v>30.79</v>
      </c>
    </row>
    <row r="181" spans="1:2" x14ac:dyDescent="0.25">
      <c r="A181" s="3">
        <v>1.1599999999999999</v>
      </c>
      <c r="B181" s="3">
        <v>27.53</v>
      </c>
    </row>
    <row r="182" spans="1:2" x14ac:dyDescent="0.25">
      <c r="A182" s="3">
        <v>1.1200000000000001</v>
      </c>
      <c r="B182" s="3">
        <v>23.73</v>
      </c>
    </row>
    <row r="183" spans="1:2" x14ac:dyDescent="0.25">
      <c r="A183" s="3">
        <v>1.1200000000000001</v>
      </c>
      <c r="B183" s="3">
        <v>24.76</v>
      </c>
    </row>
    <row r="184" spans="1:2" x14ac:dyDescent="0.25">
      <c r="A184" s="3">
        <v>1.02</v>
      </c>
      <c r="B184" s="3">
        <v>19.39</v>
      </c>
    </row>
    <row r="185" spans="1:2" x14ac:dyDescent="0.25">
      <c r="A185" s="3">
        <v>0.99</v>
      </c>
      <c r="B185" s="3">
        <v>16.75</v>
      </c>
    </row>
    <row r="186" spans="1:2" x14ac:dyDescent="0.25">
      <c r="A186" s="3">
        <v>0.95</v>
      </c>
      <c r="B186" s="3">
        <v>16.04</v>
      </c>
    </row>
    <row r="187" spans="1:2" x14ac:dyDescent="0.25">
      <c r="A187" s="3">
        <v>0.95</v>
      </c>
      <c r="B187" s="3">
        <v>13.51</v>
      </c>
    </row>
    <row r="188" spans="1:2" x14ac:dyDescent="0.25">
      <c r="A188" s="3">
        <v>0.91</v>
      </c>
      <c r="B188" s="3">
        <v>13.25</v>
      </c>
    </row>
    <row r="189" spans="1:2" x14ac:dyDescent="0.25">
      <c r="A189" s="3">
        <v>0.88</v>
      </c>
      <c r="B189" s="3">
        <v>13.43</v>
      </c>
    </row>
    <row r="190" spans="1:2" x14ac:dyDescent="0.25">
      <c r="A190" s="3">
        <v>0.86</v>
      </c>
      <c r="B190" s="3">
        <v>12.54</v>
      </c>
    </row>
    <row r="191" spans="1:2" x14ac:dyDescent="0.25">
      <c r="A191" s="3">
        <v>0.87</v>
      </c>
      <c r="B191" s="3">
        <v>19.98</v>
      </c>
    </row>
    <row r="192" spans="1:2" x14ac:dyDescent="0.25">
      <c r="A192" s="3">
        <v>0.96</v>
      </c>
      <c r="B192" s="3">
        <v>24.08</v>
      </c>
    </row>
    <row r="193" spans="1:2" x14ac:dyDescent="0.25">
      <c r="A193" s="3">
        <v>1.1399999999999999</v>
      </c>
      <c r="B193" s="3">
        <v>29.21</v>
      </c>
    </row>
    <row r="194" spans="1:2" x14ac:dyDescent="0.25">
      <c r="A194" s="3">
        <v>1.36</v>
      </c>
      <c r="B194" s="3">
        <v>30.44</v>
      </c>
    </row>
    <row r="195" spans="1:2" x14ac:dyDescent="0.25">
      <c r="A195" s="3">
        <v>1.1599999999999999</v>
      </c>
      <c r="B195" s="3">
        <v>29.13</v>
      </c>
    </row>
    <row r="196" spans="1:2" x14ac:dyDescent="0.25">
      <c r="A196" s="3">
        <v>1.05</v>
      </c>
      <c r="B196" s="3">
        <v>34.26</v>
      </c>
    </row>
    <row r="197" spans="1:2" x14ac:dyDescent="0.25">
      <c r="A197" s="3">
        <v>0.8</v>
      </c>
      <c r="B197" s="3">
        <v>16.989999999999998</v>
      </c>
    </row>
    <row r="198" spans="1:2" x14ac:dyDescent="0.25">
      <c r="A198" s="3">
        <v>0.81</v>
      </c>
      <c r="B198" s="3">
        <v>19.64</v>
      </c>
    </row>
    <row r="199" spans="1:2" x14ac:dyDescent="0.25">
      <c r="A199" s="3">
        <v>0.78</v>
      </c>
      <c r="B199" s="3">
        <v>23.22</v>
      </c>
    </row>
    <row r="200" spans="1:2" x14ac:dyDescent="0.25">
      <c r="A200" s="3">
        <v>0.8</v>
      </c>
      <c r="B200" s="3">
        <v>24.89</v>
      </c>
    </row>
    <row r="201" spans="1:2" x14ac:dyDescent="0.25">
      <c r="A201" s="3">
        <v>0.82</v>
      </c>
      <c r="B201" s="3">
        <v>34.44</v>
      </c>
    </row>
    <row r="202" spans="1:2" x14ac:dyDescent="0.25">
      <c r="A202" s="3">
        <v>1.05</v>
      </c>
      <c r="B202" s="3">
        <v>55.53</v>
      </c>
    </row>
    <row r="203" spans="1:2" x14ac:dyDescent="0.25">
      <c r="A203" s="3">
        <v>1.28</v>
      </c>
      <c r="B203" s="3">
        <v>69.38</v>
      </c>
    </row>
    <row r="204" spans="1:2" x14ac:dyDescent="0.25">
      <c r="A204" s="3">
        <v>1.2</v>
      </c>
      <c r="B204" s="3">
        <v>62.34</v>
      </c>
    </row>
    <row r="205" spans="1:2" x14ac:dyDescent="0.25">
      <c r="A205" s="3">
        <v>1.29</v>
      </c>
      <c r="B205" s="3">
        <v>54.15</v>
      </c>
    </row>
    <row r="206" spans="1:2" x14ac:dyDescent="0.25">
      <c r="A206" s="3">
        <v>1.37</v>
      </c>
      <c r="B206" s="3">
        <v>45.34</v>
      </c>
    </row>
    <row r="207" spans="1:2" x14ac:dyDescent="0.25">
      <c r="A207" s="3">
        <v>1.2</v>
      </c>
      <c r="B207" s="3">
        <v>41.54</v>
      </c>
    </row>
    <row r="208" spans="1:2" x14ac:dyDescent="0.25">
      <c r="A208" s="3">
        <v>1.37</v>
      </c>
      <c r="B208" s="3">
        <v>47.48</v>
      </c>
    </row>
    <row r="209" spans="1:2" x14ac:dyDescent="0.25">
      <c r="A209" s="3">
        <v>1.84</v>
      </c>
      <c r="B209" s="3">
        <v>42.3</v>
      </c>
    </row>
    <row r="210" spans="1:2" x14ac:dyDescent="0.25">
      <c r="A210" s="3">
        <v>1.61</v>
      </c>
      <c r="B210" s="3">
        <v>40.53</v>
      </c>
    </row>
    <row r="211" spans="1:2" x14ac:dyDescent="0.25">
      <c r="A211" s="3">
        <v>1.44</v>
      </c>
      <c r="B211" s="3">
        <v>29.95</v>
      </c>
    </row>
    <row r="212" spans="1:2" x14ac:dyDescent="0.25">
      <c r="A212" s="3">
        <v>1.5</v>
      </c>
      <c r="B212" s="3">
        <v>31.45</v>
      </c>
    </row>
    <row r="213" spans="1:2" x14ac:dyDescent="0.25">
      <c r="A213" s="3">
        <v>1.43</v>
      </c>
      <c r="B213" s="3">
        <v>25.94</v>
      </c>
    </row>
    <row r="214" spans="1:2" x14ac:dyDescent="0.25">
      <c r="A214" s="3">
        <v>1.26</v>
      </c>
      <c r="B214" s="3">
        <v>23.91</v>
      </c>
    </row>
    <row r="215" spans="1:2" x14ac:dyDescent="0.25">
      <c r="A215" s="3">
        <v>1.24</v>
      </c>
      <c r="B215" s="3">
        <v>21.48</v>
      </c>
    </row>
    <row r="216" spans="1:2" x14ac:dyDescent="0.25">
      <c r="A216" s="3">
        <v>1.0900000000000001</v>
      </c>
      <c r="B216" s="3">
        <v>29.06</v>
      </c>
    </row>
    <row r="217" spans="1:2" x14ac:dyDescent="0.25">
      <c r="A217" s="3">
        <v>1.31</v>
      </c>
      <c r="B217" s="3">
        <v>39.46</v>
      </c>
    </row>
    <row r="218" spans="1:2" x14ac:dyDescent="0.25">
      <c r="A218" s="3">
        <v>2.4500000000000002</v>
      </c>
      <c r="B218" s="3">
        <v>67.61</v>
      </c>
    </row>
    <row r="219" spans="1:2" x14ac:dyDescent="0.25">
      <c r="A219" s="3">
        <v>1.44</v>
      </c>
      <c r="B219" s="3">
        <v>46.17</v>
      </c>
    </row>
    <row r="220" spans="1:2" x14ac:dyDescent="0.25">
      <c r="A220" s="3">
        <v>0.99</v>
      </c>
      <c r="B220" s="3">
        <v>40.89</v>
      </c>
    </row>
    <row r="221" spans="1:2" x14ac:dyDescent="0.25">
      <c r="A221" s="3">
        <v>0.89</v>
      </c>
      <c r="B221" s="3">
        <v>31.41</v>
      </c>
    </row>
    <row r="222" spans="1:2" x14ac:dyDescent="0.25">
      <c r="A222" s="3">
        <v>0.8</v>
      </c>
      <c r="B222" s="3">
        <v>13.94</v>
      </c>
    </row>
    <row r="223" spans="1:2" x14ac:dyDescent="0.25">
      <c r="A223" s="3">
        <v>0.83</v>
      </c>
      <c r="B223" s="3">
        <v>20.2</v>
      </c>
    </row>
    <row r="224" spans="1:2" x14ac:dyDescent="0.25">
      <c r="A224" s="3">
        <v>0.85</v>
      </c>
      <c r="B224" s="3">
        <v>27.27</v>
      </c>
    </row>
    <row r="225" spans="1:2" x14ac:dyDescent="0.25">
      <c r="A225" s="3">
        <v>1.04</v>
      </c>
      <c r="B225" s="3">
        <v>46.67</v>
      </c>
    </row>
    <row r="226" spans="1:2" x14ac:dyDescent="0.25">
      <c r="A226" s="3">
        <v>1.22</v>
      </c>
      <c r="B226" s="3">
        <v>61.97</v>
      </c>
    </row>
    <row r="227" spans="1:2" x14ac:dyDescent="0.25">
      <c r="A227" s="3">
        <v>1.08</v>
      </c>
      <c r="B227" s="3">
        <v>47.89</v>
      </c>
    </row>
    <row r="228" spans="1:2" x14ac:dyDescent="0.25">
      <c r="A228" s="3">
        <v>1.26</v>
      </c>
      <c r="B228" s="3">
        <v>51.29</v>
      </c>
    </row>
    <row r="229" spans="1:2" x14ac:dyDescent="0.25">
      <c r="A229" s="3">
        <v>1.31</v>
      </c>
      <c r="B229" s="3">
        <v>44.2</v>
      </c>
    </row>
    <row r="230" spans="1:2" x14ac:dyDescent="0.25">
      <c r="A230" s="3">
        <v>1.28</v>
      </c>
      <c r="B230" s="3">
        <v>40.79</v>
      </c>
    </row>
    <row r="231" spans="1:2" x14ac:dyDescent="0.25">
      <c r="A231" s="3">
        <v>1.1100000000000001</v>
      </c>
      <c r="B231" s="3">
        <v>37</v>
      </c>
    </row>
    <row r="232" spans="1:2" x14ac:dyDescent="0.25">
      <c r="A232" s="3">
        <v>1</v>
      </c>
      <c r="B232" s="3">
        <v>25.18</v>
      </c>
    </row>
    <row r="233" spans="1:2" x14ac:dyDescent="0.25">
      <c r="A233" s="3">
        <v>1</v>
      </c>
      <c r="B233" s="3">
        <v>24.96</v>
      </c>
    </row>
    <row r="234" spans="1:2" x14ac:dyDescent="0.25">
      <c r="A234" s="3">
        <v>0.99</v>
      </c>
      <c r="B234" s="3">
        <v>22.06</v>
      </c>
    </row>
    <row r="235" spans="1:2" x14ac:dyDescent="0.25">
      <c r="A235" s="3">
        <v>0.95</v>
      </c>
      <c r="B235" s="3">
        <v>20.86</v>
      </c>
    </row>
    <row r="236" spans="1:2" x14ac:dyDescent="0.25">
      <c r="A236" s="3">
        <v>0.94</v>
      </c>
      <c r="B236" s="3">
        <v>19.78</v>
      </c>
    </row>
    <row r="237" spans="1:2" x14ac:dyDescent="0.25">
      <c r="A237" s="3">
        <v>0.94</v>
      </c>
      <c r="B237" s="3">
        <v>21.68</v>
      </c>
    </row>
    <row r="238" spans="1:2" x14ac:dyDescent="0.25">
      <c r="A238" s="3">
        <v>0.93</v>
      </c>
      <c r="B238" s="3">
        <v>24.21</v>
      </c>
    </row>
    <row r="239" spans="1:2" x14ac:dyDescent="0.25">
      <c r="A239" s="3">
        <v>1.31</v>
      </c>
      <c r="B239" s="3">
        <v>41.62</v>
      </c>
    </row>
    <row r="240" spans="1:2" x14ac:dyDescent="0.25">
      <c r="A240" s="3">
        <v>2.8</v>
      </c>
      <c r="B240" s="3">
        <v>56.66</v>
      </c>
    </row>
    <row r="241" spans="1:2" x14ac:dyDescent="0.25">
      <c r="A241" s="3">
        <v>2.1</v>
      </c>
      <c r="B241" s="3">
        <v>69.599999999999994</v>
      </c>
    </row>
    <row r="242" spans="1:2" x14ac:dyDescent="0.25">
      <c r="A242" s="3">
        <v>2</v>
      </c>
      <c r="B242" s="3">
        <v>57.77</v>
      </c>
    </row>
    <row r="243" spans="1:2" x14ac:dyDescent="0.25">
      <c r="A243" s="3">
        <v>1.75</v>
      </c>
      <c r="B243" s="3">
        <v>53.66</v>
      </c>
    </row>
    <row r="244" spans="1:2" x14ac:dyDescent="0.25">
      <c r="A244" s="3">
        <v>1.65</v>
      </c>
      <c r="B244" s="3">
        <v>51.46</v>
      </c>
    </row>
    <row r="245" spans="1:2" x14ac:dyDescent="0.25">
      <c r="A245" s="3">
        <v>1.51</v>
      </c>
      <c r="B245" s="3">
        <v>52.05</v>
      </c>
    </row>
    <row r="246" spans="1:2" x14ac:dyDescent="0.25">
      <c r="A246" s="3">
        <v>1.35</v>
      </c>
      <c r="B246" s="3">
        <v>45.23</v>
      </c>
    </row>
    <row r="247" spans="1:2" x14ac:dyDescent="0.25">
      <c r="A247" s="3">
        <v>1.38</v>
      </c>
      <c r="B247" s="3">
        <v>47.47</v>
      </c>
    </row>
    <row r="248" spans="1:2" x14ac:dyDescent="0.25">
      <c r="A248" s="3">
        <v>1.75</v>
      </c>
      <c r="B248" s="3">
        <v>64.45</v>
      </c>
    </row>
    <row r="249" spans="1:2" x14ac:dyDescent="0.25">
      <c r="A249" s="3">
        <v>1.31</v>
      </c>
      <c r="B249" s="3">
        <v>53.38</v>
      </c>
    </row>
    <row r="250" spans="1:2" x14ac:dyDescent="0.25">
      <c r="A250" s="3">
        <v>1.08</v>
      </c>
      <c r="B250" s="3">
        <v>37.74</v>
      </c>
    </row>
    <row r="251" spans="1:2" x14ac:dyDescent="0.25">
      <c r="A251" s="3">
        <v>1.07</v>
      </c>
      <c r="B251" s="3">
        <v>41.15</v>
      </c>
    </row>
    <row r="252" spans="1:2" x14ac:dyDescent="0.25">
      <c r="A252" s="3">
        <v>1.02</v>
      </c>
      <c r="B252" s="3">
        <v>29.32</v>
      </c>
    </row>
    <row r="253" spans="1:2" x14ac:dyDescent="0.25">
      <c r="A253" s="3">
        <v>1</v>
      </c>
      <c r="B253" s="3">
        <v>22.44</v>
      </c>
    </row>
    <row r="254" spans="1:2" x14ac:dyDescent="0.25">
      <c r="A254" s="3">
        <v>0.99</v>
      </c>
      <c r="B254" s="3">
        <v>19.84</v>
      </c>
    </row>
    <row r="255" spans="1:2" x14ac:dyDescent="0.25">
      <c r="A255" s="3">
        <v>0.99</v>
      </c>
      <c r="B255" s="3">
        <v>20.56</v>
      </c>
    </row>
    <row r="256" spans="1:2" x14ac:dyDescent="0.25">
      <c r="A256" s="3">
        <v>0.93</v>
      </c>
      <c r="B256" s="3">
        <v>14.51</v>
      </c>
    </row>
    <row r="257" spans="1:2" x14ac:dyDescent="0.25">
      <c r="A257" s="3">
        <v>0.93</v>
      </c>
      <c r="B257" s="3">
        <v>12.02</v>
      </c>
    </row>
    <row r="258" spans="1:2" x14ac:dyDescent="0.25">
      <c r="A258" s="3">
        <v>0.88</v>
      </c>
      <c r="B258" s="3">
        <v>10.43</v>
      </c>
    </row>
    <row r="259" spans="1:2" x14ac:dyDescent="0.25">
      <c r="A259" s="3">
        <v>0.89</v>
      </c>
      <c r="B259" s="3">
        <v>8.4600000000000009</v>
      </c>
    </row>
    <row r="260" spans="1:2" x14ac:dyDescent="0.25">
      <c r="A260" s="3">
        <v>0.86</v>
      </c>
      <c r="B260" s="3">
        <v>7.86</v>
      </c>
    </row>
    <row r="261" spans="1:2" x14ac:dyDescent="0.25">
      <c r="A261" s="3">
        <v>0.83</v>
      </c>
      <c r="B261" s="3">
        <v>7.59</v>
      </c>
    </row>
    <row r="262" spans="1:2" x14ac:dyDescent="0.25">
      <c r="A262" s="3">
        <v>0.85</v>
      </c>
      <c r="B262" s="3">
        <v>10.88</v>
      </c>
    </row>
    <row r="263" spans="1:2" x14ac:dyDescent="0.25">
      <c r="A263" s="3">
        <v>0.86</v>
      </c>
      <c r="B263" s="3">
        <v>12.48</v>
      </c>
    </row>
    <row r="264" spans="1:2" x14ac:dyDescent="0.25">
      <c r="A264" s="3">
        <v>0.9</v>
      </c>
      <c r="B264" s="3">
        <v>16.45</v>
      </c>
    </row>
    <row r="265" spans="1:2" x14ac:dyDescent="0.25">
      <c r="A265" s="3">
        <v>0.9</v>
      </c>
      <c r="B265" s="3">
        <v>20.02</v>
      </c>
    </row>
    <row r="266" spans="1:2" x14ac:dyDescent="0.25">
      <c r="A266" s="3">
        <v>0.88</v>
      </c>
      <c r="B266" s="3">
        <v>19.079999999999998</v>
      </c>
    </row>
    <row r="267" spans="1:2" x14ac:dyDescent="0.25">
      <c r="A267" s="3">
        <v>0.89</v>
      </c>
      <c r="B267" s="3">
        <v>20.94</v>
      </c>
    </row>
    <row r="268" spans="1:2" x14ac:dyDescent="0.25">
      <c r="A268" s="3">
        <v>0.91</v>
      </c>
      <c r="B268" s="3">
        <v>23</v>
      </c>
    </row>
    <row r="269" spans="1:2" x14ac:dyDescent="0.25">
      <c r="A269" s="3">
        <v>0.9</v>
      </c>
      <c r="B269" s="3">
        <v>23.24</v>
      </c>
    </row>
    <row r="270" spans="1:2" x14ac:dyDescent="0.25">
      <c r="A270" s="3">
        <v>0.9</v>
      </c>
      <c r="B270" s="3">
        <v>24.16</v>
      </c>
    </row>
    <row r="271" spans="1:2" x14ac:dyDescent="0.25">
      <c r="A271" s="3">
        <v>0.97</v>
      </c>
      <c r="B271" s="3">
        <v>32.56</v>
      </c>
    </row>
    <row r="272" spans="1:2" x14ac:dyDescent="0.25">
      <c r="A272" s="3">
        <v>1.04</v>
      </c>
      <c r="B272" s="3">
        <v>40.380000000000003</v>
      </c>
    </row>
    <row r="273" spans="1:2" x14ac:dyDescent="0.25">
      <c r="A273" s="3">
        <v>1.0900000000000001</v>
      </c>
      <c r="B273" s="3">
        <v>45.95</v>
      </c>
    </row>
    <row r="274" spans="1:2" x14ac:dyDescent="0.25">
      <c r="A274" s="3">
        <v>1.1599999999999999</v>
      </c>
      <c r="B274" s="3">
        <v>54.04</v>
      </c>
    </row>
    <row r="275" spans="1:2" x14ac:dyDescent="0.25">
      <c r="A275" s="3">
        <v>1.1499999999999999</v>
      </c>
      <c r="B275" s="3">
        <v>53.14</v>
      </c>
    </row>
    <row r="276" spans="1:2" x14ac:dyDescent="0.25">
      <c r="A276" s="3">
        <v>1.63</v>
      </c>
      <c r="B276" s="3">
        <v>61.08</v>
      </c>
    </row>
    <row r="277" spans="1:2" x14ac:dyDescent="0.25">
      <c r="A277" s="3">
        <v>1.83</v>
      </c>
      <c r="B277" s="3">
        <v>65.37</v>
      </c>
    </row>
    <row r="278" spans="1:2" x14ac:dyDescent="0.25">
      <c r="A278" s="3">
        <v>1.84</v>
      </c>
      <c r="B278" s="3">
        <v>57.95</v>
      </c>
    </row>
    <row r="279" spans="1:2" x14ac:dyDescent="0.25">
      <c r="A279" s="3">
        <v>1.29</v>
      </c>
      <c r="B279" s="3">
        <v>40.96</v>
      </c>
    </row>
    <row r="280" spans="1:2" x14ac:dyDescent="0.25">
      <c r="A280" s="3">
        <v>1.1499999999999999</v>
      </c>
      <c r="B280" s="3">
        <v>30.51</v>
      </c>
    </row>
    <row r="281" spans="1:2" x14ac:dyDescent="0.25">
      <c r="A281" s="3">
        <v>1.0900000000000001</v>
      </c>
      <c r="B281" s="3">
        <v>23.3</v>
      </c>
    </row>
    <row r="282" spans="1:2" x14ac:dyDescent="0.25">
      <c r="A282" s="3">
        <v>1.08</v>
      </c>
      <c r="B282" s="3">
        <v>17.62</v>
      </c>
    </row>
    <row r="283" spans="1:2" x14ac:dyDescent="0.25">
      <c r="A283" s="3">
        <v>1.03</v>
      </c>
      <c r="B283" s="3">
        <v>13.44</v>
      </c>
    </row>
    <row r="284" spans="1:2" x14ac:dyDescent="0.25">
      <c r="A284" s="3">
        <v>0.99</v>
      </c>
      <c r="B284" s="3">
        <v>13.87</v>
      </c>
    </row>
    <row r="285" spans="1:2" x14ac:dyDescent="0.25">
      <c r="A285" s="3">
        <v>0.97</v>
      </c>
      <c r="B285" s="3">
        <v>15.78</v>
      </c>
    </row>
    <row r="286" spans="1:2" x14ac:dyDescent="0.25">
      <c r="A286" s="3">
        <v>0.96</v>
      </c>
      <c r="B286" s="3">
        <v>18.12</v>
      </c>
    </row>
    <row r="287" spans="1:2" x14ac:dyDescent="0.25">
      <c r="A287" s="3">
        <v>1.03</v>
      </c>
      <c r="B287" s="3">
        <v>23.27</v>
      </c>
    </row>
    <row r="288" spans="1:2" x14ac:dyDescent="0.25">
      <c r="A288" s="3">
        <v>1.06</v>
      </c>
      <c r="B288" s="3">
        <v>23.38</v>
      </c>
    </row>
    <row r="289" spans="1:2" x14ac:dyDescent="0.25">
      <c r="A289" s="3">
        <v>1.03</v>
      </c>
      <c r="B289" s="3">
        <v>17.18</v>
      </c>
    </row>
    <row r="290" spans="1:2" x14ac:dyDescent="0.25">
      <c r="A290" s="3">
        <v>1.03</v>
      </c>
      <c r="B290" s="3">
        <v>12.69</v>
      </c>
    </row>
    <row r="291" spans="1:2" x14ac:dyDescent="0.25">
      <c r="A291" s="3">
        <v>1.05</v>
      </c>
      <c r="B291" s="3">
        <v>15.23</v>
      </c>
    </row>
    <row r="292" spans="1:2" x14ac:dyDescent="0.25">
      <c r="A292" s="3">
        <v>1.01</v>
      </c>
      <c r="B292" s="3">
        <v>14.81</v>
      </c>
    </row>
    <row r="293" spans="1:2" x14ac:dyDescent="0.25">
      <c r="A293" s="3">
        <v>1.07</v>
      </c>
      <c r="B293" s="3">
        <v>25.82</v>
      </c>
    </row>
    <row r="294" spans="1:2" x14ac:dyDescent="0.25">
      <c r="A294" s="3">
        <v>1.1100000000000001</v>
      </c>
      <c r="B294" s="3">
        <v>31.39</v>
      </c>
    </row>
    <row r="295" spans="1:2" x14ac:dyDescent="0.25">
      <c r="A295" s="3">
        <v>1.1299999999999999</v>
      </c>
      <c r="B295" s="3">
        <v>36.82</v>
      </c>
    </row>
    <row r="296" spans="1:2" x14ac:dyDescent="0.25">
      <c r="A296" s="3">
        <v>1.24</v>
      </c>
      <c r="B296" s="3">
        <v>49.24</v>
      </c>
    </row>
    <row r="297" spans="1:2" x14ac:dyDescent="0.25">
      <c r="A297" s="3">
        <v>1.59</v>
      </c>
      <c r="B297" s="3">
        <v>63.59</v>
      </c>
    </row>
    <row r="298" spans="1:2" x14ac:dyDescent="0.25">
      <c r="A298" s="3">
        <v>1.1100000000000001</v>
      </c>
      <c r="B298" s="3">
        <v>47.96</v>
      </c>
    </row>
    <row r="299" spans="1:2" x14ac:dyDescent="0.25">
      <c r="A299" s="3">
        <v>0.99</v>
      </c>
      <c r="B299" s="3">
        <v>29.53</v>
      </c>
    </row>
    <row r="300" spans="1:2" x14ac:dyDescent="0.25">
      <c r="A300" s="3">
        <v>0.91</v>
      </c>
      <c r="B300" s="3">
        <v>19.93</v>
      </c>
    </row>
    <row r="301" spans="1:2" x14ac:dyDescent="0.25">
      <c r="A301" s="3">
        <v>1.1399999999999999</v>
      </c>
      <c r="B301" s="3">
        <v>22.65</v>
      </c>
    </row>
    <row r="302" spans="1:2" x14ac:dyDescent="0.25">
      <c r="A302" s="3">
        <v>1.28</v>
      </c>
      <c r="B302" s="3">
        <v>19.78</v>
      </c>
    </row>
    <row r="303" spans="1:2" x14ac:dyDescent="0.25">
      <c r="A303" s="3">
        <v>1.27</v>
      </c>
      <c r="B303" s="3">
        <v>19.510000000000002</v>
      </c>
    </row>
    <row r="304" spans="1:2" x14ac:dyDescent="0.25">
      <c r="A304" s="3">
        <v>1.29</v>
      </c>
      <c r="B304" s="3">
        <v>20.29</v>
      </c>
    </row>
    <row r="305" spans="1:2" x14ac:dyDescent="0.25">
      <c r="A305" s="3">
        <v>1.19</v>
      </c>
      <c r="B305" s="3">
        <v>14.32</v>
      </c>
    </row>
    <row r="306" spans="1:2" x14ac:dyDescent="0.25">
      <c r="A306" s="3">
        <v>1.08</v>
      </c>
      <c r="B306" s="3">
        <v>10.54</v>
      </c>
    </row>
    <row r="307" spans="1:2" x14ac:dyDescent="0.25">
      <c r="A307" s="3">
        <v>1.1000000000000001</v>
      </c>
      <c r="B307" s="3">
        <v>14.58</v>
      </c>
    </row>
    <row r="308" spans="1:2" x14ac:dyDescent="0.25">
      <c r="A308" s="3">
        <v>1.08</v>
      </c>
      <c r="B308" s="3">
        <v>19.64</v>
      </c>
    </row>
    <row r="309" spans="1:2" x14ac:dyDescent="0.25">
      <c r="A309" s="3">
        <v>1.1399999999999999</v>
      </c>
      <c r="B309" s="3">
        <v>27.41</v>
      </c>
    </row>
    <row r="310" spans="1:2" x14ac:dyDescent="0.25">
      <c r="A310" s="3">
        <v>0.95</v>
      </c>
      <c r="B310" s="3">
        <v>25.58</v>
      </c>
    </row>
    <row r="311" spans="1:2" x14ac:dyDescent="0.25">
      <c r="A311" s="3">
        <v>0.92</v>
      </c>
      <c r="B311" s="3">
        <v>11.59</v>
      </c>
    </row>
    <row r="312" spans="1:2" x14ac:dyDescent="0.25">
      <c r="A312" s="3">
        <v>0.95</v>
      </c>
      <c r="B312" s="3">
        <v>16.52</v>
      </c>
    </row>
    <row r="313" spans="1:2" x14ac:dyDescent="0.25">
      <c r="A313" s="3">
        <v>0.95</v>
      </c>
      <c r="B313" s="3">
        <v>19.05</v>
      </c>
    </row>
    <row r="314" spans="1:2" x14ac:dyDescent="0.25">
      <c r="A314" s="3">
        <v>0.95</v>
      </c>
      <c r="B314" s="3">
        <v>21.38</v>
      </c>
    </row>
    <row r="315" spans="1:2" x14ac:dyDescent="0.25">
      <c r="A315" s="3">
        <v>0.89</v>
      </c>
      <c r="B315" s="3">
        <v>20.78</v>
      </c>
    </row>
    <row r="316" spans="1:2" x14ac:dyDescent="0.25">
      <c r="A316" s="3">
        <v>0.86</v>
      </c>
      <c r="B316" s="3">
        <v>15.46</v>
      </c>
    </row>
    <row r="317" spans="1:2" x14ac:dyDescent="0.25">
      <c r="A317" s="3">
        <v>0.91</v>
      </c>
      <c r="B317" s="3">
        <v>23.39</v>
      </c>
    </row>
    <row r="318" spans="1:2" x14ac:dyDescent="0.25">
      <c r="A318" s="3">
        <v>0.98</v>
      </c>
      <c r="B318" s="3">
        <v>35.4</v>
      </c>
    </row>
    <row r="319" spans="1:2" x14ac:dyDescent="0.25">
      <c r="A319" s="3">
        <v>0.98</v>
      </c>
      <c r="B319" s="3">
        <v>25.81</v>
      </c>
    </row>
    <row r="320" spans="1:2" x14ac:dyDescent="0.25">
      <c r="A320" s="3">
        <v>1.04</v>
      </c>
      <c r="B320" s="3">
        <v>32.14</v>
      </c>
    </row>
    <row r="321" spans="1:2" x14ac:dyDescent="0.25">
      <c r="A321" s="3">
        <v>1.0900000000000001</v>
      </c>
      <c r="B321" s="3">
        <v>32.39</v>
      </c>
    </row>
    <row r="322" spans="1:2" x14ac:dyDescent="0.25">
      <c r="A322" s="3">
        <v>0.97</v>
      </c>
      <c r="B322" s="3">
        <v>24.82</v>
      </c>
    </row>
    <row r="323" spans="1:2" x14ac:dyDescent="0.25">
      <c r="A323" s="3">
        <v>0.93</v>
      </c>
      <c r="B323" s="3">
        <v>27.9</v>
      </c>
    </row>
    <row r="324" spans="1:2" x14ac:dyDescent="0.25">
      <c r="A324" s="3">
        <v>0.95</v>
      </c>
      <c r="B324" s="3">
        <v>30.34</v>
      </c>
    </row>
    <row r="325" spans="1:2" x14ac:dyDescent="0.25">
      <c r="A325" s="3">
        <v>0.9</v>
      </c>
      <c r="B325" s="3">
        <v>27.61</v>
      </c>
    </row>
    <row r="326" spans="1:2" x14ac:dyDescent="0.25">
      <c r="A326" s="3">
        <v>0.89</v>
      </c>
      <c r="B326" s="3">
        <v>15.75</v>
      </c>
    </row>
    <row r="327" spans="1:2" x14ac:dyDescent="0.25">
      <c r="A327" s="3">
        <v>0.89</v>
      </c>
      <c r="B327" s="3">
        <v>15.62</v>
      </c>
    </row>
    <row r="328" spans="1:2" x14ac:dyDescent="0.25">
      <c r="A328" s="3">
        <v>0.83</v>
      </c>
      <c r="B328" s="3">
        <v>12.12</v>
      </c>
    </row>
    <row r="329" spans="1:2" x14ac:dyDescent="0.25">
      <c r="A329" s="3">
        <v>0.82</v>
      </c>
      <c r="B329" s="3">
        <v>7.01</v>
      </c>
    </row>
    <row r="330" spans="1:2" x14ac:dyDescent="0.25">
      <c r="A330" s="3">
        <v>0.79</v>
      </c>
      <c r="B330" s="3">
        <v>5.96</v>
      </c>
    </row>
    <row r="331" spans="1:2" x14ac:dyDescent="0.25">
      <c r="A331" s="3">
        <v>0.83</v>
      </c>
      <c r="B331" s="3">
        <v>23.99</v>
      </c>
    </row>
    <row r="332" spans="1:2" x14ac:dyDescent="0.25">
      <c r="A332" s="3">
        <v>0.94</v>
      </c>
      <c r="B332" s="3">
        <v>40.56</v>
      </c>
    </row>
    <row r="333" spans="1:2" x14ac:dyDescent="0.25">
      <c r="A333" s="3">
        <v>1.0900000000000001</v>
      </c>
      <c r="B333" s="3">
        <v>48.92</v>
      </c>
    </row>
    <row r="334" spans="1:2" x14ac:dyDescent="0.25">
      <c r="A334" s="3">
        <v>1.2</v>
      </c>
      <c r="B334" s="3">
        <v>58.32</v>
      </c>
    </row>
    <row r="335" spans="1:2" x14ac:dyDescent="0.25">
      <c r="A335" s="3">
        <v>1.1499999999999999</v>
      </c>
      <c r="B335" s="3">
        <v>49.51</v>
      </c>
    </row>
    <row r="336" spans="1:2" x14ac:dyDescent="0.25">
      <c r="A336" s="3">
        <v>1.04</v>
      </c>
      <c r="B336" s="3">
        <v>31.88</v>
      </c>
    </row>
    <row r="337" spans="1:2" x14ac:dyDescent="0.25">
      <c r="A337" s="3">
        <v>0.99</v>
      </c>
      <c r="B337" s="3">
        <v>24.94</v>
      </c>
    </row>
    <row r="338" spans="1:2" x14ac:dyDescent="0.25">
      <c r="A338" s="3">
        <v>1</v>
      </c>
      <c r="B338" s="3">
        <v>29.11</v>
      </c>
    </row>
    <row r="339" spans="1:2" x14ac:dyDescent="0.25">
      <c r="A339" s="3">
        <v>0.98</v>
      </c>
      <c r="B339" s="3">
        <v>26.54</v>
      </c>
    </row>
    <row r="340" spans="1:2" x14ac:dyDescent="0.25">
      <c r="A340" s="3">
        <v>1.02</v>
      </c>
      <c r="B340" s="3">
        <v>28.09</v>
      </c>
    </row>
    <row r="341" spans="1:2" x14ac:dyDescent="0.25">
      <c r="A341" s="3">
        <v>1.05</v>
      </c>
      <c r="B341" s="3">
        <v>34.71</v>
      </c>
    </row>
    <row r="342" spans="1:2" x14ac:dyDescent="0.25">
      <c r="A342" s="3">
        <v>1.18</v>
      </c>
      <c r="B342" s="3">
        <v>46.86</v>
      </c>
    </row>
    <row r="343" spans="1:2" x14ac:dyDescent="0.25">
      <c r="A343" s="3">
        <v>1.1200000000000001</v>
      </c>
      <c r="B343" s="3">
        <v>43.19</v>
      </c>
    </row>
    <row r="344" spans="1:2" x14ac:dyDescent="0.25">
      <c r="A344" s="3">
        <v>1.18</v>
      </c>
      <c r="B344" s="3">
        <v>39.33</v>
      </c>
    </row>
    <row r="345" spans="1:2" x14ac:dyDescent="0.25">
      <c r="A345" s="3">
        <v>1.07</v>
      </c>
      <c r="B345" s="3">
        <v>29.55</v>
      </c>
    </row>
    <row r="346" spans="1:2" x14ac:dyDescent="0.25">
      <c r="A346" s="3">
        <v>1.04</v>
      </c>
      <c r="B346" s="3">
        <v>35</v>
      </c>
    </row>
    <row r="347" spans="1:2" x14ac:dyDescent="0.25">
      <c r="A347" s="3">
        <v>0.99</v>
      </c>
      <c r="B347" s="3">
        <v>26</v>
      </c>
    </row>
    <row r="348" spans="1:2" x14ac:dyDescent="0.25">
      <c r="A348" s="3">
        <v>0.92</v>
      </c>
      <c r="B348" s="3">
        <v>20.45</v>
      </c>
    </row>
    <row r="349" spans="1:2" x14ac:dyDescent="0.25">
      <c r="A349" s="3">
        <v>0.9</v>
      </c>
      <c r="B349" s="3">
        <v>19.059999999999999</v>
      </c>
    </row>
    <row r="350" spans="1:2" x14ac:dyDescent="0.25">
      <c r="A350" s="3">
        <v>0.87</v>
      </c>
      <c r="B350" s="3">
        <v>13.2</v>
      </c>
    </row>
    <row r="351" spans="1:2" x14ac:dyDescent="0.25">
      <c r="A351" s="3">
        <v>0.84</v>
      </c>
      <c r="B351" s="3">
        <v>8</v>
      </c>
    </row>
    <row r="352" spans="1:2" x14ac:dyDescent="0.25">
      <c r="A352" s="3">
        <v>0.85</v>
      </c>
      <c r="B352" s="3">
        <v>8.59</v>
      </c>
    </row>
    <row r="353" spans="1:2" x14ac:dyDescent="0.25">
      <c r="A353" s="3">
        <v>0.86</v>
      </c>
      <c r="B353" s="3">
        <v>6.33</v>
      </c>
    </row>
    <row r="354" spans="1:2" x14ac:dyDescent="0.25">
      <c r="A354" s="3">
        <v>0.85</v>
      </c>
      <c r="B354" s="3">
        <v>6.85</v>
      </c>
    </row>
    <row r="355" spans="1:2" x14ac:dyDescent="0.25">
      <c r="A355" s="3">
        <v>0.84</v>
      </c>
      <c r="B355" s="3">
        <v>8.5299999999999994</v>
      </c>
    </row>
    <row r="356" spans="1:2" x14ac:dyDescent="0.25">
      <c r="A356" s="3">
        <v>0.88</v>
      </c>
      <c r="B356" s="3">
        <v>22.27</v>
      </c>
    </row>
    <row r="357" spans="1:2" x14ac:dyDescent="0.25">
      <c r="A357" s="3">
        <v>1.01</v>
      </c>
      <c r="B357" s="3">
        <v>24.79</v>
      </c>
    </row>
    <row r="358" spans="1:2" x14ac:dyDescent="0.25">
      <c r="A358" s="3">
        <v>1.1200000000000001</v>
      </c>
      <c r="B358" s="3">
        <v>32.54</v>
      </c>
    </row>
    <row r="359" spans="1:2" x14ac:dyDescent="0.25">
      <c r="A359" s="3">
        <v>1.05</v>
      </c>
      <c r="B359" s="3">
        <v>30.58</v>
      </c>
    </row>
    <row r="360" spans="1:2" x14ac:dyDescent="0.25">
      <c r="A360" s="3">
        <v>0.99</v>
      </c>
      <c r="B360" s="3">
        <v>28.58</v>
      </c>
    </row>
    <row r="361" spans="1:2" x14ac:dyDescent="0.25">
      <c r="A361" s="3">
        <v>1.02</v>
      </c>
      <c r="B361" s="3">
        <v>30.42</v>
      </c>
    </row>
    <row r="362" spans="1:2" x14ac:dyDescent="0.25">
      <c r="A362" s="3">
        <v>0.95</v>
      </c>
      <c r="B362" s="3">
        <v>22.66</v>
      </c>
    </row>
    <row r="363" spans="1:2" x14ac:dyDescent="0.25">
      <c r="A363" s="3">
        <v>0.94</v>
      </c>
      <c r="B363" s="3">
        <v>25.29</v>
      </c>
    </row>
    <row r="364" spans="1:2" x14ac:dyDescent="0.25">
      <c r="A364" s="3">
        <v>1</v>
      </c>
      <c r="B364" s="3">
        <v>36.58</v>
      </c>
    </row>
    <row r="365" spans="1:2" x14ac:dyDescent="0.25">
      <c r="A365" s="3">
        <v>1.01</v>
      </c>
      <c r="B365" s="3">
        <v>43.39</v>
      </c>
    </row>
    <row r="366" spans="1:2" x14ac:dyDescent="0.25">
      <c r="A366" s="3">
        <v>1.01</v>
      </c>
      <c r="B366" s="3">
        <v>40.81</v>
      </c>
    </row>
    <row r="367" spans="1:2" x14ac:dyDescent="0.25">
      <c r="A367" s="3">
        <v>0.94</v>
      </c>
      <c r="B367" s="3">
        <v>21.73</v>
      </c>
    </row>
    <row r="368" spans="1:2" x14ac:dyDescent="0.25">
      <c r="A368" s="3">
        <v>0.83</v>
      </c>
      <c r="B368" s="3">
        <v>11.25</v>
      </c>
    </row>
    <row r="369" spans="1:2" x14ac:dyDescent="0.25">
      <c r="A369" s="3">
        <v>0.83</v>
      </c>
      <c r="B369" s="3">
        <v>10.87</v>
      </c>
    </row>
    <row r="370" spans="1:2" x14ac:dyDescent="0.25">
      <c r="A370" s="3">
        <v>0.85</v>
      </c>
      <c r="B370" s="3">
        <v>11.94</v>
      </c>
    </row>
    <row r="371" spans="1:2" x14ac:dyDescent="0.25">
      <c r="A371" s="3">
        <v>0.82</v>
      </c>
      <c r="B371" s="3">
        <v>8.4499999999999993</v>
      </c>
    </row>
    <row r="372" spans="1:2" x14ac:dyDescent="0.25">
      <c r="A372" s="3">
        <v>0.81</v>
      </c>
      <c r="B372" s="3">
        <v>6.02</v>
      </c>
    </row>
    <row r="373" spans="1:2" x14ac:dyDescent="0.25">
      <c r="A373" s="3">
        <v>0.8</v>
      </c>
      <c r="B373" s="3">
        <v>4.8499999999999996</v>
      </c>
    </row>
    <row r="374" spans="1:2" x14ac:dyDescent="0.25">
      <c r="A374" s="3">
        <v>0.8</v>
      </c>
      <c r="B374" s="3">
        <v>6.09</v>
      </c>
    </row>
    <row r="375" spans="1:2" x14ac:dyDescent="0.25">
      <c r="A375" s="3">
        <v>0.8</v>
      </c>
      <c r="B375" s="3">
        <v>7.33</v>
      </c>
    </row>
    <row r="376" spans="1:2" x14ac:dyDescent="0.25">
      <c r="A376" s="3">
        <v>0.9</v>
      </c>
      <c r="B376" s="3">
        <v>25.86</v>
      </c>
    </row>
    <row r="377" spans="1:2" x14ac:dyDescent="0.25">
      <c r="A377" s="3">
        <v>1.08</v>
      </c>
      <c r="B377" s="3">
        <v>36.19</v>
      </c>
    </row>
    <row r="378" spans="1:2" x14ac:dyDescent="0.25">
      <c r="A378" s="3">
        <v>1.22</v>
      </c>
      <c r="B378" s="3">
        <v>56.57</v>
      </c>
    </row>
    <row r="379" spans="1:2" x14ac:dyDescent="0.25">
      <c r="A379" s="3">
        <v>1.21</v>
      </c>
      <c r="B379" s="3">
        <v>68.42</v>
      </c>
    </row>
    <row r="380" spans="1:2" x14ac:dyDescent="0.25">
      <c r="A380" s="3">
        <v>1.08</v>
      </c>
      <c r="B380" s="3">
        <v>54.13</v>
      </c>
    </row>
    <row r="381" spans="1:2" x14ac:dyDescent="0.25">
      <c r="A381" s="3">
        <v>0.96</v>
      </c>
      <c r="B381" s="3">
        <v>40.6</v>
      </c>
    </row>
    <row r="382" spans="1:2" x14ac:dyDescent="0.25">
      <c r="A382" s="3">
        <v>0.95</v>
      </c>
      <c r="B382" s="3">
        <v>31.42</v>
      </c>
    </row>
    <row r="383" spans="1:2" x14ac:dyDescent="0.25">
      <c r="A383" s="3">
        <v>0.9</v>
      </c>
      <c r="B383" s="3">
        <v>24.53</v>
      </c>
    </row>
    <row r="384" spans="1:2" x14ac:dyDescent="0.25">
      <c r="A384" s="3">
        <v>0.91</v>
      </c>
      <c r="B384" s="3">
        <v>28.47</v>
      </c>
    </row>
    <row r="385" spans="1:2" x14ac:dyDescent="0.25">
      <c r="A385" s="3">
        <v>0.9</v>
      </c>
      <c r="B385" s="3">
        <v>30.99</v>
      </c>
    </row>
    <row r="386" spans="1:2" x14ac:dyDescent="0.25">
      <c r="A386" s="3">
        <v>1.0900000000000001</v>
      </c>
      <c r="B386" s="3">
        <v>64.38</v>
      </c>
    </row>
    <row r="387" spans="1:2" x14ac:dyDescent="0.25">
      <c r="A387" s="3">
        <v>1.36</v>
      </c>
      <c r="B387" s="3">
        <v>76.69</v>
      </c>
    </row>
    <row r="388" spans="1:2" x14ac:dyDescent="0.25">
      <c r="A388" s="3">
        <v>1.1299999999999999</v>
      </c>
      <c r="B388" s="3">
        <v>49.93</v>
      </c>
    </row>
    <row r="389" spans="1:2" x14ac:dyDescent="0.25">
      <c r="A389" s="3">
        <v>0.93</v>
      </c>
      <c r="B389" s="3">
        <v>28.04</v>
      </c>
    </row>
    <row r="390" spans="1:2" x14ac:dyDescent="0.25">
      <c r="A390" s="3">
        <v>0.9</v>
      </c>
      <c r="B390" s="3">
        <v>24.22</v>
      </c>
    </row>
    <row r="391" spans="1:2" x14ac:dyDescent="0.25">
      <c r="A391" s="3">
        <v>0.87</v>
      </c>
      <c r="B391" s="3">
        <v>18.12</v>
      </c>
    </row>
    <row r="392" spans="1:2" x14ac:dyDescent="0.25">
      <c r="A392" s="3">
        <v>0.86</v>
      </c>
      <c r="B392" s="3">
        <v>12.54</v>
      </c>
    </row>
    <row r="393" spans="1:2" x14ac:dyDescent="0.25">
      <c r="A393" s="3">
        <v>0.93</v>
      </c>
      <c r="B393" s="3">
        <v>20.93</v>
      </c>
    </row>
    <row r="394" spans="1:2" x14ac:dyDescent="0.25">
      <c r="A394" s="3">
        <v>0.92</v>
      </c>
      <c r="B394" s="3">
        <v>14.18</v>
      </c>
    </row>
    <row r="395" spans="1:2" x14ac:dyDescent="0.25">
      <c r="A395" s="3">
        <v>1.06</v>
      </c>
      <c r="B395" s="3">
        <v>17.45</v>
      </c>
    </row>
    <row r="396" spans="1:2" x14ac:dyDescent="0.25">
      <c r="A396" s="3">
        <v>0.91</v>
      </c>
      <c r="B396" s="3">
        <v>16.64</v>
      </c>
    </row>
    <row r="397" spans="1:2" x14ac:dyDescent="0.25">
      <c r="A397" s="3">
        <v>0.81</v>
      </c>
      <c r="B397" s="3">
        <v>22.81</v>
      </c>
    </row>
    <row r="398" spans="1:2" x14ac:dyDescent="0.25">
      <c r="A398" s="3">
        <v>0.81</v>
      </c>
      <c r="B398" s="3">
        <v>12.05</v>
      </c>
    </row>
    <row r="399" spans="1:2" x14ac:dyDescent="0.25">
      <c r="A399" s="3">
        <v>0.82</v>
      </c>
      <c r="B399" s="3">
        <v>9.5</v>
      </c>
    </row>
    <row r="400" spans="1:2" x14ac:dyDescent="0.25">
      <c r="A400" s="3">
        <v>0.85</v>
      </c>
      <c r="B400" s="3">
        <v>26.75</v>
      </c>
    </row>
    <row r="401" spans="1:2" x14ac:dyDescent="0.25">
      <c r="A401" s="3">
        <v>0.89</v>
      </c>
      <c r="B401" s="3">
        <v>25.03</v>
      </c>
    </row>
    <row r="402" spans="1:2" x14ac:dyDescent="0.25">
      <c r="A402" s="3">
        <v>1.06</v>
      </c>
      <c r="B402" s="3">
        <v>54.82</v>
      </c>
    </row>
    <row r="403" spans="1:2" x14ac:dyDescent="0.25">
      <c r="A403" s="3">
        <v>1</v>
      </c>
      <c r="B403" s="3">
        <v>40.06</v>
      </c>
    </row>
    <row r="404" spans="1:2" x14ac:dyDescent="0.25">
      <c r="A404" s="3">
        <v>0.95</v>
      </c>
      <c r="B404" s="3">
        <v>33.11</v>
      </c>
    </row>
    <row r="405" spans="1:2" x14ac:dyDescent="0.25">
      <c r="A405" s="3">
        <v>0.93</v>
      </c>
      <c r="B405" s="3">
        <v>31.22</v>
      </c>
    </row>
    <row r="406" spans="1:2" x14ac:dyDescent="0.25">
      <c r="A406" s="3">
        <v>0.93</v>
      </c>
      <c r="B406" s="3">
        <v>26.2</v>
      </c>
    </row>
    <row r="407" spans="1:2" x14ac:dyDescent="0.25">
      <c r="A407" s="3">
        <v>0.93</v>
      </c>
      <c r="B407" s="3">
        <v>27.89</v>
      </c>
    </row>
    <row r="408" spans="1:2" x14ac:dyDescent="0.25">
      <c r="A408" s="3">
        <v>0.9</v>
      </c>
      <c r="B408" s="3">
        <v>34.1</v>
      </c>
    </row>
    <row r="409" spans="1:2" x14ac:dyDescent="0.25">
      <c r="A409" s="3">
        <v>0.94</v>
      </c>
      <c r="B409" s="3">
        <v>38.78</v>
      </c>
    </row>
    <row r="410" spans="1:2" x14ac:dyDescent="0.25">
      <c r="A410" s="3">
        <v>0.94</v>
      </c>
      <c r="B410" s="3">
        <v>38.799999999999997</v>
      </c>
    </row>
    <row r="411" spans="1:2" x14ac:dyDescent="0.25">
      <c r="A411" s="3">
        <v>0.98</v>
      </c>
      <c r="B411" s="3">
        <v>43.37</v>
      </c>
    </row>
    <row r="412" spans="1:2" x14ac:dyDescent="0.25">
      <c r="A412" s="3">
        <v>0.99</v>
      </c>
      <c r="B412" s="3">
        <v>35.28</v>
      </c>
    </row>
    <row r="413" spans="1:2" x14ac:dyDescent="0.25">
      <c r="A413" s="3">
        <v>1.03</v>
      </c>
      <c r="B413" s="3">
        <v>41.54</v>
      </c>
    </row>
    <row r="414" spans="1:2" x14ac:dyDescent="0.25">
      <c r="A414" s="3">
        <v>1</v>
      </c>
      <c r="B414" s="3">
        <v>38.28</v>
      </c>
    </row>
    <row r="415" spans="1:2" x14ac:dyDescent="0.25">
      <c r="A415" s="3">
        <v>0.94</v>
      </c>
      <c r="B415" s="3">
        <v>29.14</v>
      </c>
    </row>
    <row r="416" spans="1:2" x14ac:dyDescent="0.25">
      <c r="A416" s="3">
        <v>0.86</v>
      </c>
      <c r="B416" s="3">
        <v>16.32</v>
      </c>
    </row>
    <row r="417" spans="1:2" x14ac:dyDescent="0.25">
      <c r="A417" s="3">
        <v>0.86</v>
      </c>
      <c r="B417" s="3">
        <v>15.58</v>
      </c>
    </row>
    <row r="418" spans="1:2" x14ac:dyDescent="0.25">
      <c r="A418" s="3">
        <v>0.83</v>
      </c>
      <c r="B418" s="3">
        <v>9.74</v>
      </c>
    </row>
    <row r="419" spans="1:2" x14ac:dyDescent="0.25">
      <c r="A419" s="3">
        <v>0.85</v>
      </c>
      <c r="B419" s="3">
        <v>8.2899999999999991</v>
      </c>
    </row>
    <row r="420" spans="1:2" x14ac:dyDescent="0.25">
      <c r="A420" s="3">
        <v>0.87</v>
      </c>
      <c r="B420" s="3">
        <v>7.95</v>
      </c>
    </row>
    <row r="421" spans="1:2" x14ac:dyDescent="0.25">
      <c r="A421" s="3">
        <v>0.82</v>
      </c>
      <c r="B421" s="3">
        <v>5.05</v>
      </c>
    </row>
    <row r="422" spans="1:2" x14ac:dyDescent="0.25">
      <c r="A422" s="3">
        <v>0.79</v>
      </c>
      <c r="B422" s="3">
        <v>4.43</v>
      </c>
    </row>
    <row r="423" spans="1:2" x14ac:dyDescent="0.25">
      <c r="A423" s="3">
        <v>0.79</v>
      </c>
      <c r="B423" s="3">
        <v>6.75</v>
      </c>
    </row>
    <row r="424" spans="1:2" x14ac:dyDescent="0.25">
      <c r="A424" s="3">
        <v>0.83</v>
      </c>
      <c r="B424" s="3">
        <v>17.170000000000002</v>
      </c>
    </row>
    <row r="425" spans="1:2" x14ac:dyDescent="0.25">
      <c r="A425" s="3">
        <v>0.92</v>
      </c>
      <c r="B425" s="3">
        <v>26.75</v>
      </c>
    </row>
    <row r="426" spans="1:2" x14ac:dyDescent="0.25">
      <c r="A426" s="3">
        <v>1.06</v>
      </c>
      <c r="B426" s="3">
        <v>36.299999999999997</v>
      </c>
    </row>
    <row r="427" spans="1:2" x14ac:dyDescent="0.25">
      <c r="A427" s="3">
        <v>0.95</v>
      </c>
      <c r="B427" s="3">
        <v>32.47</v>
      </c>
    </row>
    <row r="428" spans="1:2" x14ac:dyDescent="0.25">
      <c r="A428" s="3">
        <v>0.91</v>
      </c>
      <c r="B428" s="3">
        <v>23.68</v>
      </c>
    </row>
    <row r="429" spans="1:2" x14ac:dyDescent="0.25">
      <c r="A429" s="3">
        <v>0.96</v>
      </c>
      <c r="B429" s="3">
        <v>24.87</v>
      </c>
    </row>
    <row r="430" spans="1:2" x14ac:dyDescent="0.25">
      <c r="A430" s="3">
        <v>1.0900000000000001</v>
      </c>
      <c r="B430" s="3">
        <v>44.68</v>
      </c>
    </row>
    <row r="431" spans="1:2" x14ac:dyDescent="0.25">
      <c r="A431" s="3">
        <v>1.1000000000000001</v>
      </c>
      <c r="B431" s="3">
        <v>39.520000000000003</v>
      </c>
    </row>
    <row r="432" spans="1:2" x14ac:dyDescent="0.25">
      <c r="A432" s="3">
        <v>1.1599999999999999</v>
      </c>
      <c r="B432" s="3">
        <v>52.45</v>
      </c>
    </row>
    <row r="433" spans="1:2" x14ac:dyDescent="0.25">
      <c r="A433" s="3">
        <v>1.28</v>
      </c>
      <c r="B433" s="3">
        <v>52.07</v>
      </c>
    </row>
    <row r="434" spans="1:2" x14ac:dyDescent="0.25">
      <c r="A434" s="3">
        <v>1.21</v>
      </c>
      <c r="B434" s="3">
        <v>45.43</v>
      </c>
    </row>
    <row r="435" spans="1:2" x14ac:dyDescent="0.25">
      <c r="A435" s="3">
        <v>1.1399999999999999</v>
      </c>
      <c r="B435" s="3">
        <v>46.23</v>
      </c>
    </row>
    <row r="436" spans="1:2" x14ac:dyDescent="0.25">
      <c r="A436" s="3">
        <v>1.1299999999999999</v>
      </c>
      <c r="B436" s="3">
        <v>51.39</v>
      </c>
    </row>
    <row r="437" spans="1:2" x14ac:dyDescent="0.25">
      <c r="A437" s="3">
        <v>1.07</v>
      </c>
      <c r="B437" s="3">
        <v>42.4</v>
      </c>
    </row>
    <row r="438" spans="1:2" x14ac:dyDescent="0.25">
      <c r="A438" s="3">
        <v>1</v>
      </c>
      <c r="B438" s="3">
        <v>35.93</v>
      </c>
    </row>
    <row r="439" spans="1:2" x14ac:dyDescent="0.25">
      <c r="A439" s="3">
        <v>1</v>
      </c>
      <c r="B439" s="3">
        <v>36.22</v>
      </c>
    </row>
    <row r="440" spans="1:2" x14ac:dyDescent="0.25">
      <c r="A440" s="3">
        <v>1.06</v>
      </c>
      <c r="B440" s="3">
        <v>38.4</v>
      </c>
    </row>
    <row r="441" spans="1:2" x14ac:dyDescent="0.25">
      <c r="A441" s="3">
        <v>1.18</v>
      </c>
      <c r="B441" s="3">
        <v>37.44</v>
      </c>
    </row>
    <row r="442" spans="1:2" x14ac:dyDescent="0.25">
      <c r="A442" s="3">
        <v>1.1499999999999999</v>
      </c>
      <c r="B442" s="3">
        <v>34.19</v>
      </c>
    </row>
    <row r="443" spans="1:2" x14ac:dyDescent="0.25">
      <c r="A443" s="3">
        <v>1.04</v>
      </c>
      <c r="B443" s="3">
        <v>26.05</v>
      </c>
    </row>
    <row r="444" spans="1:2" x14ac:dyDescent="0.25">
      <c r="A444" s="3">
        <v>1.08</v>
      </c>
      <c r="B444" s="3">
        <v>19.760000000000002</v>
      </c>
    </row>
    <row r="445" spans="1:2" x14ac:dyDescent="0.25">
      <c r="A445" s="3">
        <v>1.07</v>
      </c>
      <c r="B445" s="3">
        <v>30.34</v>
      </c>
    </row>
    <row r="446" spans="1:2" x14ac:dyDescent="0.25">
      <c r="A446" s="3">
        <v>1.18</v>
      </c>
      <c r="B446" s="3">
        <v>36.89</v>
      </c>
    </row>
    <row r="447" spans="1:2" x14ac:dyDescent="0.25">
      <c r="A447" s="3">
        <v>1.24</v>
      </c>
      <c r="B447" s="3">
        <v>39.74</v>
      </c>
    </row>
    <row r="448" spans="1:2" x14ac:dyDescent="0.25">
      <c r="A448" s="3">
        <v>1.68</v>
      </c>
      <c r="B448" s="3">
        <v>55.15</v>
      </c>
    </row>
    <row r="449" spans="1:2" x14ac:dyDescent="0.25">
      <c r="A449" s="3">
        <v>1.44</v>
      </c>
      <c r="B449" s="3">
        <v>56.25</v>
      </c>
    </row>
    <row r="450" spans="1:2" x14ac:dyDescent="0.25">
      <c r="A450" s="3">
        <v>1.17</v>
      </c>
      <c r="B450" s="3">
        <v>43.31</v>
      </c>
    </row>
    <row r="451" spans="1:2" x14ac:dyDescent="0.25">
      <c r="A451" s="3">
        <v>1.1100000000000001</v>
      </c>
      <c r="B451" s="3">
        <v>33.380000000000003</v>
      </c>
    </row>
    <row r="452" spans="1:2" x14ac:dyDescent="0.25">
      <c r="A452" s="3">
        <v>1.03</v>
      </c>
      <c r="B452" s="3">
        <v>20.43</v>
      </c>
    </row>
    <row r="453" spans="1:2" x14ac:dyDescent="0.25">
      <c r="A453" s="3">
        <v>0.98</v>
      </c>
      <c r="B453" s="3">
        <v>18.53</v>
      </c>
    </row>
    <row r="454" spans="1:2" x14ac:dyDescent="0.25">
      <c r="A454" s="3">
        <v>0.98</v>
      </c>
      <c r="B454" s="3">
        <v>20.45</v>
      </c>
    </row>
    <row r="455" spans="1:2" x14ac:dyDescent="0.25">
      <c r="A455" s="3">
        <v>1</v>
      </c>
      <c r="B455" s="3">
        <v>21.35</v>
      </c>
    </row>
    <row r="456" spans="1:2" x14ac:dyDescent="0.25">
      <c r="A456" s="3">
        <v>1</v>
      </c>
      <c r="B456" s="3">
        <v>21.38</v>
      </c>
    </row>
    <row r="457" spans="1:2" x14ac:dyDescent="0.25">
      <c r="A457" s="3">
        <v>1.0900000000000001</v>
      </c>
      <c r="B457" s="3">
        <v>26.82</v>
      </c>
    </row>
    <row r="458" spans="1:2" x14ac:dyDescent="0.25">
      <c r="A458" s="3">
        <v>1.25</v>
      </c>
      <c r="B458" s="3">
        <v>30.98</v>
      </c>
    </row>
    <row r="459" spans="1:2" x14ac:dyDescent="0.25">
      <c r="A459" s="3">
        <v>1.36</v>
      </c>
      <c r="B459" s="3">
        <v>39.96</v>
      </c>
    </row>
    <row r="460" spans="1:2" x14ac:dyDescent="0.25">
      <c r="A460" s="3">
        <v>1.69</v>
      </c>
      <c r="B460" s="3">
        <v>50.06</v>
      </c>
    </row>
    <row r="461" spans="1:2" x14ac:dyDescent="0.25">
      <c r="A461" s="3">
        <v>1.9</v>
      </c>
      <c r="B461" s="3">
        <v>58.25</v>
      </c>
    </row>
    <row r="462" spans="1:2" x14ac:dyDescent="0.25">
      <c r="A462" s="3">
        <v>2.0299999999999998</v>
      </c>
      <c r="B462" s="3">
        <v>56.64</v>
      </c>
    </row>
    <row r="463" spans="1:2" x14ac:dyDescent="0.25">
      <c r="A463" s="3">
        <v>2.19</v>
      </c>
      <c r="B463" s="3">
        <v>54.59</v>
      </c>
    </row>
    <row r="464" spans="1:2" x14ac:dyDescent="0.25">
      <c r="A464" s="3">
        <v>1.87</v>
      </c>
      <c r="B464" s="3">
        <v>42.98</v>
      </c>
    </row>
    <row r="465" spans="1:2" x14ac:dyDescent="0.25">
      <c r="A465" s="3">
        <v>1.52</v>
      </c>
      <c r="B465" s="3">
        <v>40.450000000000003</v>
      </c>
    </row>
    <row r="466" spans="1:2" x14ac:dyDescent="0.25">
      <c r="A466" s="3">
        <v>1.34</v>
      </c>
      <c r="B466" s="3">
        <v>31.43</v>
      </c>
    </row>
    <row r="467" spans="1:2" x14ac:dyDescent="0.25">
      <c r="A467" s="3">
        <v>1.06</v>
      </c>
      <c r="B467" s="3">
        <v>14.14</v>
      </c>
    </row>
    <row r="468" spans="1:2" x14ac:dyDescent="0.25">
      <c r="A468" s="3">
        <v>1.02</v>
      </c>
      <c r="B468" s="3">
        <v>14.02</v>
      </c>
    </row>
    <row r="469" spans="1:2" x14ac:dyDescent="0.25">
      <c r="A469" s="3">
        <v>1.03</v>
      </c>
      <c r="B469" s="3">
        <v>15.9</v>
      </c>
    </row>
    <row r="470" spans="1:2" x14ac:dyDescent="0.25">
      <c r="A470" s="3">
        <v>1.04</v>
      </c>
      <c r="B470" s="3">
        <v>13.47</v>
      </c>
    </row>
    <row r="471" spans="1:2" x14ac:dyDescent="0.25">
      <c r="A471" s="3">
        <v>1.1000000000000001</v>
      </c>
      <c r="B471" s="3">
        <v>25.75</v>
      </c>
    </row>
    <row r="472" spans="1:2" x14ac:dyDescent="0.25">
      <c r="A472" s="3">
        <v>1.1200000000000001</v>
      </c>
      <c r="B472" s="3">
        <v>34.450000000000003</v>
      </c>
    </row>
    <row r="473" spans="1:2" x14ac:dyDescent="0.25">
      <c r="A473" s="3">
        <v>1.0900000000000001</v>
      </c>
      <c r="B473" s="3">
        <v>22.6</v>
      </c>
    </row>
    <row r="474" spans="1:2" x14ac:dyDescent="0.25">
      <c r="A474" s="3">
        <v>1.08</v>
      </c>
      <c r="B474" s="3">
        <v>20.22</v>
      </c>
    </row>
    <row r="475" spans="1:2" x14ac:dyDescent="0.25">
      <c r="A475" s="3">
        <v>1.19</v>
      </c>
      <c r="B475" s="3">
        <v>34.83</v>
      </c>
    </row>
    <row r="476" spans="1:2" x14ac:dyDescent="0.25">
      <c r="A476" s="3">
        <v>1.1499999999999999</v>
      </c>
      <c r="B476" s="3">
        <v>34.15</v>
      </c>
    </row>
    <row r="477" spans="1:2" x14ac:dyDescent="0.25">
      <c r="A477" s="3">
        <v>1.18</v>
      </c>
      <c r="B477" s="3">
        <v>31.91</v>
      </c>
    </row>
    <row r="478" spans="1:2" x14ac:dyDescent="0.25">
      <c r="A478" s="3">
        <v>1.18</v>
      </c>
      <c r="B478" s="3">
        <v>29.03</v>
      </c>
    </row>
    <row r="479" spans="1:2" x14ac:dyDescent="0.25">
      <c r="A479" s="3">
        <v>1.17</v>
      </c>
      <c r="B479" s="3">
        <v>26.3</v>
      </c>
    </row>
    <row r="480" spans="1:2" x14ac:dyDescent="0.25">
      <c r="A480" s="3">
        <v>1.1499999999999999</v>
      </c>
      <c r="B480" s="3">
        <v>26.99</v>
      </c>
    </row>
    <row r="481" spans="1:2" x14ac:dyDescent="0.25">
      <c r="A481" s="3">
        <v>1.1100000000000001</v>
      </c>
      <c r="B481" s="3">
        <v>35.229999999999997</v>
      </c>
    </row>
    <row r="482" spans="1:2" x14ac:dyDescent="0.25">
      <c r="A482" s="3">
        <v>1.56</v>
      </c>
      <c r="B482" s="3">
        <v>52.27</v>
      </c>
    </row>
    <row r="483" spans="1:2" x14ac:dyDescent="0.25">
      <c r="A483" s="3">
        <v>1.8</v>
      </c>
      <c r="B483" s="3">
        <v>63.55</v>
      </c>
    </row>
    <row r="484" spans="1:2" x14ac:dyDescent="0.25">
      <c r="A484" s="3">
        <v>1.93</v>
      </c>
      <c r="B484" s="3">
        <v>50.92</v>
      </c>
    </row>
    <row r="485" spans="1:2" x14ac:dyDescent="0.25">
      <c r="A485" s="3">
        <v>1.81</v>
      </c>
      <c r="B485" s="3">
        <v>42.75</v>
      </c>
    </row>
    <row r="486" spans="1:2" x14ac:dyDescent="0.25">
      <c r="A486" s="3">
        <v>1.87</v>
      </c>
      <c r="B486" s="3">
        <v>41.61</v>
      </c>
    </row>
    <row r="487" spans="1:2" x14ac:dyDescent="0.25">
      <c r="A487" s="3">
        <v>1.4</v>
      </c>
      <c r="B487" s="3">
        <v>31.53</v>
      </c>
    </row>
    <row r="488" spans="1:2" x14ac:dyDescent="0.25">
      <c r="A488" s="3">
        <v>1.49</v>
      </c>
      <c r="B488" s="3">
        <v>31.52</v>
      </c>
    </row>
    <row r="489" spans="1:2" x14ac:dyDescent="0.25">
      <c r="A489" s="3">
        <v>1.27</v>
      </c>
      <c r="B489" s="3">
        <v>16.98</v>
      </c>
    </row>
    <row r="490" spans="1:2" x14ac:dyDescent="0.25">
      <c r="A490" s="3">
        <v>1.2</v>
      </c>
      <c r="B490" s="3">
        <v>10.15</v>
      </c>
    </row>
    <row r="491" spans="1:2" x14ac:dyDescent="0.25">
      <c r="A491" s="3">
        <v>1.1200000000000001</v>
      </c>
      <c r="B491" s="3">
        <v>8.1</v>
      </c>
    </row>
    <row r="492" spans="1:2" x14ac:dyDescent="0.25">
      <c r="A492" s="3">
        <v>1.0900000000000001</v>
      </c>
      <c r="B492" s="3">
        <v>7.63</v>
      </c>
    </row>
    <row r="493" spans="1:2" x14ac:dyDescent="0.25">
      <c r="A493" s="3">
        <v>1.0900000000000001</v>
      </c>
      <c r="B493" s="3">
        <v>9.32</v>
      </c>
    </row>
    <row r="494" spans="1:2" x14ac:dyDescent="0.25">
      <c r="A494" s="3">
        <v>1.1299999999999999</v>
      </c>
      <c r="B494" s="3">
        <v>15.83</v>
      </c>
    </row>
    <row r="495" spans="1:2" x14ac:dyDescent="0.25">
      <c r="A495" s="3">
        <v>1.27</v>
      </c>
      <c r="B495" s="3">
        <v>18.940000000000001</v>
      </c>
    </row>
    <row r="496" spans="1:2" x14ac:dyDescent="0.25">
      <c r="A496" s="3">
        <v>1.48</v>
      </c>
      <c r="B496" s="3">
        <v>26.78</v>
      </c>
    </row>
    <row r="497" spans="1:2" x14ac:dyDescent="0.25">
      <c r="A497" s="3">
        <v>1.32</v>
      </c>
      <c r="B497" s="3">
        <v>26.01</v>
      </c>
    </row>
    <row r="498" spans="1:2" x14ac:dyDescent="0.25">
      <c r="A498" s="3">
        <v>1.19</v>
      </c>
      <c r="B498" s="3">
        <v>20.100000000000001</v>
      </c>
    </row>
    <row r="499" spans="1:2" x14ac:dyDescent="0.25">
      <c r="A499" s="3">
        <v>1.23</v>
      </c>
      <c r="B499" s="3">
        <v>24.83</v>
      </c>
    </row>
    <row r="500" spans="1:2" x14ac:dyDescent="0.25">
      <c r="A500" s="3">
        <v>1.18</v>
      </c>
      <c r="B500" s="3">
        <v>22.25</v>
      </c>
    </row>
    <row r="501" spans="1:2" x14ac:dyDescent="0.25">
      <c r="A501" s="3">
        <v>1.1499999999999999</v>
      </c>
      <c r="B501" s="3">
        <v>21.99</v>
      </c>
    </row>
    <row r="502" spans="1:2" x14ac:dyDescent="0.25">
      <c r="A502" s="3">
        <v>1.1599999999999999</v>
      </c>
      <c r="B502" s="3">
        <v>27.01</v>
      </c>
    </row>
    <row r="503" spans="1:2" x14ac:dyDescent="0.25">
      <c r="A503" s="3">
        <v>1.2</v>
      </c>
      <c r="B503" s="3">
        <v>34.08</v>
      </c>
    </row>
    <row r="504" spans="1:2" x14ac:dyDescent="0.25">
      <c r="A504" s="3">
        <v>1.28</v>
      </c>
      <c r="B504" s="3">
        <v>34.5</v>
      </c>
    </row>
    <row r="505" spans="1:2" x14ac:dyDescent="0.25">
      <c r="A505" s="3">
        <v>1.22</v>
      </c>
      <c r="B505" s="3">
        <v>27.61</v>
      </c>
    </row>
    <row r="506" spans="1:2" x14ac:dyDescent="0.25">
      <c r="A506" s="3">
        <v>1.19</v>
      </c>
      <c r="B506" s="3">
        <v>27.27</v>
      </c>
    </row>
    <row r="507" spans="1:2" x14ac:dyDescent="0.25">
      <c r="A507" s="3">
        <v>1.1299999999999999</v>
      </c>
      <c r="B507" s="3">
        <v>24.08</v>
      </c>
    </row>
    <row r="508" spans="1:2" x14ac:dyDescent="0.25">
      <c r="A508" s="3">
        <v>1.08</v>
      </c>
      <c r="B508" s="3">
        <v>22.49</v>
      </c>
    </row>
    <row r="509" spans="1:2" x14ac:dyDescent="0.25">
      <c r="A509" s="3">
        <v>1.0900000000000001</v>
      </c>
      <c r="B509" s="3">
        <v>22.15</v>
      </c>
    </row>
    <row r="510" spans="1:2" x14ac:dyDescent="0.25">
      <c r="A510" s="3">
        <v>1.08</v>
      </c>
      <c r="B510" s="3">
        <v>13.06</v>
      </c>
    </row>
    <row r="511" spans="1:2" x14ac:dyDescent="0.25">
      <c r="A511" s="3">
        <v>1.0900000000000001</v>
      </c>
      <c r="B511" s="3">
        <v>11.92</v>
      </c>
    </row>
    <row r="512" spans="1:2" x14ac:dyDescent="0.25">
      <c r="A512" s="3">
        <v>1.08</v>
      </c>
      <c r="B512" s="3">
        <v>10.58</v>
      </c>
    </row>
    <row r="513" spans="1:2" x14ac:dyDescent="0.25">
      <c r="A513" s="3">
        <v>1.08</v>
      </c>
      <c r="B513" s="3">
        <v>10.3</v>
      </c>
    </row>
    <row r="514" spans="1:2" x14ac:dyDescent="0.25">
      <c r="A514" s="3">
        <v>1.05</v>
      </c>
      <c r="B514" s="3">
        <v>10.42</v>
      </c>
    </row>
    <row r="515" spans="1:2" x14ac:dyDescent="0.25">
      <c r="A515" s="3">
        <v>1.05</v>
      </c>
      <c r="B515" s="3">
        <v>10.53</v>
      </c>
    </row>
    <row r="516" spans="1:2" x14ac:dyDescent="0.25">
      <c r="A516" s="3">
        <v>1.1000000000000001</v>
      </c>
      <c r="B516" s="3">
        <v>23.04</v>
      </c>
    </row>
    <row r="517" spans="1:2" x14ac:dyDescent="0.25">
      <c r="A517" s="3">
        <v>1.25</v>
      </c>
      <c r="B517" s="3">
        <v>27.81</v>
      </c>
    </row>
    <row r="518" spans="1:2" x14ac:dyDescent="0.25">
      <c r="A518" s="3">
        <v>1.52</v>
      </c>
      <c r="B518" s="3">
        <v>40.43</v>
      </c>
    </row>
    <row r="519" spans="1:2" x14ac:dyDescent="0.25">
      <c r="A519" s="3">
        <v>1.31</v>
      </c>
      <c r="B519" s="3">
        <v>39.11</v>
      </c>
    </row>
    <row r="520" spans="1:2" x14ac:dyDescent="0.25">
      <c r="A520" s="3">
        <v>1.22</v>
      </c>
      <c r="B520" s="3">
        <v>25.45</v>
      </c>
    </row>
    <row r="521" spans="1:2" x14ac:dyDescent="0.25">
      <c r="A521" s="3">
        <v>1.18</v>
      </c>
      <c r="B521" s="3">
        <v>22.15</v>
      </c>
    </row>
    <row r="522" spans="1:2" x14ac:dyDescent="0.25">
      <c r="A522" s="3">
        <v>1.1399999999999999</v>
      </c>
      <c r="B522" s="3">
        <v>22.9</v>
      </c>
    </row>
    <row r="523" spans="1:2" x14ac:dyDescent="0.25">
      <c r="A523" s="3">
        <v>1.18</v>
      </c>
      <c r="B523" s="3">
        <v>27.76</v>
      </c>
    </row>
    <row r="524" spans="1:2" x14ac:dyDescent="0.25">
      <c r="A524" s="3">
        <v>1.18</v>
      </c>
      <c r="B524" s="3">
        <v>22.64</v>
      </c>
    </row>
    <row r="525" spans="1:2" x14ac:dyDescent="0.25">
      <c r="A525" s="3">
        <v>1.23</v>
      </c>
      <c r="B525" s="3">
        <v>34.86</v>
      </c>
    </row>
    <row r="526" spans="1:2" x14ac:dyDescent="0.25">
      <c r="A526" s="3">
        <v>1.19</v>
      </c>
      <c r="B526" s="3">
        <v>30.7</v>
      </c>
    </row>
    <row r="527" spans="1:2" x14ac:dyDescent="0.25">
      <c r="A527" s="3">
        <v>1.31</v>
      </c>
      <c r="B527" s="3">
        <v>37.08</v>
      </c>
    </row>
    <row r="528" spans="1:2" x14ac:dyDescent="0.25">
      <c r="A528" s="3">
        <v>1.4</v>
      </c>
      <c r="B528" s="3">
        <v>42.17</v>
      </c>
    </row>
    <row r="529" spans="1:2" x14ac:dyDescent="0.25">
      <c r="A529" s="3">
        <v>1.34</v>
      </c>
      <c r="B529" s="3">
        <v>32.76</v>
      </c>
    </row>
    <row r="530" spans="1:2" x14ac:dyDescent="0.25">
      <c r="A530" s="3">
        <v>1.2</v>
      </c>
      <c r="B530" s="3">
        <v>26.67</v>
      </c>
    </row>
    <row r="531" spans="1:2" x14ac:dyDescent="0.25">
      <c r="A531" s="3">
        <v>1.1599999999999999</v>
      </c>
      <c r="B531" s="3">
        <v>27.24</v>
      </c>
    </row>
    <row r="532" spans="1:2" x14ac:dyDescent="0.25">
      <c r="A532" s="3">
        <v>1.1499999999999999</v>
      </c>
      <c r="B532" s="3">
        <v>26.53</v>
      </c>
    </row>
    <row r="533" spans="1:2" x14ac:dyDescent="0.25">
      <c r="A533" s="3">
        <v>1.1000000000000001</v>
      </c>
      <c r="B533" s="3">
        <v>21.68</v>
      </c>
    </row>
    <row r="534" spans="1:2" x14ac:dyDescent="0.25">
      <c r="A534" s="3">
        <v>1.06</v>
      </c>
      <c r="B534" s="3">
        <v>16.32</v>
      </c>
    </row>
    <row r="535" spans="1:2" x14ac:dyDescent="0.25">
      <c r="A535" s="3">
        <v>1.05</v>
      </c>
      <c r="B535" s="3">
        <v>14.05</v>
      </c>
    </row>
    <row r="536" spans="1:2" x14ac:dyDescent="0.25">
      <c r="A536" s="3">
        <v>1.04</v>
      </c>
      <c r="B536" s="3">
        <v>12.37</v>
      </c>
    </row>
    <row r="537" spans="1:2" x14ac:dyDescent="0.25">
      <c r="A537" s="3">
        <v>1.01</v>
      </c>
      <c r="B537" s="3">
        <v>10.31</v>
      </c>
    </row>
    <row r="538" spans="1:2" x14ac:dyDescent="0.25">
      <c r="A538" s="3">
        <v>1</v>
      </c>
      <c r="B538" s="3">
        <v>11.39</v>
      </c>
    </row>
    <row r="539" spans="1:2" x14ac:dyDescent="0.25">
      <c r="A539" s="3">
        <v>1.02</v>
      </c>
      <c r="B539" s="3">
        <v>12.45</v>
      </c>
    </row>
    <row r="540" spans="1:2" x14ac:dyDescent="0.25">
      <c r="A540" s="3">
        <v>1.07</v>
      </c>
      <c r="B540" s="3">
        <v>23.65</v>
      </c>
    </row>
    <row r="541" spans="1:2" x14ac:dyDescent="0.25">
      <c r="A541" s="3">
        <v>1.21</v>
      </c>
      <c r="B541" s="3">
        <v>32.86</v>
      </c>
    </row>
    <row r="542" spans="1:2" x14ac:dyDescent="0.25">
      <c r="A542" s="3">
        <v>1.51</v>
      </c>
      <c r="B542" s="3">
        <v>43.97</v>
      </c>
    </row>
    <row r="543" spans="1:2" x14ac:dyDescent="0.25">
      <c r="A543" s="3">
        <v>1.38</v>
      </c>
      <c r="B543" s="3">
        <v>37.380000000000003</v>
      </c>
    </row>
    <row r="544" spans="1:2" x14ac:dyDescent="0.25">
      <c r="A544" s="3">
        <v>1.25</v>
      </c>
      <c r="B544" s="3">
        <v>36.770000000000003</v>
      </c>
    </row>
    <row r="545" spans="1:2" x14ac:dyDescent="0.25">
      <c r="A545" s="3">
        <v>1.1599999999999999</v>
      </c>
      <c r="B545" s="3">
        <v>29.22</v>
      </c>
    </row>
    <row r="546" spans="1:2" x14ac:dyDescent="0.25">
      <c r="A546" s="3">
        <v>1.1399999999999999</v>
      </c>
      <c r="B546" s="3">
        <v>30.18</v>
      </c>
    </row>
    <row r="547" spans="1:2" x14ac:dyDescent="0.25">
      <c r="A547" s="3">
        <v>1.05</v>
      </c>
      <c r="B547" s="3">
        <v>26.5</v>
      </c>
    </row>
    <row r="548" spans="1:2" x14ac:dyDescent="0.25">
      <c r="A548" s="3">
        <v>1.07</v>
      </c>
      <c r="B548" s="3">
        <v>31.83</v>
      </c>
    </row>
    <row r="549" spans="1:2" x14ac:dyDescent="0.25">
      <c r="A549" s="3">
        <v>1.07</v>
      </c>
      <c r="B549" s="3">
        <v>32.79</v>
      </c>
    </row>
    <row r="550" spans="1:2" x14ac:dyDescent="0.25">
      <c r="A550" s="3">
        <v>1.1399999999999999</v>
      </c>
      <c r="B550" s="3">
        <v>38.03</v>
      </c>
    </row>
    <row r="551" spans="1:2" x14ac:dyDescent="0.25">
      <c r="A551" s="3">
        <v>1.23</v>
      </c>
      <c r="B551" s="3">
        <v>43.93</v>
      </c>
    </row>
    <row r="552" spans="1:2" x14ac:dyDescent="0.25">
      <c r="A552" s="3">
        <v>1.24</v>
      </c>
      <c r="B552" s="3">
        <v>41.49</v>
      </c>
    </row>
    <row r="553" spans="1:2" x14ac:dyDescent="0.25">
      <c r="A553" s="3">
        <v>1.25</v>
      </c>
      <c r="B553" s="3">
        <v>38.69</v>
      </c>
    </row>
    <row r="554" spans="1:2" x14ac:dyDescent="0.25">
      <c r="A554" s="3">
        <v>1.25</v>
      </c>
      <c r="B554" s="3">
        <v>32.340000000000003</v>
      </c>
    </row>
    <row r="555" spans="1:2" x14ac:dyDescent="0.25">
      <c r="A555" s="3">
        <v>1.22</v>
      </c>
      <c r="B555" s="3">
        <v>28.56</v>
      </c>
    </row>
    <row r="556" spans="1:2" x14ac:dyDescent="0.25">
      <c r="A556" s="3">
        <v>1.2</v>
      </c>
      <c r="B556" s="3">
        <v>24.96</v>
      </c>
    </row>
    <row r="557" spans="1:2" x14ac:dyDescent="0.25">
      <c r="A557" s="3">
        <v>1.2</v>
      </c>
      <c r="B557" s="3">
        <v>20.87</v>
      </c>
    </row>
    <row r="558" spans="1:2" x14ac:dyDescent="0.25">
      <c r="A558" s="3">
        <v>1.19</v>
      </c>
      <c r="B558" s="3">
        <v>17.079999999999998</v>
      </c>
    </row>
    <row r="559" spans="1:2" x14ac:dyDescent="0.25">
      <c r="A559" s="3">
        <v>1.18</v>
      </c>
      <c r="B559" s="3">
        <v>15.24</v>
      </c>
    </row>
    <row r="560" spans="1:2" x14ac:dyDescent="0.25">
      <c r="A560" s="3">
        <v>1.1599999999999999</v>
      </c>
      <c r="B560" s="3">
        <v>12.68</v>
      </c>
    </row>
    <row r="561" spans="1:2" x14ac:dyDescent="0.25">
      <c r="A561" s="3">
        <v>1.1399999999999999</v>
      </c>
      <c r="B561" s="3">
        <v>11.82</v>
      </c>
    </row>
    <row r="562" spans="1:2" x14ac:dyDescent="0.25">
      <c r="A562" s="3">
        <v>1.1200000000000001</v>
      </c>
      <c r="B562" s="3">
        <v>11.15</v>
      </c>
    </row>
    <row r="563" spans="1:2" x14ac:dyDescent="0.25">
      <c r="A563" s="3">
        <v>1.0900000000000001</v>
      </c>
      <c r="B563" s="3">
        <v>9.93</v>
      </c>
    </row>
    <row r="564" spans="1:2" x14ac:dyDescent="0.25">
      <c r="A564" s="3">
        <v>1.07</v>
      </c>
      <c r="B564" s="3">
        <v>11.73</v>
      </c>
    </row>
    <row r="565" spans="1:2" x14ac:dyDescent="0.25">
      <c r="A565" s="3">
        <v>1.0900000000000001</v>
      </c>
      <c r="B565" s="3">
        <v>20.18</v>
      </c>
    </row>
    <row r="566" spans="1:2" x14ac:dyDescent="0.25">
      <c r="A566" s="3">
        <v>1.1399999999999999</v>
      </c>
      <c r="B566" s="3">
        <v>22.38</v>
      </c>
    </row>
    <row r="567" spans="1:2" x14ac:dyDescent="0.25">
      <c r="A567" s="3">
        <v>1.07</v>
      </c>
      <c r="B567" s="3">
        <v>21.39</v>
      </c>
    </row>
    <row r="568" spans="1:2" x14ac:dyDescent="0.25">
      <c r="A568" s="3">
        <v>1.08</v>
      </c>
      <c r="B568" s="3">
        <v>26.35</v>
      </c>
    </row>
    <row r="569" spans="1:2" x14ac:dyDescent="0.25">
      <c r="A569" s="3">
        <v>1.05</v>
      </c>
      <c r="B569" s="3">
        <v>25.11</v>
      </c>
    </row>
    <row r="570" spans="1:2" x14ac:dyDescent="0.25">
      <c r="A570" s="3">
        <v>1.03</v>
      </c>
      <c r="B570" s="3">
        <v>20.94</v>
      </c>
    </row>
    <row r="571" spans="1:2" x14ac:dyDescent="0.25">
      <c r="A571" s="3">
        <v>1.07</v>
      </c>
      <c r="B571" s="3">
        <v>22.2</v>
      </c>
    </row>
    <row r="572" spans="1:2" x14ac:dyDescent="0.25">
      <c r="A572" s="3">
        <v>1.0900000000000001</v>
      </c>
      <c r="B572" s="3">
        <v>28.12</v>
      </c>
    </row>
    <row r="573" spans="1:2" x14ac:dyDescent="0.25">
      <c r="A573" s="3">
        <v>1.07</v>
      </c>
      <c r="B573" s="3">
        <v>33.299999999999997</v>
      </c>
    </row>
    <row r="574" spans="1:2" x14ac:dyDescent="0.25">
      <c r="A574" s="3">
        <v>1.28</v>
      </c>
      <c r="B574" s="3">
        <v>49.41</v>
      </c>
    </row>
    <row r="575" spans="1:2" x14ac:dyDescent="0.25">
      <c r="A575" s="3">
        <v>1.43</v>
      </c>
      <c r="B575" s="3">
        <v>42.27</v>
      </c>
    </row>
    <row r="576" spans="1:2" x14ac:dyDescent="0.25">
      <c r="A576" s="3">
        <v>1.39</v>
      </c>
      <c r="B576" s="3">
        <v>36.409999999999997</v>
      </c>
    </row>
    <row r="577" spans="1:2" x14ac:dyDescent="0.25">
      <c r="A577" s="3">
        <v>1.32</v>
      </c>
      <c r="B577" s="3">
        <v>29.56</v>
      </c>
    </row>
    <row r="578" spans="1:2" x14ac:dyDescent="0.25">
      <c r="A578" s="3">
        <v>1.25</v>
      </c>
      <c r="B578" s="3">
        <v>25.89</v>
      </c>
    </row>
    <row r="579" spans="1:2" x14ac:dyDescent="0.25">
      <c r="A579" s="3">
        <v>1.1599999999999999</v>
      </c>
      <c r="B579" s="3">
        <v>20.39</v>
      </c>
    </row>
    <row r="580" spans="1:2" x14ac:dyDescent="0.25">
      <c r="A580" s="3">
        <v>1.1399999999999999</v>
      </c>
      <c r="B580" s="3">
        <v>13.92</v>
      </c>
    </row>
    <row r="581" spans="1:2" x14ac:dyDescent="0.25">
      <c r="A581" s="3">
        <v>1.1299999999999999</v>
      </c>
      <c r="B581" s="3">
        <v>13.43</v>
      </c>
    </row>
    <row r="582" spans="1:2" x14ac:dyDescent="0.25">
      <c r="A582" s="3">
        <v>1.1000000000000001</v>
      </c>
      <c r="B582" s="3">
        <v>11.1</v>
      </c>
    </row>
    <row r="583" spans="1:2" x14ac:dyDescent="0.25">
      <c r="A583" s="3">
        <v>1.1299999999999999</v>
      </c>
      <c r="B583" s="3">
        <v>9.16</v>
      </c>
    </row>
    <row r="584" spans="1:2" x14ac:dyDescent="0.25">
      <c r="A584" s="3">
        <v>1.1000000000000001</v>
      </c>
      <c r="B584" s="3">
        <v>9.85</v>
      </c>
    </row>
    <row r="585" spans="1:2" x14ac:dyDescent="0.25">
      <c r="A585" s="3">
        <v>1.1200000000000001</v>
      </c>
      <c r="B585" s="3">
        <v>10.18</v>
      </c>
    </row>
    <row r="586" spans="1:2" x14ac:dyDescent="0.25">
      <c r="A586" s="3">
        <v>1.1599999999999999</v>
      </c>
      <c r="B586" s="3">
        <v>20.02</v>
      </c>
    </row>
    <row r="587" spans="1:2" x14ac:dyDescent="0.25">
      <c r="A587" s="3">
        <v>1.22</v>
      </c>
      <c r="B587" s="3">
        <v>21.62</v>
      </c>
    </row>
    <row r="588" spans="1:2" x14ac:dyDescent="0.25">
      <c r="A588" s="3">
        <v>1.52</v>
      </c>
      <c r="B588" s="3">
        <v>31.23</v>
      </c>
    </row>
    <row r="589" spans="1:2" x14ac:dyDescent="0.25">
      <c r="A589" s="3">
        <v>1.49</v>
      </c>
      <c r="B589" s="3">
        <v>33.03</v>
      </c>
    </row>
    <row r="590" spans="1:2" x14ac:dyDescent="0.25">
      <c r="A590" s="3">
        <v>1.36</v>
      </c>
      <c r="B590" s="3">
        <v>29.5</v>
      </c>
    </row>
    <row r="591" spans="1:2" x14ac:dyDescent="0.25">
      <c r="A591" s="3">
        <v>1.33</v>
      </c>
      <c r="B591" s="3">
        <v>30.48</v>
      </c>
    </row>
    <row r="592" spans="1:2" x14ac:dyDescent="0.25">
      <c r="A592" s="3">
        <v>1.52</v>
      </c>
      <c r="B592" s="3">
        <v>34.57</v>
      </c>
    </row>
    <row r="593" spans="1:2" x14ac:dyDescent="0.25">
      <c r="A593" s="3">
        <v>1.32</v>
      </c>
      <c r="B593" s="3">
        <v>25.49</v>
      </c>
    </row>
    <row r="594" spans="1:2" x14ac:dyDescent="0.25">
      <c r="A594" s="3">
        <v>1.26</v>
      </c>
      <c r="B594" s="3">
        <v>21.34</v>
      </c>
    </row>
    <row r="595" spans="1:2" x14ac:dyDescent="0.25">
      <c r="A595" s="3">
        <v>1.22</v>
      </c>
      <c r="B595" s="3">
        <v>21.66</v>
      </c>
    </row>
    <row r="596" spans="1:2" x14ac:dyDescent="0.25">
      <c r="A596" s="3">
        <v>1.27</v>
      </c>
      <c r="B596" s="3">
        <v>29.61</v>
      </c>
    </row>
    <row r="597" spans="1:2" x14ac:dyDescent="0.25">
      <c r="A597" s="3">
        <v>1.3</v>
      </c>
      <c r="B597" s="3">
        <v>28.89</v>
      </c>
    </row>
    <row r="598" spans="1:2" x14ac:dyDescent="0.25">
      <c r="A598" s="3">
        <v>1.25</v>
      </c>
      <c r="B598" s="3">
        <v>25.96</v>
      </c>
    </row>
    <row r="599" spans="1:2" x14ac:dyDescent="0.25">
      <c r="A599" s="3">
        <v>1.26</v>
      </c>
      <c r="B599" s="3">
        <v>27.28</v>
      </c>
    </row>
    <row r="600" spans="1:2" x14ac:dyDescent="0.25">
      <c r="A600" s="3">
        <v>1.3</v>
      </c>
      <c r="B600" s="3">
        <v>30.7</v>
      </c>
    </row>
    <row r="601" spans="1:2" x14ac:dyDescent="0.25">
      <c r="A601" s="3">
        <v>1.34</v>
      </c>
      <c r="B601" s="3">
        <v>30.99</v>
      </c>
    </row>
    <row r="602" spans="1:2" x14ac:dyDescent="0.25">
      <c r="A602" s="3">
        <v>1.31</v>
      </c>
      <c r="B602" s="3">
        <v>32.200000000000003</v>
      </c>
    </row>
    <row r="603" spans="1:2" x14ac:dyDescent="0.25">
      <c r="A603" s="3">
        <v>1.38</v>
      </c>
      <c r="B603" s="3">
        <v>30.67</v>
      </c>
    </row>
    <row r="604" spans="1:2" x14ac:dyDescent="0.25">
      <c r="A604" s="3">
        <v>1.22</v>
      </c>
      <c r="B604" s="3">
        <v>24.79</v>
      </c>
    </row>
    <row r="605" spans="1:2" x14ac:dyDescent="0.25">
      <c r="A605" s="3">
        <v>1.2</v>
      </c>
      <c r="B605" s="3">
        <v>20.85</v>
      </c>
    </row>
    <row r="606" spans="1:2" x14ac:dyDescent="0.25">
      <c r="A606" s="3">
        <v>1.1599999999999999</v>
      </c>
      <c r="B606" s="3">
        <v>18.190000000000001</v>
      </c>
    </row>
    <row r="607" spans="1:2" x14ac:dyDescent="0.25">
      <c r="A607" s="3">
        <v>1.19</v>
      </c>
      <c r="B607" s="3">
        <v>17.97</v>
      </c>
    </row>
    <row r="608" spans="1:2" x14ac:dyDescent="0.25">
      <c r="A608" s="3">
        <v>1.22</v>
      </c>
      <c r="B608" s="3">
        <v>16.66</v>
      </c>
    </row>
    <row r="609" spans="1:2" x14ac:dyDescent="0.25">
      <c r="A609" s="3">
        <v>1.19</v>
      </c>
      <c r="B609" s="3">
        <v>19.95</v>
      </c>
    </row>
    <row r="610" spans="1:2" x14ac:dyDescent="0.25">
      <c r="A610" s="3">
        <v>1.18</v>
      </c>
      <c r="B610" s="3">
        <v>15.49</v>
      </c>
    </row>
    <row r="611" spans="1:2" x14ac:dyDescent="0.25">
      <c r="A611" s="3">
        <v>1.1000000000000001</v>
      </c>
      <c r="B611" s="3">
        <v>12.34</v>
      </c>
    </row>
    <row r="612" spans="1:2" x14ac:dyDescent="0.25">
      <c r="A612" s="3">
        <v>1.07</v>
      </c>
      <c r="B612" s="3">
        <v>14.83</v>
      </c>
    </row>
    <row r="613" spans="1:2" x14ac:dyDescent="0.25">
      <c r="A613" s="3">
        <v>1.06</v>
      </c>
      <c r="B613" s="3">
        <v>17.48</v>
      </c>
    </row>
    <row r="614" spans="1:2" x14ac:dyDescent="0.25">
      <c r="A614" s="3">
        <v>1.06</v>
      </c>
      <c r="B614" s="3">
        <v>22.47</v>
      </c>
    </row>
    <row r="615" spans="1:2" x14ac:dyDescent="0.25">
      <c r="A615" s="3">
        <v>1.1200000000000001</v>
      </c>
      <c r="B615" s="3">
        <v>22.34</v>
      </c>
    </row>
    <row r="616" spans="1:2" x14ac:dyDescent="0.25">
      <c r="A616" s="3">
        <v>1.1599999999999999</v>
      </c>
      <c r="B616" s="3">
        <v>26.12</v>
      </c>
    </row>
    <row r="617" spans="1:2" x14ac:dyDescent="0.25">
      <c r="A617" s="3">
        <v>1.22</v>
      </c>
      <c r="B617" s="3">
        <v>24.49</v>
      </c>
    </row>
    <row r="618" spans="1:2" x14ac:dyDescent="0.25">
      <c r="A618" s="3">
        <v>1.24</v>
      </c>
      <c r="B618" s="3">
        <v>23.11</v>
      </c>
    </row>
    <row r="619" spans="1:2" x14ac:dyDescent="0.25">
      <c r="A619" s="3">
        <v>1.29</v>
      </c>
      <c r="B619" s="3">
        <v>23.22</v>
      </c>
    </row>
    <row r="620" spans="1:2" x14ac:dyDescent="0.25">
      <c r="A620" s="3">
        <v>1.2</v>
      </c>
      <c r="B620" s="3">
        <v>22.08</v>
      </c>
    </row>
    <row r="621" spans="1:2" x14ac:dyDescent="0.25">
      <c r="A621" s="3">
        <v>1.21</v>
      </c>
      <c r="B621" s="3">
        <v>17.829999999999998</v>
      </c>
    </row>
    <row r="622" spans="1:2" x14ac:dyDescent="0.25">
      <c r="A622" s="3">
        <v>1.28</v>
      </c>
      <c r="B622" s="3">
        <v>19.38</v>
      </c>
    </row>
    <row r="623" spans="1:2" x14ac:dyDescent="0.25">
      <c r="A623" s="3">
        <v>1.23</v>
      </c>
      <c r="B623" s="3">
        <v>17.579999999999998</v>
      </c>
    </row>
    <row r="624" spans="1:2" x14ac:dyDescent="0.25">
      <c r="A624" s="3">
        <v>1.2</v>
      </c>
      <c r="B624" s="3">
        <v>17.149999999999999</v>
      </c>
    </row>
    <row r="625" spans="1:2" x14ac:dyDescent="0.25">
      <c r="A625" s="3">
        <v>1.18</v>
      </c>
      <c r="B625" s="3">
        <v>18.39</v>
      </c>
    </row>
    <row r="626" spans="1:2" x14ac:dyDescent="0.25">
      <c r="A626" s="3">
        <v>1.1499999999999999</v>
      </c>
      <c r="B626" s="3">
        <v>18.89</v>
      </c>
    </row>
    <row r="627" spans="1:2" x14ac:dyDescent="0.25">
      <c r="A627" s="3">
        <v>1.1599999999999999</v>
      </c>
      <c r="B627" s="3">
        <v>22.66</v>
      </c>
    </row>
    <row r="628" spans="1:2" x14ac:dyDescent="0.25">
      <c r="A628" s="3">
        <v>1.1000000000000001</v>
      </c>
      <c r="B628" s="3">
        <v>14.73</v>
      </c>
    </row>
    <row r="629" spans="1:2" x14ac:dyDescent="0.25">
      <c r="A629" s="3">
        <v>1.08</v>
      </c>
      <c r="B629" s="3">
        <v>14.28</v>
      </c>
    </row>
    <row r="630" spans="1:2" x14ac:dyDescent="0.25">
      <c r="A630" s="3">
        <v>1.08</v>
      </c>
      <c r="B630" s="3">
        <v>10.82</v>
      </c>
    </row>
    <row r="631" spans="1:2" x14ac:dyDescent="0.25">
      <c r="A631" s="3">
        <v>1.03</v>
      </c>
      <c r="B631" s="3">
        <v>8.42</v>
      </c>
    </row>
    <row r="632" spans="1:2" x14ac:dyDescent="0.25">
      <c r="A632" s="3">
        <v>1.01</v>
      </c>
      <c r="B632" s="3">
        <v>10.87</v>
      </c>
    </row>
    <row r="633" spans="1:2" x14ac:dyDescent="0.25">
      <c r="A633" s="3">
        <v>0.99</v>
      </c>
      <c r="B633" s="3">
        <v>8.5500000000000007</v>
      </c>
    </row>
    <row r="634" spans="1:2" x14ac:dyDescent="0.25">
      <c r="A634" s="3">
        <v>1.02</v>
      </c>
      <c r="B634" s="3">
        <v>9.5</v>
      </c>
    </row>
    <row r="635" spans="1:2" x14ac:dyDescent="0.25">
      <c r="A635" s="3">
        <v>1.07</v>
      </c>
      <c r="B635" s="3">
        <v>13.57</v>
      </c>
    </row>
    <row r="636" spans="1:2" x14ac:dyDescent="0.25">
      <c r="A636" s="3">
        <v>1.05</v>
      </c>
      <c r="B636" s="3">
        <v>12.22</v>
      </c>
    </row>
    <row r="637" spans="1:2" x14ac:dyDescent="0.25">
      <c r="A637" s="3">
        <v>1.03</v>
      </c>
      <c r="B637" s="3">
        <v>12.99</v>
      </c>
    </row>
    <row r="638" spans="1:2" x14ac:dyDescent="0.25">
      <c r="A638" s="3">
        <v>1.02</v>
      </c>
      <c r="B638" s="3">
        <v>14.75</v>
      </c>
    </row>
    <row r="639" spans="1:2" x14ac:dyDescent="0.25">
      <c r="A639" s="3">
        <v>1.02</v>
      </c>
      <c r="B639" s="3">
        <v>16.27</v>
      </c>
    </row>
    <row r="640" spans="1:2" x14ac:dyDescent="0.25">
      <c r="A640" s="3">
        <v>1.03</v>
      </c>
      <c r="B640" s="3">
        <v>16.440000000000001</v>
      </c>
    </row>
    <row r="641" spans="1:2" x14ac:dyDescent="0.25">
      <c r="A641" s="3">
        <v>1.02</v>
      </c>
      <c r="B641" s="3">
        <v>18.940000000000001</v>
      </c>
    </row>
    <row r="642" spans="1:2" x14ac:dyDescent="0.25">
      <c r="A642" s="3">
        <v>1.02</v>
      </c>
      <c r="B642" s="3">
        <v>19.13</v>
      </c>
    </row>
    <row r="643" spans="1:2" x14ac:dyDescent="0.25">
      <c r="A643" s="3">
        <v>1.03</v>
      </c>
      <c r="B643" s="3">
        <v>19.09</v>
      </c>
    </row>
    <row r="644" spans="1:2" x14ac:dyDescent="0.25">
      <c r="A644" s="3">
        <v>1.02</v>
      </c>
      <c r="B644" s="3">
        <v>19.11</v>
      </c>
    </row>
    <row r="645" spans="1:2" x14ac:dyDescent="0.25">
      <c r="A645" s="3">
        <v>1.01</v>
      </c>
      <c r="B645" s="3">
        <v>24.43</v>
      </c>
    </row>
    <row r="646" spans="1:2" x14ac:dyDescent="0.25">
      <c r="A646" s="3">
        <v>1.01</v>
      </c>
      <c r="B646" s="3">
        <v>18.75</v>
      </c>
    </row>
    <row r="647" spans="1:2" x14ac:dyDescent="0.25">
      <c r="A647" s="3">
        <v>0.99</v>
      </c>
      <c r="B647" s="3">
        <v>19.93</v>
      </c>
    </row>
    <row r="648" spans="1:2" x14ac:dyDescent="0.25">
      <c r="A648" s="3">
        <v>0.99</v>
      </c>
      <c r="B648" s="3">
        <v>20.57</v>
      </c>
    </row>
    <row r="649" spans="1:2" x14ac:dyDescent="0.25">
      <c r="A649" s="3">
        <v>1</v>
      </c>
      <c r="B649" s="3">
        <v>16.71</v>
      </c>
    </row>
    <row r="650" spans="1:2" x14ac:dyDescent="0.25">
      <c r="A650" s="3">
        <v>0.98</v>
      </c>
      <c r="B650" s="3">
        <v>15.79</v>
      </c>
    </row>
    <row r="651" spans="1:2" x14ac:dyDescent="0.25">
      <c r="A651" s="3">
        <v>0.96</v>
      </c>
      <c r="B651" s="3">
        <v>12.43</v>
      </c>
    </row>
    <row r="652" spans="1:2" x14ac:dyDescent="0.25">
      <c r="A652" s="3">
        <v>0.95</v>
      </c>
      <c r="B652" s="3">
        <v>11.55</v>
      </c>
    </row>
    <row r="653" spans="1:2" x14ac:dyDescent="0.25">
      <c r="A653" s="3">
        <v>0.95</v>
      </c>
      <c r="B653" s="3">
        <v>8.7200000000000006</v>
      </c>
    </row>
    <row r="654" spans="1:2" x14ac:dyDescent="0.25">
      <c r="A654" s="3">
        <v>0.93</v>
      </c>
      <c r="B654" s="3">
        <v>7.19</v>
      </c>
    </row>
    <row r="655" spans="1:2" x14ac:dyDescent="0.25">
      <c r="A655" s="3">
        <v>0.92</v>
      </c>
      <c r="B655" s="3">
        <v>7.79</v>
      </c>
    </row>
    <row r="656" spans="1:2" x14ac:dyDescent="0.25">
      <c r="A656" s="3">
        <v>0.93</v>
      </c>
      <c r="B656" s="3">
        <v>10.41</v>
      </c>
    </row>
    <row r="657" spans="1:2" x14ac:dyDescent="0.25">
      <c r="A657" s="3">
        <v>0.99</v>
      </c>
      <c r="B657" s="3">
        <v>21.7</v>
      </c>
    </row>
    <row r="658" spans="1:2" x14ac:dyDescent="0.25">
      <c r="A658" s="3">
        <v>1.08</v>
      </c>
      <c r="B658" s="3">
        <v>35.29</v>
      </c>
    </row>
    <row r="659" spans="1:2" x14ac:dyDescent="0.25">
      <c r="A659" s="3">
        <v>1.3</v>
      </c>
      <c r="B659" s="3">
        <v>36.39</v>
      </c>
    </row>
    <row r="660" spans="1:2" x14ac:dyDescent="0.25">
      <c r="A660" s="3">
        <v>1.25</v>
      </c>
      <c r="B660" s="3">
        <v>44.12</v>
      </c>
    </row>
    <row r="661" spans="1:2" x14ac:dyDescent="0.25">
      <c r="A661" s="3">
        <v>1.1299999999999999</v>
      </c>
      <c r="B661" s="3">
        <v>40.32</v>
      </c>
    </row>
    <row r="662" spans="1:2" x14ac:dyDescent="0.25">
      <c r="A662" s="3">
        <v>1.18</v>
      </c>
      <c r="B662" s="3">
        <v>38.92</v>
      </c>
    </row>
    <row r="663" spans="1:2" x14ac:dyDescent="0.25">
      <c r="A663" s="3">
        <v>1.24</v>
      </c>
      <c r="B663" s="3">
        <v>39.31</v>
      </c>
    </row>
    <row r="664" spans="1:2" x14ac:dyDescent="0.25">
      <c r="A664" s="3">
        <v>1.25</v>
      </c>
      <c r="B664" s="3">
        <v>44.75</v>
      </c>
    </row>
    <row r="665" spans="1:2" x14ac:dyDescent="0.25">
      <c r="A665" s="3">
        <v>1.36</v>
      </c>
      <c r="B665" s="3">
        <v>49.8</v>
      </c>
    </row>
    <row r="666" spans="1:2" x14ac:dyDescent="0.25">
      <c r="A666" s="3">
        <v>1.38</v>
      </c>
      <c r="B666" s="3">
        <v>50.3</v>
      </c>
    </row>
    <row r="667" spans="1:2" x14ac:dyDescent="0.25">
      <c r="A667" s="3">
        <v>1.43</v>
      </c>
      <c r="B667" s="3">
        <v>58.1</v>
      </c>
    </row>
    <row r="668" spans="1:2" x14ac:dyDescent="0.25">
      <c r="A668" s="3">
        <v>1.49</v>
      </c>
      <c r="B668" s="3">
        <v>61.43</v>
      </c>
    </row>
    <row r="669" spans="1:2" x14ac:dyDescent="0.25">
      <c r="A669" s="3">
        <v>1.52</v>
      </c>
      <c r="B669" s="3">
        <v>62.32</v>
      </c>
    </row>
    <row r="670" spans="1:2" x14ac:dyDescent="0.25">
      <c r="A670" s="3">
        <v>1.43</v>
      </c>
      <c r="B670" s="3">
        <v>53.43</v>
      </c>
    </row>
    <row r="671" spans="1:2" x14ac:dyDescent="0.25">
      <c r="A671" s="3">
        <v>1.47</v>
      </c>
      <c r="B671" s="3">
        <v>44.6</v>
      </c>
    </row>
    <row r="672" spans="1:2" x14ac:dyDescent="0.25">
      <c r="A672" s="3">
        <v>1.44</v>
      </c>
      <c r="B672" s="3">
        <v>38.5</v>
      </c>
    </row>
    <row r="673" spans="1:2" x14ac:dyDescent="0.25">
      <c r="A673" s="3">
        <v>1.42</v>
      </c>
      <c r="B673" s="3">
        <v>33.619999999999997</v>
      </c>
    </row>
    <row r="674" spans="1:2" x14ac:dyDescent="0.25">
      <c r="A674" s="3">
        <v>1.31</v>
      </c>
      <c r="B674" s="3">
        <v>29.88</v>
      </c>
    </row>
    <row r="675" spans="1:2" x14ac:dyDescent="0.25">
      <c r="A675" s="3">
        <v>1.17</v>
      </c>
      <c r="B675" s="3">
        <v>19.02</v>
      </c>
    </row>
    <row r="676" spans="1:2" x14ac:dyDescent="0.25">
      <c r="A676" s="3">
        <v>1.1499999999999999</v>
      </c>
      <c r="B676" s="3">
        <v>16.73</v>
      </c>
    </row>
  </sheetData>
  <dataValidations count="1">
    <dataValidation type="decimal" operator="notEqual" allowBlank="1" showInputMessage="1" showErrorMessage="1" sqref="A1:A1048576" xr:uid="{00000000-0002-0000-0100-000000000000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CO-PM winter</vt:lpstr>
      <vt:lpstr>CO-PM summer</vt:lpstr>
      <vt:lpstr>CO-NO2 winter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dcterms:created xsi:type="dcterms:W3CDTF">2021-12-16T14:45:42Z</dcterms:created>
  <dcterms:modified xsi:type="dcterms:W3CDTF">2022-06-17T11:48:18Z</dcterms:modified>
</cp:coreProperties>
</file>