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prime\Desktop\ISOTOPES 2024\Submission\R1\"/>
    </mc:Choice>
  </mc:AlternateContent>
  <xr:revisionPtr revIDLastSave="0" documentId="13_ncr:1_{1E9EE3F9-3EAF-44D0-A880-BCA20668B68E}" xr6:coauthVersionLast="47" xr6:coauthVersionMax="47" xr10:uidLastSave="{00000000-0000-0000-0000-000000000000}"/>
  <bookViews>
    <workbookView xWindow="5160" yWindow="2355" windowWidth="21600" windowHeight="11295" firstSheet="1" activeTab="8" xr2:uid="{00000000-000D-0000-FFFF-FFFF00000000}"/>
  </bookViews>
  <sheets>
    <sheet name="Michigan" sheetId="1" r:id="rId1"/>
    <sheet name="Superior" sheetId="2" r:id="rId2"/>
    <sheet name="Erie" sheetId="3" r:id="rId3"/>
    <sheet name="Huron" sheetId="4" r:id="rId4"/>
    <sheet name="Lake Stations" sheetId="5" r:id="rId5"/>
    <sheet name="Table 2" sheetId="9" r:id="rId6"/>
    <sheet name="Table 3" sheetId="6" r:id="rId7"/>
    <sheet name="Table 4" sheetId="7" r:id="rId8"/>
    <sheet name="Table 5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7" i="1" l="1"/>
  <c r="I186" i="1"/>
  <c r="I185" i="1"/>
  <c r="I111" i="1" l="1"/>
  <c r="I110" i="1"/>
  <c r="I109" i="1"/>
  <c r="I108" i="1"/>
  <c r="I107" i="1"/>
  <c r="I106" i="1"/>
  <c r="I105" i="1"/>
  <c r="I104" i="1"/>
  <c r="I103" i="1"/>
  <c r="I103" i="4" l="1"/>
  <c r="I235" i="4" l="1"/>
  <c r="I234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3" i="4"/>
  <c r="I172" i="4"/>
  <c r="I171" i="4"/>
  <c r="I170" i="4"/>
  <c r="I169" i="4"/>
  <c r="I168" i="4"/>
  <c r="I167" i="4"/>
  <c r="I166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I126" i="4"/>
  <c r="I125" i="4"/>
  <c r="I124" i="4"/>
  <c r="I123" i="4"/>
  <c r="I122" i="4"/>
  <c r="I121" i="4"/>
  <c r="I120" i="4"/>
  <c r="I119" i="4"/>
  <c r="I118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B39" i="4"/>
  <c r="B38" i="4"/>
  <c r="B37" i="4"/>
  <c r="B35" i="4"/>
  <c r="B34" i="4"/>
  <c r="B33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100" i="2"/>
  <c r="I79" i="2"/>
  <c r="I78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16" i="2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7" i="1"/>
  <c r="I326" i="1"/>
  <c r="I325" i="1"/>
  <c r="I324" i="1"/>
  <c r="I323" i="1"/>
  <c r="I322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5" i="1"/>
  <c r="I214" i="1"/>
  <c r="I213" i="1"/>
  <c r="I206" i="1"/>
  <c r="I205" i="1"/>
  <c r="I204" i="1"/>
  <c r="I212" i="1"/>
  <c r="I211" i="1"/>
  <c r="I210" i="1"/>
  <c r="I209" i="1"/>
  <c r="I208" i="1"/>
  <c r="I207" i="1"/>
  <c r="I203" i="1"/>
  <c r="I202" i="1"/>
  <c r="I201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4" i="1"/>
  <c r="I183" i="1"/>
  <c r="I182" i="1"/>
  <c r="I180" i="1"/>
  <c r="I179" i="1"/>
  <c r="I178" i="1"/>
  <c r="I170" i="1"/>
  <c r="I169" i="1"/>
  <c r="I168" i="1"/>
  <c r="I177" i="1"/>
  <c r="I176" i="1"/>
  <c r="I175" i="1"/>
  <c r="I174" i="1"/>
  <c r="I173" i="1"/>
  <c r="I172" i="1"/>
  <c r="I171" i="1"/>
  <c r="I167" i="1"/>
  <c r="I166" i="1"/>
  <c r="I164" i="1"/>
  <c r="I163" i="1"/>
  <c r="I162" i="1"/>
  <c r="I161" i="1"/>
  <c r="I160" i="1"/>
  <c r="I159" i="1"/>
  <c r="I157" i="1"/>
  <c r="I156" i="1"/>
  <c r="I155" i="1"/>
  <c r="I153" i="1"/>
  <c r="I152" i="1"/>
  <c r="I151" i="1"/>
  <c r="I149" i="1"/>
  <c r="I148" i="1"/>
  <c r="I147" i="1"/>
  <c r="I146" i="1"/>
  <c r="I145" i="1"/>
  <c r="I144" i="1"/>
  <c r="I142" i="1"/>
  <c r="I141" i="1"/>
  <c r="I140" i="1"/>
  <c r="I138" i="1"/>
  <c r="I137" i="1"/>
  <c r="I136" i="1"/>
  <c r="I101" i="1"/>
  <c r="I100" i="1"/>
  <c r="I99" i="1"/>
  <c r="I98" i="1"/>
  <c r="I97" i="1"/>
  <c r="I96" i="1"/>
  <c r="I95" i="1"/>
  <c r="I94" i="1"/>
  <c r="I93" i="1"/>
  <c r="I92" i="1"/>
  <c r="I90" i="1"/>
  <c r="I89" i="1"/>
  <c r="I88" i="1"/>
  <c r="I87" i="1"/>
  <c r="I86" i="1"/>
  <c r="I85" i="1"/>
  <c r="I84" i="1"/>
  <c r="I82" i="1"/>
  <c r="I81" i="1"/>
  <c r="I80" i="1"/>
  <c r="I79" i="1"/>
  <c r="I78" i="1"/>
  <c r="I77" i="1"/>
  <c r="I7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19" i="1"/>
  <c r="I118" i="1"/>
  <c r="I117" i="1"/>
  <c r="I115" i="1"/>
  <c r="I114" i="1"/>
  <c r="I113" i="1"/>
  <c r="I74" i="1"/>
  <c r="I73" i="1"/>
  <c r="I72" i="1"/>
  <c r="I70" i="1"/>
  <c r="I69" i="1"/>
  <c r="I68" i="1"/>
  <c r="I66" i="1"/>
  <c r="I65" i="1"/>
  <c r="I64" i="1"/>
  <c r="I38" i="1"/>
  <c r="I37" i="1"/>
  <c r="I36" i="1"/>
  <c r="I34" i="1"/>
  <c r="I33" i="1"/>
  <c r="I32" i="1"/>
  <c r="I30" i="1"/>
  <c r="I29" i="1"/>
  <c r="I28" i="1"/>
  <c r="I26" i="1"/>
  <c r="I25" i="1"/>
  <c r="I24" i="1"/>
  <c r="I22" i="1"/>
  <c r="I21" i="1"/>
  <c r="I20" i="1"/>
  <c r="I18" i="1"/>
  <c r="I17" i="1"/>
  <c r="I16" i="1"/>
  <c r="I14" i="1"/>
  <c r="I13" i="1"/>
  <c r="I12" i="1"/>
  <c r="I10" i="1"/>
  <c r="I8" i="1"/>
  <c r="I7" i="1"/>
  <c r="I6" i="1"/>
  <c r="I4" i="1"/>
  <c r="I3" i="1"/>
  <c r="I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</author>
  </authors>
  <commentList>
    <comment ref="H30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User1:</t>
        </r>
        <r>
          <rPr>
            <sz val="9"/>
            <color indexed="81"/>
            <rFont val="Tahoma"/>
            <family val="2"/>
          </rPr>
          <t xml:space="preserve">
incorrect weight</t>
        </r>
      </text>
    </comment>
  </commentList>
</comments>
</file>

<file path=xl/sharedStrings.xml><?xml version="1.0" encoding="utf-8"?>
<sst xmlns="http://schemas.openxmlformats.org/spreadsheetml/2006/main" count="3497" uniqueCount="652">
  <si>
    <t>Year</t>
  </si>
  <si>
    <t>Epischura</t>
  </si>
  <si>
    <t>Taxon</t>
  </si>
  <si>
    <t>Lake</t>
  </si>
  <si>
    <t>Michigan</t>
  </si>
  <si>
    <t>E3</t>
  </si>
  <si>
    <t>Superior</t>
  </si>
  <si>
    <t>Erie</t>
  </si>
  <si>
    <t>%N</t>
  </si>
  <si>
    <t>Station</t>
  </si>
  <si>
    <t>S11</t>
  </si>
  <si>
    <t>n=</t>
  </si>
  <si>
    <t>Total ug</t>
  </si>
  <si>
    <t>N%</t>
  </si>
  <si>
    <t>Senecella</t>
  </si>
  <si>
    <t>S13</t>
  </si>
  <si>
    <t>S6</t>
  </si>
  <si>
    <t xml:space="preserve">Superior </t>
  </si>
  <si>
    <t>SU5</t>
  </si>
  <si>
    <t>SU10</t>
  </si>
  <si>
    <t>M2</t>
  </si>
  <si>
    <t>Date</t>
  </si>
  <si>
    <t>#ind</t>
  </si>
  <si>
    <t>ugDW/ind</t>
  </si>
  <si>
    <t>del15N</t>
  </si>
  <si>
    <t>Huron</t>
  </si>
  <si>
    <t>H12</t>
  </si>
  <si>
    <t>H8</t>
  </si>
  <si>
    <t>H4</t>
  </si>
  <si>
    <t>NC3</t>
  </si>
  <si>
    <t>Count</t>
  </si>
  <si>
    <t>ug DW</t>
  </si>
  <si>
    <t>sample did not drop</t>
  </si>
  <si>
    <t>S2</t>
  </si>
  <si>
    <t>S4</t>
  </si>
  <si>
    <t>MI19</t>
  </si>
  <si>
    <t>Bosmina</t>
  </si>
  <si>
    <t>veliger</t>
  </si>
  <si>
    <t>Polyphemus</t>
  </si>
  <si>
    <t>Cercopagis</t>
  </si>
  <si>
    <t>Mysis</t>
  </si>
  <si>
    <t>MI27</t>
  </si>
  <si>
    <t>MI47</t>
  </si>
  <si>
    <t>ME1</t>
  </si>
  <si>
    <t>MW4</t>
  </si>
  <si>
    <t>ugDW</t>
  </si>
  <si>
    <t>SB2</t>
  </si>
  <si>
    <t xml:space="preserve">Bythotrephes </t>
  </si>
  <si>
    <t>Limnocalanus</t>
  </si>
  <si>
    <t>H2</t>
  </si>
  <si>
    <t>Bythotrephes</t>
  </si>
  <si>
    <t>Holopedium</t>
  </si>
  <si>
    <t>D. sicilis</t>
  </si>
  <si>
    <t>D. mendotae</t>
  </si>
  <si>
    <t>D. oregonensis</t>
  </si>
  <si>
    <t>D. retrocurva</t>
  </si>
  <si>
    <t>Mesocyclops</t>
  </si>
  <si>
    <t>Acanthocyclops</t>
  </si>
  <si>
    <t>D. pulicaria</t>
  </si>
  <si>
    <t>Leptodora</t>
  </si>
  <si>
    <t>Dmendotae</t>
  </si>
  <si>
    <t>Dpulicaria</t>
  </si>
  <si>
    <t>Dretrocurva</t>
  </si>
  <si>
    <t>GB3</t>
  </si>
  <si>
    <t>Diaptomus</t>
  </si>
  <si>
    <t>Daphnia</t>
  </si>
  <si>
    <t>H6</t>
  </si>
  <si>
    <t>ME3</t>
  </si>
  <si>
    <t>MW2</t>
  </si>
  <si>
    <t>Time</t>
  </si>
  <si>
    <t>0530</t>
  </si>
  <si>
    <t>2300</t>
  </si>
  <si>
    <t>0950</t>
  </si>
  <si>
    <t>0000</t>
  </si>
  <si>
    <t>1345</t>
  </si>
  <si>
    <t>0030</t>
  </si>
  <si>
    <t>del 15N</t>
  </si>
  <si>
    <t>1030</t>
  </si>
  <si>
    <t>2010</t>
  </si>
  <si>
    <t>0200</t>
  </si>
  <si>
    <t>2250</t>
  </si>
  <si>
    <t>0300</t>
  </si>
  <si>
    <t>1400</t>
  </si>
  <si>
    <t>0750</t>
  </si>
  <si>
    <t>2130</t>
  </si>
  <si>
    <t>0730</t>
  </si>
  <si>
    <t>1800</t>
  </si>
  <si>
    <t>0010</t>
  </si>
  <si>
    <t>0020</t>
  </si>
  <si>
    <t>0110</t>
  </si>
  <si>
    <t>2330</t>
  </si>
  <si>
    <t>2200</t>
  </si>
  <si>
    <t>1120</t>
  </si>
  <si>
    <t>1110</t>
  </si>
  <si>
    <t>2230</t>
  </si>
  <si>
    <t>1000</t>
  </si>
  <si>
    <t>1320</t>
  </si>
  <si>
    <t>M1</t>
  </si>
  <si>
    <t>2030</t>
  </si>
  <si>
    <t>0330</t>
  </si>
  <si>
    <t>Day</t>
  </si>
  <si>
    <t>M1a</t>
  </si>
  <si>
    <t>M2a</t>
  </si>
  <si>
    <t>M3a</t>
  </si>
  <si>
    <t>2345</t>
  </si>
  <si>
    <t>0005</t>
  </si>
  <si>
    <t>1610</t>
  </si>
  <si>
    <t>0610</t>
  </si>
  <si>
    <t>M3</t>
  </si>
  <si>
    <t>M4</t>
  </si>
  <si>
    <t>Zmax (m)</t>
  </si>
  <si>
    <t>decLat N</t>
  </si>
  <si>
    <t>decLong W</t>
  </si>
  <si>
    <t>Date  Time</t>
  </si>
  <si>
    <t>Sta</t>
  </si>
  <si>
    <t>n</t>
  </si>
  <si>
    <r>
      <t>m</t>
    </r>
    <r>
      <rPr>
        <sz val="11"/>
        <color theme="1"/>
        <rFont val="Arial"/>
        <family val="2"/>
      </rPr>
      <t>gDW/ind (SE)</t>
    </r>
  </si>
  <si>
    <r>
      <t>δ</t>
    </r>
    <r>
      <rPr>
        <vertAlign val="superscript"/>
        <sz val="11"/>
        <color theme="1"/>
        <rFont val="Arial"/>
        <family val="2"/>
      </rPr>
      <t>15</t>
    </r>
    <r>
      <rPr>
        <sz val="11"/>
        <color theme="1"/>
        <rFont val="Arial"/>
        <family val="2"/>
      </rPr>
      <t>N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Arial"/>
        <family val="2"/>
      </rPr>
      <t>(SE)</t>
    </r>
  </si>
  <si>
    <t>27 Aug 93  1030</t>
  </si>
  <si>
    <t>12.1 (1.1)</t>
  </si>
  <si>
    <t>2.01 (0.13)</t>
  </si>
  <si>
    <t>27 Aug 93  1400</t>
  </si>
  <si>
    <t>10.4 (0.5)</t>
  </si>
  <si>
    <t>3.03 (0.01)</t>
  </si>
  <si>
    <t>25 Aug 95  2010</t>
  </si>
  <si>
    <t>11.1 (0.8)</t>
  </si>
  <si>
    <t>2.80 (0.08)</t>
  </si>
  <si>
    <t>26 Aug 95  0200</t>
  </si>
  <si>
    <t>12.6 (1.3)</t>
  </si>
  <si>
    <t>2.60 (0.13)</t>
  </si>
  <si>
    <t>27 Aug 95  2130</t>
  </si>
  <si>
    <t>10.3 (0.2)</t>
  </si>
  <si>
    <t>2.41 (0.05)</t>
  </si>
  <si>
    <t>28 Aug 95  0730</t>
  </si>
  <si>
    <t>11.9 (1.1)</t>
  </si>
  <si>
    <t>2.10 (0.11)</t>
  </si>
  <si>
    <t>25 Jul 97   1800</t>
  </si>
  <si>
    <t xml:space="preserve">  9.5 (1.5)</t>
  </si>
  <si>
    <t>1.22 (0.07)</t>
  </si>
  <si>
    <t>20 Sep 09  Night</t>
  </si>
  <si>
    <t>15.2 (0.2)</t>
  </si>
  <si>
    <t>5.32 (0.06)</t>
  </si>
  <si>
    <t>22 Sep 09  Night</t>
  </si>
  <si>
    <t>22.1 (6.1)</t>
  </si>
  <si>
    <t>3.08 (0.01)</t>
  </si>
  <si>
    <t>9 Oct 09    Night</t>
  </si>
  <si>
    <t>13.3 (2.9)</t>
  </si>
  <si>
    <t>2.17 (0.16)</t>
  </si>
  <si>
    <t>17 Sep 13  Night</t>
  </si>
  <si>
    <t>16.2 (0.3)</t>
  </si>
  <si>
    <t>2.03 (0.03)</t>
  </si>
  <si>
    <t>23 Sep 13  2100</t>
  </si>
  <si>
    <t>10.9 (1.6)</t>
  </si>
  <si>
    <t>1.54 (0.13)</t>
  </si>
  <si>
    <t>29 Sep 13  Night</t>
  </si>
  <si>
    <t>20.0 (0.6)</t>
  </si>
  <si>
    <t>1.79 (0.03)</t>
  </si>
  <si>
    <t>14.1 (1.2)</t>
  </si>
  <si>
    <t>5.09 (0.13)</t>
  </si>
  <si>
    <t>3.08 (0.19)</t>
  </si>
  <si>
    <t>15.4 (1.3)</t>
  </si>
  <si>
    <t>4.19 (0.04)</t>
  </si>
  <si>
    <t>1.39 (0.09)</t>
  </si>
  <si>
    <t>14.3 (0.4)</t>
  </si>
  <si>
    <t>5.69 (0.01)</t>
  </si>
  <si>
    <t>3.09 (0.13)</t>
  </si>
  <si>
    <t>11.5 (1.0)</t>
  </si>
  <si>
    <t>4.27 (0.16)</t>
  </si>
  <si>
    <t>1.86 (0.17)</t>
  </si>
  <si>
    <t>12.2 (0.3)</t>
  </si>
  <si>
    <t>4.47 (0.13)</t>
  </si>
  <si>
    <t>2.37 (0.17)</t>
  </si>
  <si>
    <t>16.1 (2.0)</t>
  </si>
  <si>
    <t>5.14 (0.18)</t>
  </si>
  <si>
    <t>3.92 (0.19)</t>
  </si>
  <si>
    <t>15.5 (0.3)</t>
  </si>
  <si>
    <t>7.89 (0.03)</t>
  </si>
  <si>
    <t>2.57 (0.07)</t>
  </si>
  <si>
    <t>15.8 (1.5)</t>
  </si>
  <si>
    <t>5.62 (0.14)</t>
  </si>
  <si>
    <t>2.53 (0.14)</t>
  </si>
  <si>
    <t>18.2 (1.5)</t>
  </si>
  <si>
    <t>5.86 (0.17)</t>
  </si>
  <si>
    <t>3.69 (0.24)</t>
  </si>
  <si>
    <t>14.3 (0.5)</t>
  </si>
  <si>
    <t>5.32 (0.02)</t>
  </si>
  <si>
    <t>3.28 (0.03)</t>
  </si>
  <si>
    <t>14.3 (0.2)</t>
  </si>
  <si>
    <t>4.85 (0.07)</t>
  </si>
  <si>
    <t>3.31 (0.15)</t>
  </si>
  <si>
    <t>14.3 (0.3)</t>
  </si>
  <si>
    <t>4.69 (0.02)</t>
  </si>
  <si>
    <t>2.90 (0.04)</t>
  </si>
  <si>
    <t>237.8 (7.1)</t>
  </si>
  <si>
    <t>6.59 (0.04)</t>
  </si>
  <si>
    <t>4.59 (0.14)</t>
  </si>
  <si>
    <t>232.4 (24.9)</t>
  </si>
  <si>
    <t>7.38 (0.17)</t>
  </si>
  <si>
    <t>4.35 (0.17)</t>
  </si>
  <si>
    <t>246.3 (17.9)</t>
  </si>
  <si>
    <t>6.04 (0.24)</t>
  </si>
  <si>
    <t>3.23 (0.25)</t>
  </si>
  <si>
    <t>218.3 (15.9)</t>
  </si>
  <si>
    <t>6.31 (0.18)</t>
  </si>
  <si>
    <t>3.71 (0.22)</t>
  </si>
  <si>
    <t>160.8 (17.1)</t>
  </si>
  <si>
    <t>6.07(0.07)</t>
  </si>
  <si>
    <t>3.66 (0.09)</t>
  </si>
  <si>
    <t>195.3 (31.6)</t>
  </si>
  <si>
    <t>5.87 (0.16)</t>
  </si>
  <si>
    <t>3.77 (0.19)</t>
  </si>
  <si>
    <t xml:space="preserve">205.6 (11.3) </t>
  </si>
  <si>
    <t>8.57 (0.21)</t>
  </si>
  <si>
    <t>3.24 (0.22)</t>
  </si>
  <si>
    <t>161.7 (8.4)</t>
  </si>
  <si>
    <t>6.24 (0.05)</t>
  </si>
  <si>
    <t>3.16 (0.05)</t>
  </si>
  <si>
    <t>237.4 (43.3)</t>
  </si>
  <si>
    <t>6.85 (0.02)</t>
  </si>
  <si>
    <t>4.68 (0.16)</t>
  </si>
  <si>
    <t>209.7 (28.1)</t>
  </si>
  <si>
    <t>7.34 (0.15)</t>
  </si>
  <si>
    <t>5.31 (0.16)</t>
  </si>
  <si>
    <t>232.2 (54.6)</t>
  </si>
  <si>
    <t>5.97 (0.24)</t>
  </si>
  <si>
    <t>4.44 (0.28)</t>
  </si>
  <si>
    <t>262.0 (23.9)</t>
  </si>
  <si>
    <t>6.31 (0.04)</t>
  </si>
  <si>
    <t>4.52 (0.05)</t>
  </si>
  <si>
    <t>4.8 (0.9)</t>
  </si>
  <si>
    <t>5.60 (0.21)</t>
  </si>
  <si>
    <t>3.59 (0.21)</t>
  </si>
  <si>
    <t>6.0 (1.0)</t>
  </si>
  <si>
    <t>5.77 (0.51)</t>
  </si>
  <si>
    <t>2.74 (0.51)</t>
  </si>
  <si>
    <t>9.2 (2.4)</t>
  </si>
  <si>
    <t>5.98 (0.20)</t>
  </si>
  <si>
    <t>3.18 (0.21)</t>
  </si>
  <si>
    <t>6.8 (0.5)</t>
  </si>
  <si>
    <t>6.09 (0.04)</t>
  </si>
  <si>
    <t>3.49 (0.13)</t>
  </si>
  <si>
    <t>8.7 (2.5)</t>
  </si>
  <si>
    <t>5.66 (0.46)</t>
  </si>
  <si>
    <t>3.25 (0.46)</t>
  </si>
  <si>
    <t>4.3 (0.7)</t>
  </si>
  <si>
    <t>6.10 (0.10)</t>
  </si>
  <si>
    <t>4.00 (0.15)</t>
  </si>
  <si>
    <t>6.7 (0.7)</t>
  </si>
  <si>
    <t>5.80 (0.21)</t>
  </si>
  <si>
    <t>4.59 (0.22)</t>
  </si>
  <si>
    <t>11.9 (2.4)</t>
  </si>
  <si>
    <t>7.26 (0.16)</t>
  </si>
  <si>
    <t>1.94 (0.17)</t>
  </si>
  <si>
    <t>9.9 (1.2)</t>
  </si>
  <si>
    <t>6.41 (0.01)</t>
  </si>
  <si>
    <t>3.33 (0.01)</t>
  </si>
  <si>
    <t>14.8 (1.2)</t>
  </si>
  <si>
    <t>6.22 (0.10)</t>
  </si>
  <si>
    <t>4.05 (0.19)</t>
  </si>
  <si>
    <t>12.8 (0.1)</t>
  </si>
  <si>
    <t>6.70 (0.05)</t>
  </si>
  <si>
    <t>4.67 (0.06)</t>
  </si>
  <si>
    <t>11.5 (0.3)</t>
  </si>
  <si>
    <t>5.72 (0.01)</t>
  </si>
  <si>
    <t>4.18 (0.13)</t>
  </si>
  <si>
    <t>14.0 (0.5)</t>
  </si>
  <si>
    <t>6.16 (0.04)</t>
  </si>
  <si>
    <t>4.37 (0.05)</t>
  </si>
  <si>
    <t>65.6 (5.5)</t>
  </si>
  <si>
    <t>8.97 (0.19)</t>
  </si>
  <si>
    <t>6.96 (0.19)</t>
  </si>
  <si>
    <t>56.1 (2.4)</t>
  </si>
  <si>
    <t>10.29 (0.10)</t>
  </si>
  <si>
    <t>7.26 (0.10)</t>
  </si>
  <si>
    <t>88.7 (11.7)</t>
  </si>
  <si>
    <t>8.25 (0.13)</t>
  </si>
  <si>
    <t>5.45 (0.15)</t>
  </si>
  <si>
    <t>88.0 (6.2)</t>
  </si>
  <si>
    <t>9.20 (0.08)</t>
  </si>
  <si>
    <t>6.60 (0.15)</t>
  </si>
  <si>
    <t>91.7 (10.9)</t>
  </si>
  <si>
    <t>9.24 (0.07)</t>
  </si>
  <si>
    <t>6.83 (0.08)</t>
  </si>
  <si>
    <t>69.3 (9.2)</t>
  </si>
  <si>
    <t>9.37 (0.06)</t>
  </si>
  <si>
    <t>7.27 (0.12)</t>
  </si>
  <si>
    <t>46.4 (4.0)</t>
  </si>
  <si>
    <t>8.80 (0.04)</t>
  </si>
  <si>
    <t>7.58 (0.08)</t>
  </si>
  <si>
    <t>89.8 (1.4)</t>
  </si>
  <si>
    <t>11.08 (0.09)</t>
  </si>
  <si>
    <t>5.76 (0.11)</t>
  </si>
  <si>
    <t>74.5 (5.7)</t>
  </si>
  <si>
    <t>9.12 (0.33)</t>
  </si>
  <si>
    <t>6.04 (0.33)</t>
  </si>
  <si>
    <t>70.2 (5.7)</t>
  </si>
  <si>
    <t>10.61 (0.29)</t>
  </si>
  <si>
    <t>8.44 (0.33)</t>
  </si>
  <si>
    <t>69.6 (2.1)</t>
  </si>
  <si>
    <t>11.67 (0.26)</t>
  </si>
  <si>
    <t>9.64 (0.27)</t>
  </si>
  <si>
    <t>69.2 (0.6)</t>
  </si>
  <si>
    <t>8.49 (0.04)</t>
  </si>
  <si>
    <t>6.96 (0.14)</t>
  </si>
  <si>
    <t>74.3 (0.8)</t>
  </si>
  <si>
    <t>10.37 (0.10)</t>
  </si>
  <si>
    <t>8.58 (0.10)</t>
  </si>
  <si>
    <t>95.2 (4.7)</t>
  </si>
  <si>
    <t>8.30 (0.10)</t>
  </si>
  <si>
    <t>5.22 (0.10)</t>
  </si>
  <si>
    <t>108.2 (6.5)</t>
  </si>
  <si>
    <t>10.47 (0.10)</t>
  </si>
  <si>
    <t>8.44 (0.11)</t>
  </si>
  <si>
    <t>65.7 (3.1)</t>
  </si>
  <si>
    <t>6.43 (0.02)</t>
  </si>
  <si>
    <t>4.89 (0.13)</t>
  </si>
  <si>
    <t>101.1 (0.6)</t>
  </si>
  <si>
    <t>8.89 (0.11)</t>
  </si>
  <si>
    <t>7.10 (0.11)</t>
  </si>
  <si>
    <t>490.9 (120.7)</t>
  </si>
  <si>
    <t>8.13 (0.35)</t>
  </si>
  <si>
    <t>6.09 (0.35)</t>
  </si>
  <si>
    <t>1148.1 (139.7)</t>
  </si>
  <si>
    <t>7.49 (0.31)</t>
  </si>
  <si>
    <t>5.71 (0.31)</t>
  </si>
  <si>
    <r>
      <t>D</t>
    </r>
    <r>
      <rPr>
        <sz val="12"/>
        <color theme="1"/>
        <rFont val="Calibri"/>
        <family val="2"/>
        <scheme val="minor"/>
      </rPr>
      <t>δ</t>
    </r>
    <r>
      <rPr>
        <vertAlign val="superscript"/>
        <sz val="12"/>
        <color theme="1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>N (SE)</t>
    </r>
  </si>
  <si>
    <r>
      <t>Huron collected by vertical net tows. The column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>δ</t>
    </r>
    <r>
      <rPr>
        <vertAlign val="superscript"/>
        <sz val="11"/>
        <color theme="1"/>
        <rFont val="Arial"/>
        <family val="2"/>
      </rPr>
      <t>15</t>
    </r>
    <r>
      <rPr>
        <sz val="11"/>
        <color theme="1"/>
        <rFont val="Arial"/>
        <family val="2"/>
      </rPr>
      <t xml:space="preserve">N lists the difference in </t>
    </r>
    <r>
      <rPr>
        <vertAlign val="superscript"/>
        <sz val="11"/>
        <color theme="1"/>
        <rFont val="Arial"/>
        <family val="2"/>
      </rPr>
      <t>15</t>
    </r>
    <r>
      <rPr>
        <sz val="11"/>
        <color theme="1"/>
        <rFont val="Arial"/>
        <family val="2"/>
      </rPr>
      <t xml:space="preserve">N content of the </t>
    </r>
  </si>
  <si>
    <t>identified taxon from that of the presumptive herbivore from the corresponding station and date.</t>
  </si>
  <si>
    <t>MI27, 112 m depth; MI47, 186 m depth, and M1a, M2a and M3a, all 66 m depth).</t>
  </si>
  <si>
    <r>
      <t>δ</t>
    </r>
    <r>
      <rPr>
        <vertAlign val="superscript"/>
        <sz val="11"/>
        <color theme="1"/>
        <rFont val="Arial"/>
        <family val="2"/>
      </rPr>
      <t>15</t>
    </r>
    <r>
      <rPr>
        <sz val="11"/>
        <color theme="1"/>
        <rFont val="Arial"/>
        <family val="2"/>
      </rPr>
      <t>N (SE)</t>
    </r>
  </si>
  <si>
    <r>
      <t>D</t>
    </r>
    <r>
      <rPr>
        <sz val="11"/>
        <color theme="1"/>
        <rFont val="Arial"/>
        <family val="2"/>
      </rPr>
      <t>δ</t>
    </r>
    <r>
      <rPr>
        <vertAlign val="superscript"/>
        <sz val="11"/>
        <color theme="1"/>
        <rFont val="Arial"/>
        <family val="2"/>
      </rPr>
      <t>15</t>
    </r>
    <r>
      <rPr>
        <sz val="11"/>
        <color theme="1"/>
        <rFont val="Arial"/>
        <family val="2"/>
      </rPr>
      <t>N (SE)</t>
    </r>
  </si>
  <si>
    <t>18 Jul 89  2230</t>
  </si>
  <si>
    <t>14.3 (0.7)</t>
  </si>
  <si>
    <t>2.35 (0.06)</t>
  </si>
  <si>
    <t>19 Jul 89  1000</t>
  </si>
  <si>
    <t>28.2 (1.8)</t>
  </si>
  <si>
    <t>2.66 (0.03)</t>
  </si>
  <si>
    <t>23 Aug 89  1110</t>
  </si>
  <si>
    <t>13.6 (0.4)</t>
  </si>
  <si>
    <t>3.80 (0.12)</t>
  </si>
  <si>
    <t>1 Sep 93  2130</t>
  </si>
  <si>
    <t>5.3 (0.3)</t>
  </si>
  <si>
    <t>1.99 (0.13)</t>
  </si>
  <si>
    <t>30 Aug 95 2030</t>
  </si>
  <si>
    <t>6.2 (0.2)</t>
  </si>
  <si>
    <t>1.84 (0.07)</t>
  </si>
  <si>
    <t>12 Aug 97 0330</t>
  </si>
  <si>
    <t>18.0 (0.4)</t>
  </si>
  <si>
    <t>1.90 (0.09)</t>
  </si>
  <si>
    <t>7 Aug 14  Day</t>
  </si>
  <si>
    <t>8.8 (2.8)</t>
  </si>
  <si>
    <t>2.13 (0.06)</t>
  </si>
  <si>
    <t>1.4 (0.5)</t>
  </si>
  <si>
    <t>1.38 (0.18)</t>
  </si>
  <si>
    <t>9 Aug 14  Day</t>
  </si>
  <si>
    <t>2.0 (0.2)</t>
  </si>
  <si>
    <t>2.68 (0.05)</t>
  </si>
  <si>
    <t>4 Oct 15  Day</t>
  </si>
  <si>
    <t>13.5 (0.2)</t>
  </si>
  <si>
    <t xml:space="preserve">0.89 (0.10) </t>
  </si>
  <si>
    <t>12.1 (0.1)</t>
  </si>
  <si>
    <t>0.83 (0.09)</t>
  </si>
  <si>
    <t>13.5 (0.3)</t>
  </si>
  <si>
    <t>1.03 (0.04)</t>
  </si>
  <si>
    <t>17.5 (0.1)</t>
  </si>
  <si>
    <t>5.37 (0.04)</t>
  </si>
  <si>
    <t>2.71 (0.04)</t>
  </si>
  <si>
    <t xml:space="preserve">  7.8 (0.5)</t>
  </si>
  <si>
    <t>5.87 (0.30)</t>
  </si>
  <si>
    <t>3.88 (0.33)</t>
  </si>
  <si>
    <t>6.94 (0.29)</t>
  </si>
  <si>
    <t>5.10 (0.29)</t>
  </si>
  <si>
    <t>12.8 (0.8)</t>
  </si>
  <si>
    <t>4.49 (0.09)</t>
  </si>
  <si>
    <t>2.58 (0.12)</t>
  </si>
  <si>
    <t>15.1 (0.7)</t>
  </si>
  <si>
    <t>5.89 (0.10)</t>
  </si>
  <si>
    <t>3.21 (0.11)</t>
  </si>
  <si>
    <t xml:space="preserve">  5.9 (0.5)</t>
  </si>
  <si>
    <t>4.02 (0.30)</t>
  </si>
  <si>
    <t>3.13 (0.26)</t>
  </si>
  <si>
    <t xml:space="preserve">  6.3 (0.5)</t>
  </si>
  <si>
    <t>4.01 (0.09)</t>
  </si>
  <si>
    <t>3.19 (0.10)</t>
  </si>
  <si>
    <t xml:space="preserve">  7.2 (0.2)</t>
  </si>
  <si>
    <t>4.21 (0.05)</t>
  </si>
  <si>
    <t>3.18 (0.05)</t>
  </si>
  <si>
    <t>287.7 (19.6)</t>
  </si>
  <si>
    <t>6.91 (0.02)</t>
  </si>
  <si>
    <t>4.56 (0.06)</t>
  </si>
  <si>
    <t>286.8 (6.9)</t>
  </si>
  <si>
    <t>5.69 (0.03)</t>
  </si>
  <si>
    <t>3.03 (0.03)</t>
  </si>
  <si>
    <t>372.9 (34.0)</t>
  </si>
  <si>
    <t>8.54 (0.14)</t>
  </si>
  <si>
    <t>4.56 (0.21)</t>
  </si>
  <si>
    <t>207.0 (59.2)</t>
  </si>
  <si>
    <t>6.06 (0.23)</t>
  </si>
  <si>
    <t>4.07 (0.26)</t>
  </si>
  <si>
    <t>345.8 (74.8)</t>
  </si>
  <si>
    <t>7.82 (0.14)</t>
  </si>
  <si>
    <t>5.98 (0.16)</t>
  </si>
  <si>
    <t>299.3 (37.9)</t>
  </si>
  <si>
    <t>5.91 (0.47)</t>
  </si>
  <si>
    <t>4.00 (0.48)</t>
  </si>
  <si>
    <t>295.4 (7.5)</t>
  </si>
  <si>
    <t>7.33 (0.13)</t>
  </si>
  <si>
    <t>4.65 (0.14)</t>
  </si>
  <si>
    <t>167.5 (26.4)</t>
  </si>
  <si>
    <t>5.83 (0.21)</t>
  </si>
  <si>
    <t>4.94 (0.19)</t>
  </si>
  <si>
    <t>220.0 (34.7)</t>
  </si>
  <si>
    <t>5.94 (0.23)</t>
  </si>
  <si>
    <t>5.11 (0.20)</t>
  </si>
  <si>
    <t>164.4 (18.4)</t>
  </si>
  <si>
    <t>5.59 (0.17)</t>
  </si>
  <si>
    <t>4.56 (0.17)</t>
  </si>
  <si>
    <t>21.4 (0.4)</t>
  </si>
  <si>
    <t>7.27 (0.07)</t>
  </si>
  <si>
    <t>3.28 (0.17)</t>
  </si>
  <si>
    <t>12.1 (0.2)</t>
  </si>
  <si>
    <t>7.30 (0.12)</t>
  </si>
  <si>
    <t>5.30 (0.18)</t>
  </si>
  <si>
    <t>17.6 (0.6)</t>
  </si>
  <si>
    <t>7.34 (0.07)</t>
  </si>
  <si>
    <t>5.50 (0.10)</t>
  </si>
  <si>
    <t>13.2 (5.0)</t>
  </si>
  <si>
    <t>6.61 (0.002)</t>
  </si>
  <si>
    <t>4.71 (0.09)</t>
  </si>
  <si>
    <t>10.2 (0.3)</t>
  </si>
  <si>
    <t>6.99 (0.07)</t>
  </si>
  <si>
    <t>4.86 (0.09)</t>
  </si>
  <si>
    <t>9.7 (0.2)</t>
  </si>
  <si>
    <t>7.02 (0.06)</t>
  </si>
  <si>
    <t>5.63 (0.19)</t>
  </si>
  <si>
    <t>11.7 (0.4)</t>
  </si>
  <si>
    <t>7.58 (0.07)</t>
  </si>
  <si>
    <t>4.89 (0.09)</t>
  </si>
  <si>
    <t>25.4 (0.8)</t>
  </si>
  <si>
    <t>6.96 (0.08)</t>
  </si>
  <si>
    <t>6.07 (0.10)</t>
  </si>
  <si>
    <t>21.7 (0.9)</t>
  </si>
  <si>
    <t>6.67 (0.11)</t>
  </si>
  <si>
    <t>5.84 (0.14)</t>
  </si>
  <si>
    <t>24.6 (0.3)</t>
  </si>
  <si>
    <t>6.88 (0.07)</t>
  </si>
  <si>
    <t>5.85 (0.06)</t>
  </si>
  <si>
    <t>73.3 (1.2)</t>
  </si>
  <si>
    <t xml:space="preserve">  9.54 (0.23)</t>
  </si>
  <si>
    <t xml:space="preserve">  7.20 (0.24)</t>
  </si>
  <si>
    <t>87.1 (3.0)</t>
  </si>
  <si>
    <t>10.53 (0.11)</t>
  </si>
  <si>
    <t xml:space="preserve">  6.55 (0.19)</t>
  </si>
  <si>
    <t>50.7 (4.6)</t>
  </si>
  <si>
    <t>10.46 (0.40)</t>
  </si>
  <si>
    <t xml:space="preserve">  8.47 (0.42)</t>
  </si>
  <si>
    <t>101.7 (3.3)</t>
  </si>
  <si>
    <t>11.18 (0.16)</t>
  </si>
  <si>
    <t xml:space="preserve">  9.35 (0.18)</t>
  </si>
  <si>
    <t>66.8 (4.7)</t>
  </si>
  <si>
    <t xml:space="preserve">  8.51 (0.42)</t>
  </si>
  <si>
    <t xml:space="preserve">  6.60 (0.43)</t>
  </si>
  <si>
    <t>61.2 (2.5)</t>
  </si>
  <si>
    <t>10.69 (0.13)</t>
  </si>
  <si>
    <t xml:space="preserve">  8.56 (0.14)</t>
  </si>
  <si>
    <t>48.8 (2.0)</t>
  </si>
  <si>
    <t>9.62 (0.003)</t>
  </si>
  <si>
    <t xml:space="preserve">  8.24 (0.18)</t>
  </si>
  <si>
    <t>46.3 (2.1)</t>
  </si>
  <si>
    <t>10.84 (0.05)</t>
  </si>
  <si>
    <t xml:space="preserve">  8.16 (0.07)</t>
  </si>
  <si>
    <t>66.0 (1.3)</t>
  </si>
  <si>
    <t>10.71 (0.29)</t>
  </si>
  <si>
    <t xml:space="preserve">  9.82 (0.25)</t>
  </si>
  <si>
    <t>57.1 (1.5)</t>
  </si>
  <si>
    <t>11.01 (0.35)</t>
  </si>
  <si>
    <t>10.18 (0.36)</t>
  </si>
  <si>
    <t>69.1 (1.0)</t>
  </si>
  <si>
    <t>10.88 (0.36)</t>
  </si>
  <si>
    <t xml:space="preserve">  9.85 (0.29)</t>
  </si>
  <si>
    <t>57.6 (3.1)</t>
  </si>
  <si>
    <t>9.97 (0.10)</t>
  </si>
  <si>
    <t>7.84 (0.11)</t>
  </si>
  <si>
    <t>50.6 (1.4)</t>
  </si>
  <si>
    <t>8.50 (0.05)</t>
  </si>
  <si>
    <t>7.11 (0.19)</t>
  </si>
  <si>
    <t>60.6 (1.8)</t>
  </si>
  <si>
    <t>10.42 (0.04)</t>
  </si>
  <si>
    <t>7.74 (0.07)</t>
  </si>
  <si>
    <t>74.9 (8.3)</t>
  </si>
  <si>
    <t>7.91 (0.22)</t>
  </si>
  <si>
    <t>7.02 (0.20)</t>
  </si>
  <si>
    <t>55.7 (5.5)</t>
  </si>
  <si>
    <t>7.59 (0.31)</t>
  </si>
  <si>
    <t>6.76 (0.26)</t>
  </si>
  <si>
    <t>76.4 (5.0)</t>
  </si>
  <si>
    <t>8.07 (0.35)</t>
  </si>
  <si>
    <t>7.04 (0.29)</t>
  </si>
  <si>
    <t>3.0 (0.2)</t>
  </si>
  <si>
    <t>3.70 (0.18)</t>
  </si>
  <si>
    <t>2.32 (0.25)</t>
  </si>
  <si>
    <t>18.8 (1.3)</t>
  </si>
  <si>
    <t>5.87 (0.06)</t>
  </si>
  <si>
    <t>3.74 (0.08)</t>
  </si>
  <si>
    <t>11.4 (0.7)</t>
  </si>
  <si>
    <t>5.97 (0.08)</t>
  </si>
  <si>
    <t>3.84 (0.10)</t>
  </si>
  <si>
    <t>11.6 (0.8)</t>
  </si>
  <si>
    <t>6.24 (0.09)</t>
  </si>
  <si>
    <t>4.86 (0.20)</t>
  </si>
  <si>
    <t>128.7 (9.7)</t>
  </si>
  <si>
    <t>6.96 (0.06)</t>
  </si>
  <si>
    <t>4.83 (0.08)</t>
  </si>
  <si>
    <t>578.7 (156.9)</t>
  </si>
  <si>
    <t>8.74 (0.49)</t>
  </si>
  <si>
    <t>6.06 (0.49)</t>
  </si>
  <si>
    <t xml:space="preserve">  9.5 (2.4)</t>
  </si>
  <si>
    <t>-2.07 (0.12)</t>
  </si>
  <si>
    <t xml:space="preserve">  6.4 (0.7)</t>
  </si>
  <si>
    <t>-2.01 (0.10)</t>
  </si>
  <si>
    <t xml:space="preserve">  5.9 (0.2)</t>
  </si>
  <si>
    <t>-1.78 (0.07)</t>
  </si>
  <si>
    <t>15.8 (2.2)</t>
  </si>
  <si>
    <t>-1.76 (0.20)</t>
  </si>
  <si>
    <t>13.4 (1.8)</t>
  </si>
  <si>
    <t>1.50 (0.09)</t>
  </si>
  <si>
    <t>3.57 (0.15)</t>
  </si>
  <si>
    <t>15.4 (0.1)</t>
  </si>
  <si>
    <t>1.92 (0.02)</t>
  </si>
  <si>
    <t>3.94 (0.10)</t>
  </si>
  <si>
    <t>21.0 (1.8)</t>
  </si>
  <si>
    <t>0.68 (0.34)</t>
  </si>
  <si>
    <t>2.43 (0.39)</t>
  </si>
  <si>
    <t xml:space="preserve">  52.2 (24.5)</t>
  </si>
  <si>
    <t>1.56 (0.18)</t>
  </si>
  <si>
    <t xml:space="preserve">  68.2 (7.3)</t>
  </si>
  <si>
    <t>1.34 (0.02)</t>
  </si>
  <si>
    <t>3.41 (0.12)</t>
  </si>
  <si>
    <t xml:space="preserve">  84.1 (7.4)</t>
  </si>
  <si>
    <t>2.08 (0.50)</t>
  </si>
  <si>
    <t>4.09 (0.51)</t>
  </si>
  <si>
    <t>130.6 (11.3)</t>
  </si>
  <si>
    <t>2.22 (0.04)</t>
  </si>
  <si>
    <t>3.98 (0.20)</t>
  </si>
  <si>
    <t>10.1 (0.4)</t>
  </si>
  <si>
    <t>5.42 (0.15)</t>
  </si>
  <si>
    <t>7.8 (0.3)</t>
  </si>
  <si>
    <t>4.55 (0.15)</t>
  </si>
  <si>
    <t>6.56 (0.18)</t>
  </si>
  <si>
    <t>8.0 (0.3)</t>
  </si>
  <si>
    <t>4.81 (0.06)</t>
  </si>
  <si>
    <t>6.60 (0.10)</t>
  </si>
  <si>
    <t>13.3 (0.5)</t>
  </si>
  <si>
    <t>4.66 (0.06)</t>
  </si>
  <si>
    <t>6.42 (0.20)</t>
  </si>
  <si>
    <t>11.1 (0.6)</t>
  </si>
  <si>
    <t>5.36 (0.02)</t>
  </si>
  <si>
    <t>35.6 (1.0)</t>
  </si>
  <si>
    <t>6.43 (0.19)</t>
  </si>
  <si>
    <t>31.4 (0.4)</t>
  </si>
  <si>
    <t>4.21 (0.12)</t>
  </si>
  <si>
    <t>6.29 (0.17)</t>
  </si>
  <si>
    <t>44.3 (4.6)</t>
  </si>
  <si>
    <t>4.50 (0.13)</t>
  </si>
  <si>
    <t>6.51 (0.17)</t>
  </si>
  <si>
    <t>30.3 (3.0)</t>
  </si>
  <si>
    <t>4.94 (0.10)</t>
  </si>
  <si>
    <t>6.72 (0.12)</t>
  </si>
  <si>
    <t>51.6 (3.3)</t>
  </si>
  <si>
    <t>5.93 (0.15)</t>
  </si>
  <si>
    <t>7.69 (0.25)</t>
  </si>
  <si>
    <t>38.3 (4.3)</t>
  </si>
  <si>
    <t>6.26 (0.13)</t>
  </si>
  <si>
    <t>41.4 (0.6)</t>
  </si>
  <si>
    <t>5.55 (0.13)</t>
  </si>
  <si>
    <t>29.8 (4.7)</t>
  </si>
  <si>
    <t>5.13 (0.27)</t>
  </si>
  <si>
    <t>7.20 (0.29)</t>
  </si>
  <si>
    <t>34.0 (0.7)</t>
  </si>
  <si>
    <t>4.10 (0.05)</t>
  </si>
  <si>
    <t>6.12 (0.11)</t>
  </si>
  <si>
    <t>22.9 (0.5)</t>
  </si>
  <si>
    <t>4.64 (0.11)</t>
  </si>
  <si>
    <t>6.42 (0.13)</t>
  </si>
  <si>
    <t>90.2 (1.6)</t>
  </si>
  <si>
    <t>5.83 (0.17)</t>
  </si>
  <si>
    <t>7.59 (0.26)</t>
  </si>
  <si>
    <t>50.8 (2.8)</t>
  </si>
  <si>
    <t>6.80 (0.09)</t>
  </si>
  <si>
    <t>1.7 (0.2)</t>
  </si>
  <si>
    <t>1.20 (0.33)</t>
  </si>
  <si>
    <t>3.21 (0.35)</t>
  </si>
  <si>
    <t>z (m)</t>
  </si>
  <si>
    <t>12.6 (0.3)</t>
  </si>
  <si>
    <t>2.86 (0.03)</t>
  </si>
  <si>
    <t>13.2 (1.2)</t>
  </si>
  <si>
    <t>2.53 (0.06)</t>
  </si>
  <si>
    <t>16.5 (0.5)</t>
  </si>
  <si>
    <t>12.4 (0.3)</t>
  </si>
  <si>
    <t>3.31 (0.02)</t>
  </si>
  <si>
    <t>90-40</t>
  </si>
  <si>
    <t>14.6 (0.3)</t>
  </si>
  <si>
    <t>2.48 (0.02)</t>
  </si>
  <si>
    <t>30-15</t>
  </si>
  <si>
    <t>9.7 (0.3)</t>
  </si>
  <si>
    <t>1.83 (0.02)</t>
  </si>
  <si>
    <t>15-0</t>
  </si>
  <si>
    <t>9.5 (0.2)</t>
  </si>
  <si>
    <t>2.67 (0.03)</t>
  </si>
  <si>
    <t>40-15</t>
  </si>
  <si>
    <t>11.4 (0.5)</t>
  </si>
  <si>
    <t>2.49 (0.09)</t>
  </si>
  <si>
    <t>7.5 (1.2)</t>
  </si>
  <si>
    <t>2.35 (0.05)</t>
  </si>
  <si>
    <t>20-0</t>
  </si>
  <si>
    <t>10.9 (0.3)</t>
  </si>
  <si>
    <t>3.95 (0.04)</t>
  </si>
  <si>
    <t>15.6 (0.9)</t>
  </si>
  <si>
    <t>1.62 (0.04)</t>
  </si>
  <si>
    <t>90-0</t>
  </si>
  <si>
    <t>8.6 (0.3)</t>
  </si>
  <si>
    <t>3.43 (0.02)</t>
  </si>
  <si>
    <t>20-10</t>
  </si>
  <si>
    <t>27.2 (2.6)</t>
  </si>
  <si>
    <t>2.66 (0.02)</t>
  </si>
  <si>
    <t>14.3 (0.8)</t>
  </si>
  <si>
    <t>3.33 (0.04)</t>
  </si>
  <si>
    <t>30-20</t>
  </si>
  <si>
    <t>13.7 (0.3)</t>
  </si>
  <si>
    <t>3.56 (0.04)</t>
  </si>
  <si>
    <t>40-30</t>
  </si>
  <si>
    <t>13.6 (0.6)</t>
  </si>
  <si>
    <t>3.99 (0.16)</t>
  </si>
  <si>
    <t>80-0</t>
  </si>
  <si>
    <t>8.6 (0.4)</t>
  </si>
  <si>
    <t>1.42 (0.02)</t>
  </si>
  <si>
    <t>14.7 (0.4)</t>
  </si>
  <si>
    <t>2.52 (0.06)</t>
  </si>
  <si>
    <t>12.3 (0.2)</t>
  </si>
  <si>
    <t>3.68 (0.14)</t>
  </si>
  <si>
    <t>EPA MI19</t>
  </si>
  <si>
    <t>60-0</t>
  </si>
  <si>
    <t>0.89 (0.08)</t>
  </si>
  <si>
    <t>0.83 (0.08)</t>
  </si>
  <si>
    <t>1.03 (0.03)</t>
  </si>
  <si>
    <t>10-0</t>
  </si>
  <si>
    <r>
      <t xml:space="preserve">Table 2. Isotope composition of </t>
    </r>
    <r>
      <rPr>
        <i/>
        <sz val="11"/>
        <color theme="1"/>
        <rFont val="Arial"/>
        <family val="2"/>
      </rPr>
      <t>Daphnia mendotae</t>
    </r>
    <r>
      <rPr>
        <sz val="11"/>
        <color theme="1"/>
        <rFont val="Arial"/>
        <family val="2"/>
      </rPr>
      <t xml:space="preserve"> collected by vertical net tows from offshore </t>
    </r>
  </si>
  <si>
    <t xml:space="preserve">southern Lake Michigan (M2, 100 m depth) from 1985 to 1997, from USEPA sampling station </t>
  </si>
  <si>
    <t xml:space="preserve">MI19 (92 m depth) in 2014, and from stations M1a, M2a, and M3a (66 m depth) in 2015. </t>
  </si>
  <si>
    <t>Table 10. As Table 3 for Lake Superior stations sampled in 1997 and 2013.</t>
  </si>
  <si>
    <t>Table 3. Isotope composition of presumptive primary herbivores and sympatric taxa in Lake</t>
  </si>
  <si>
    <t xml:space="preserve">Table 4. As Table 3 for offshore Lake Michigan stations (M2, 100 m depth; MI19, 92 m depth;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</si>
</sst>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rgb="FFFF0000"/>
      <name val="MS Sans Serif"/>
      <family val="2"/>
    </font>
    <font>
      <sz val="11"/>
      <name val="MS Sans Serif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Symbol"/>
      <family val="1"/>
      <charset val="2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Symbol"/>
      <family val="1"/>
      <charset val="2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" fillId="0" borderId="0"/>
  </cellStyleXfs>
  <cellXfs count="9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4" quotePrefix="1" applyFont="1"/>
    <xf numFmtId="164" fontId="5" fillId="0" borderId="0" xfId="0" applyNumberFormat="1" applyFont="1"/>
    <xf numFmtId="2" fontId="5" fillId="0" borderId="0" xfId="0" applyNumberFormat="1" applyFont="1"/>
    <xf numFmtId="0" fontId="5" fillId="0" borderId="0" xfId="0" applyFont="1"/>
    <xf numFmtId="15" fontId="5" fillId="0" borderId="0" xfId="0" applyNumberFormat="1" applyFont="1"/>
    <xf numFmtId="0" fontId="1" fillId="0" borderId="0" xfId="4" applyFont="1"/>
    <xf numFmtId="1" fontId="5" fillId="0" borderId="0" xfId="0" applyNumberFormat="1" applyFont="1"/>
    <xf numFmtId="0" fontId="1" fillId="0" borderId="0" xfId="0" applyFont="1"/>
    <xf numFmtId="164" fontId="1" fillId="0" borderId="0" xfId="4" quotePrefix="1" applyNumberFormat="1" applyFont="1"/>
    <xf numFmtId="0" fontId="0" fillId="0" borderId="0" xfId="0" applyAlignment="1">
      <alignment horizontal="center"/>
    </xf>
    <xf numFmtId="0" fontId="3" fillId="0" borderId="0" xfId="6" applyFont="1" applyAlignment="1">
      <alignment horizontal="center"/>
    </xf>
    <xf numFmtId="0" fontId="6" fillId="0" borderId="0" xfId="0" applyFont="1"/>
    <xf numFmtId="15" fontId="7" fillId="0" borderId="0" xfId="0" applyNumberFormat="1" applyFont="1"/>
    <xf numFmtId="0" fontId="7" fillId="0" borderId="0" xfId="0" applyFont="1"/>
    <xf numFmtId="165" fontId="6" fillId="0" borderId="0" xfId="0" applyNumberFormat="1" applyFont="1"/>
    <xf numFmtId="164" fontId="6" fillId="0" borderId="0" xfId="0" applyNumberFormat="1" applyFont="1"/>
    <xf numFmtId="2" fontId="6" fillId="0" borderId="0" xfId="0" applyNumberFormat="1" applyFont="1"/>
    <xf numFmtId="2" fontId="7" fillId="0" borderId="0" xfId="2" applyNumberFormat="1" applyFont="1"/>
    <xf numFmtId="15" fontId="6" fillId="0" borderId="0" xfId="0" applyNumberFormat="1" applyFont="1"/>
    <xf numFmtId="0" fontId="8" fillId="0" borderId="0" xfId="0" applyFont="1"/>
    <xf numFmtId="164" fontId="7" fillId="0" borderId="0" xfId="0" applyNumberFormat="1" applyFont="1"/>
    <xf numFmtId="2" fontId="7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49" fontId="7" fillId="0" borderId="0" xfId="0" applyNumberFormat="1" applyFont="1"/>
    <xf numFmtId="15" fontId="7" fillId="0" borderId="0" xfId="0" applyNumberFormat="1" applyFont="1" applyAlignment="1">
      <alignment horizontal="center"/>
    </xf>
    <xf numFmtId="164" fontId="9" fillId="0" borderId="0" xfId="0" applyNumberFormat="1" applyFont="1"/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14" fillId="0" borderId="0" xfId="0" applyFont="1"/>
    <xf numFmtId="15" fontId="14" fillId="0" borderId="0" xfId="0" applyNumberFormat="1" applyFont="1"/>
    <xf numFmtId="15" fontId="7" fillId="0" borderId="0" xfId="0" quotePrefix="1" applyNumberFormat="1" applyFont="1" applyAlignment="1">
      <alignment horizontal="right"/>
    </xf>
    <xf numFmtId="15" fontId="7" fillId="0" borderId="0" xfId="0" applyNumberFormat="1" applyFont="1" applyAlignment="1">
      <alignment horizontal="right"/>
    </xf>
    <xf numFmtId="15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5" fontId="5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5" fontId="6" fillId="0" borderId="0" xfId="0" quotePrefix="1" applyNumberFormat="1" applyFont="1" applyAlignment="1">
      <alignment horizontal="right"/>
    </xf>
    <xf numFmtId="15" fontId="14" fillId="0" borderId="0" xfId="0" quotePrefix="1" applyNumberFormat="1" applyFont="1" applyAlignment="1">
      <alignment horizontal="right"/>
    </xf>
    <xf numFmtId="1" fontId="6" fillId="0" borderId="0" xfId="0" applyNumberFormat="1" applyFont="1"/>
    <xf numFmtId="0" fontId="7" fillId="0" borderId="0" xfId="4" applyFont="1"/>
    <xf numFmtId="164" fontId="7" fillId="0" borderId="0" xfId="4" applyNumberFormat="1" applyFont="1"/>
    <xf numFmtId="0" fontId="15" fillId="0" borderId="0" xfId="0" applyFont="1"/>
    <xf numFmtId="164" fontId="7" fillId="0" borderId="0" xfId="4" quotePrefix="1" applyNumberFormat="1" applyFont="1"/>
    <xf numFmtId="0" fontId="7" fillId="0" borderId="0" xfId="4" quotePrefix="1" applyFont="1"/>
    <xf numFmtId="14" fontId="6" fillId="0" borderId="0" xfId="0" applyNumberFormat="1" applyFont="1"/>
    <xf numFmtId="14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5" fontId="7" fillId="0" borderId="0" xfId="1" applyNumberFormat="1" applyFont="1"/>
    <xf numFmtId="15" fontId="7" fillId="0" borderId="0" xfId="1" applyNumberFormat="1" applyFont="1" applyAlignment="1">
      <alignment horizontal="right"/>
    </xf>
    <xf numFmtId="1" fontId="7" fillId="0" borderId="0" xfId="1" applyNumberFormat="1" applyFont="1"/>
    <xf numFmtId="15" fontId="7" fillId="0" borderId="0" xfId="5" applyNumberFormat="1" applyFont="1"/>
    <xf numFmtId="164" fontId="3" fillId="0" borderId="0" xfId="6" applyNumberFormat="1" applyFont="1" applyAlignment="1">
      <alignment horizontal="center"/>
    </xf>
    <xf numFmtId="164" fontId="10" fillId="0" borderId="0" xfId="0" applyNumberFormat="1" applyFont="1"/>
    <xf numFmtId="0" fontId="11" fillId="0" borderId="0" xfId="6" applyFont="1" applyAlignment="1">
      <alignment horizontal="center"/>
    </xf>
    <xf numFmtId="1" fontId="7" fillId="0" borderId="0" xfId="5" applyNumberFormat="1" applyFont="1"/>
    <xf numFmtId="0" fontId="16" fillId="0" borderId="0" xfId="0" applyFont="1"/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 applyProtection="1">
      <alignment horizontal="right"/>
      <protection locked="0"/>
    </xf>
    <xf numFmtId="15" fontId="7" fillId="0" borderId="0" xfId="1" quotePrefix="1" applyNumberFormat="1" applyFont="1" applyAlignment="1">
      <alignment horizontal="right"/>
    </xf>
    <xf numFmtId="15" fontId="7" fillId="0" borderId="0" xfId="5" quotePrefix="1" applyNumberFormat="1" applyFont="1" applyAlignment="1">
      <alignment horizontal="right"/>
    </xf>
    <xf numFmtId="0" fontId="1" fillId="0" borderId="0" xfId="6" applyFont="1" applyAlignment="1">
      <alignment horizontal="center"/>
    </xf>
    <xf numFmtId="1" fontId="7" fillId="0" borderId="0" xfId="0" applyNumberFormat="1" applyFont="1" applyAlignment="1" applyProtection="1">
      <alignment horizontal="right"/>
      <protection locked="0"/>
    </xf>
    <xf numFmtId="0" fontId="14" fillId="0" borderId="0" xfId="6" applyFont="1"/>
    <xf numFmtId="0" fontId="7" fillId="0" borderId="0" xfId="6" applyFont="1" applyAlignment="1">
      <alignment horizontal="center"/>
    </xf>
    <xf numFmtId="0" fontId="6" fillId="0" borderId="0" xfId="6" applyFont="1"/>
    <xf numFmtId="2" fontId="6" fillId="0" borderId="0" xfId="6" applyNumberFormat="1" applyFont="1"/>
    <xf numFmtId="165" fontId="6" fillId="0" borderId="0" xfId="6" applyNumberFormat="1" applyFont="1"/>
    <xf numFmtId="0" fontId="6" fillId="2" borderId="0" xfId="6" applyFont="1" applyFill="1"/>
    <xf numFmtId="2" fontId="6" fillId="2" borderId="0" xfId="6" applyNumberFormat="1" applyFont="1" applyFill="1"/>
    <xf numFmtId="2" fontId="7" fillId="0" borderId="0" xfId="1" applyNumberFormat="1" applyFont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15" fontId="6" fillId="0" borderId="3" xfId="0" applyNumberFormat="1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17" fontId="6" fillId="0" borderId="4" xfId="0" applyNumberFormat="1" applyFont="1" applyBorder="1" applyAlignment="1">
      <alignment vertical="center" wrapText="1"/>
    </xf>
    <xf numFmtId="17" fontId="6" fillId="0" borderId="4" xfId="0" quotePrefix="1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0"/>
  <sheetViews>
    <sheetView workbookViewId="0">
      <pane ySplit="540" activePane="bottomLeft"/>
      <selection activeCell="M1" sqref="M1:M1048576"/>
      <selection pane="bottomLeft" activeCell="Q16" sqref="Q16"/>
    </sheetView>
  </sheetViews>
  <sheetFormatPr defaultRowHeight="15" x14ac:dyDescent="0.25"/>
  <cols>
    <col min="2" max="2" width="5.42578125" style="6" customWidth="1"/>
    <col min="3" max="3" width="7.5703125" customWidth="1"/>
    <col min="4" max="4" width="11.140625" customWidth="1"/>
    <col min="5" max="5" width="8.42578125" customWidth="1"/>
    <col min="6" max="6" width="13.28515625" style="6" customWidth="1"/>
    <col min="7" max="7" width="6.140625" style="6" customWidth="1"/>
    <col min="8" max="8" width="6.7109375" style="6" customWidth="1"/>
    <col min="9" max="9" width="9.85546875" style="6" customWidth="1"/>
    <col min="13" max="13" width="11.85546875" style="6" customWidth="1"/>
  </cols>
  <sheetData>
    <row r="1" spans="1:12" x14ac:dyDescent="0.25">
      <c r="A1" t="s">
        <v>3</v>
      </c>
      <c r="B1" s="6" t="s">
        <v>0</v>
      </c>
      <c r="C1" t="s">
        <v>9</v>
      </c>
      <c r="D1" t="s">
        <v>21</v>
      </c>
      <c r="E1" t="s">
        <v>69</v>
      </c>
      <c r="F1" s="6" t="s">
        <v>2</v>
      </c>
      <c r="G1" s="6" t="s">
        <v>11</v>
      </c>
      <c r="H1" s="6" t="s">
        <v>31</v>
      </c>
      <c r="I1" s="6" t="s">
        <v>23</v>
      </c>
      <c r="J1" s="66" t="s">
        <v>13</v>
      </c>
      <c r="K1" s="6" t="s">
        <v>76</v>
      </c>
      <c r="L1" s="6"/>
    </row>
    <row r="2" spans="1:12" x14ac:dyDescent="0.25">
      <c r="A2" s="14" t="s">
        <v>4</v>
      </c>
      <c r="B2" s="14">
        <v>1985</v>
      </c>
      <c r="C2" s="14" t="s">
        <v>20</v>
      </c>
      <c r="D2" s="15">
        <v>31266</v>
      </c>
      <c r="E2" s="35" t="s">
        <v>70</v>
      </c>
      <c r="F2" s="14" t="s">
        <v>60</v>
      </c>
      <c r="G2" s="14">
        <v>100</v>
      </c>
      <c r="H2" s="14">
        <v>1209</v>
      </c>
      <c r="I2" s="18">
        <f t="shared" ref="I2:I10" si="0">H2/G2</f>
        <v>12.09</v>
      </c>
      <c r="J2" s="18">
        <v>13.616</v>
      </c>
      <c r="K2" s="19">
        <v>2.9174199999999999</v>
      </c>
      <c r="L2" s="19"/>
    </row>
    <row r="3" spans="1:12" x14ac:dyDescent="0.25">
      <c r="A3" s="14" t="s">
        <v>4</v>
      </c>
      <c r="B3" s="14">
        <v>1985</v>
      </c>
      <c r="C3" s="14" t="s">
        <v>20</v>
      </c>
      <c r="D3" s="15">
        <v>31266</v>
      </c>
      <c r="E3" s="35" t="s">
        <v>70</v>
      </c>
      <c r="F3" s="14" t="s">
        <v>60</v>
      </c>
      <c r="G3" s="14">
        <v>100</v>
      </c>
      <c r="H3" s="14">
        <v>1249</v>
      </c>
      <c r="I3" s="18">
        <f t="shared" si="0"/>
        <v>12.49</v>
      </c>
      <c r="J3" s="18">
        <v>11.227</v>
      </c>
      <c r="K3" s="19">
        <v>2.7985000000000042</v>
      </c>
      <c r="L3" s="19"/>
    </row>
    <row r="4" spans="1:12" x14ac:dyDescent="0.25">
      <c r="A4" s="14" t="s">
        <v>4</v>
      </c>
      <c r="B4" s="14">
        <v>1985</v>
      </c>
      <c r="C4" s="14" t="s">
        <v>20</v>
      </c>
      <c r="D4" s="15">
        <v>31266</v>
      </c>
      <c r="E4" s="35" t="s">
        <v>70</v>
      </c>
      <c r="F4" s="14" t="s">
        <v>60</v>
      </c>
      <c r="G4" s="14">
        <v>100</v>
      </c>
      <c r="H4" s="14">
        <v>1313</v>
      </c>
      <c r="I4" s="18">
        <f t="shared" si="0"/>
        <v>13.13</v>
      </c>
      <c r="J4" s="18">
        <v>11.151999999999999</v>
      </c>
      <c r="K4" s="19">
        <v>2.8777800000000013</v>
      </c>
      <c r="L4" s="19"/>
    </row>
    <row r="5" spans="1:12" x14ac:dyDescent="0.25">
      <c r="A5" s="14"/>
      <c r="B5" s="14"/>
      <c r="C5" s="14"/>
      <c r="D5" s="15"/>
      <c r="E5" s="15"/>
      <c r="F5" s="14"/>
      <c r="G5" s="14"/>
      <c r="H5" s="14"/>
      <c r="I5" s="18"/>
      <c r="J5" s="18"/>
      <c r="K5" s="6"/>
      <c r="L5" s="6"/>
    </row>
    <row r="6" spans="1:12" x14ac:dyDescent="0.25">
      <c r="A6" s="14" t="s">
        <v>4</v>
      </c>
      <c r="B6" s="14">
        <v>1985</v>
      </c>
      <c r="C6" s="14" t="s">
        <v>20</v>
      </c>
      <c r="D6" s="15">
        <v>31266</v>
      </c>
      <c r="E6" s="35" t="s">
        <v>70</v>
      </c>
      <c r="F6" s="14" t="s">
        <v>61</v>
      </c>
      <c r="G6" s="14">
        <v>50</v>
      </c>
      <c r="H6" s="33">
        <v>865</v>
      </c>
      <c r="I6" s="18">
        <f t="shared" si="0"/>
        <v>17.3</v>
      </c>
      <c r="J6" s="18">
        <v>11.023999999999999</v>
      </c>
      <c r="K6" s="19">
        <v>1.9165100000000024</v>
      </c>
      <c r="L6" s="19"/>
    </row>
    <row r="7" spans="1:12" x14ac:dyDescent="0.25">
      <c r="A7" s="14" t="s">
        <v>4</v>
      </c>
      <c r="B7" s="14">
        <v>1985</v>
      </c>
      <c r="C7" s="14" t="s">
        <v>20</v>
      </c>
      <c r="D7" s="15">
        <v>31266</v>
      </c>
      <c r="E7" s="35" t="s">
        <v>70</v>
      </c>
      <c r="F7" s="14" t="s">
        <v>61</v>
      </c>
      <c r="G7" s="14">
        <v>50</v>
      </c>
      <c r="H7" s="33">
        <v>938</v>
      </c>
      <c r="I7" s="18">
        <f t="shared" si="0"/>
        <v>18.760000000000002</v>
      </c>
      <c r="J7" s="18">
        <v>11.096</v>
      </c>
      <c r="K7" s="19">
        <v>1.8966899999999995</v>
      </c>
      <c r="L7" s="19"/>
    </row>
    <row r="8" spans="1:12" x14ac:dyDescent="0.25">
      <c r="A8" s="14" t="s">
        <v>4</v>
      </c>
      <c r="B8" s="14">
        <v>1985</v>
      </c>
      <c r="C8" s="14" t="s">
        <v>20</v>
      </c>
      <c r="D8" s="15">
        <v>31266</v>
      </c>
      <c r="E8" s="35" t="s">
        <v>70</v>
      </c>
      <c r="F8" s="14" t="s">
        <v>61</v>
      </c>
      <c r="G8" s="14">
        <v>50</v>
      </c>
      <c r="H8" s="33">
        <v>880</v>
      </c>
      <c r="I8" s="18">
        <f t="shared" si="0"/>
        <v>17.600000000000001</v>
      </c>
      <c r="J8" s="18">
        <v>10.911</v>
      </c>
      <c r="K8" s="19">
        <v>1.9363299999999981</v>
      </c>
      <c r="L8" s="19"/>
    </row>
    <row r="9" spans="1:12" x14ac:dyDescent="0.25">
      <c r="A9" s="14"/>
      <c r="B9" s="14"/>
      <c r="C9" s="14"/>
      <c r="D9" s="15"/>
      <c r="E9" s="15"/>
      <c r="F9" s="14"/>
      <c r="G9" s="14"/>
      <c r="H9" s="33"/>
      <c r="I9" s="18"/>
      <c r="J9" s="18"/>
      <c r="K9" s="6"/>
      <c r="L9" s="6"/>
    </row>
    <row r="10" spans="1:12" x14ac:dyDescent="0.25">
      <c r="A10" s="14" t="s">
        <v>4</v>
      </c>
      <c r="B10" s="14">
        <v>1985</v>
      </c>
      <c r="C10" s="14" t="s">
        <v>20</v>
      </c>
      <c r="D10" s="15">
        <v>31266</v>
      </c>
      <c r="E10" s="35" t="s">
        <v>70</v>
      </c>
      <c r="F10" s="14" t="s">
        <v>62</v>
      </c>
      <c r="G10" s="14">
        <v>115</v>
      </c>
      <c r="H10" s="33">
        <v>557</v>
      </c>
      <c r="I10" s="18">
        <f t="shared" si="0"/>
        <v>4.8434782608695652</v>
      </c>
      <c r="J10" s="18">
        <v>10.63</v>
      </c>
      <c r="K10" s="19">
        <v>2.7291299999999978</v>
      </c>
      <c r="L10" s="19"/>
    </row>
    <row r="11" spans="1:12" x14ac:dyDescent="0.25">
      <c r="A11" s="14"/>
      <c r="B11" s="14"/>
      <c r="C11" s="14"/>
      <c r="D11" s="15"/>
      <c r="E11" s="15"/>
      <c r="F11" s="14"/>
      <c r="G11" s="14"/>
      <c r="H11" s="14"/>
      <c r="I11" s="14"/>
      <c r="J11" s="18"/>
      <c r="K11" s="6"/>
      <c r="L11" s="6"/>
    </row>
    <row r="12" spans="1:12" x14ac:dyDescent="0.25">
      <c r="A12" s="14" t="s">
        <v>4</v>
      </c>
      <c r="B12" s="14">
        <v>1985</v>
      </c>
      <c r="C12" s="14" t="s">
        <v>20</v>
      </c>
      <c r="D12" s="15">
        <v>31266</v>
      </c>
      <c r="E12" s="35" t="s">
        <v>71</v>
      </c>
      <c r="F12" s="14" t="s">
        <v>60</v>
      </c>
      <c r="G12" s="14">
        <v>100</v>
      </c>
      <c r="H12" s="14">
        <v>1713</v>
      </c>
      <c r="I12" s="18">
        <f t="shared" ref="I12:I22" si="1">H12/G12</f>
        <v>17.13</v>
      </c>
      <c r="J12" s="18">
        <v>10.273</v>
      </c>
      <c r="K12" s="19">
        <v>2.907510000000002</v>
      </c>
      <c r="L12" s="19"/>
    </row>
    <row r="13" spans="1:12" x14ac:dyDescent="0.25">
      <c r="A13" s="14" t="s">
        <v>4</v>
      </c>
      <c r="B13" s="14">
        <v>1985</v>
      </c>
      <c r="C13" s="14" t="s">
        <v>20</v>
      </c>
      <c r="D13" s="15">
        <v>31266</v>
      </c>
      <c r="E13" s="35" t="s">
        <v>71</v>
      </c>
      <c r="F13" s="14" t="s">
        <v>60</v>
      </c>
      <c r="G13" s="14">
        <v>100</v>
      </c>
      <c r="H13" s="14">
        <v>1694</v>
      </c>
      <c r="I13" s="18">
        <f t="shared" si="1"/>
        <v>16.940000000000001</v>
      </c>
      <c r="J13" s="18">
        <v>10.561</v>
      </c>
      <c r="K13" s="19">
        <v>2.8678700000000035</v>
      </c>
      <c r="L13" s="19"/>
    </row>
    <row r="14" spans="1:12" x14ac:dyDescent="0.25">
      <c r="A14" s="14" t="s">
        <v>4</v>
      </c>
      <c r="B14" s="14">
        <v>1985</v>
      </c>
      <c r="C14" s="14" t="s">
        <v>20</v>
      </c>
      <c r="D14" s="15">
        <v>31266</v>
      </c>
      <c r="E14" s="35" t="s">
        <v>71</v>
      </c>
      <c r="F14" s="14" t="s">
        <v>60</v>
      </c>
      <c r="G14" s="14">
        <v>100</v>
      </c>
      <c r="H14" s="14">
        <v>1540</v>
      </c>
      <c r="I14" s="18">
        <f t="shared" si="1"/>
        <v>15.4</v>
      </c>
      <c r="J14" s="18">
        <v>10.047000000000001</v>
      </c>
      <c r="K14" s="19">
        <v>2.8084100000000021</v>
      </c>
      <c r="L14" s="19"/>
    </row>
    <row r="15" spans="1:12" x14ac:dyDescent="0.25">
      <c r="A15" s="14"/>
      <c r="B15" s="14"/>
      <c r="C15" s="14"/>
      <c r="D15" s="15"/>
      <c r="E15" s="36"/>
      <c r="F15" s="14"/>
      <c r="G15" s="14"/>
      <c r="H15" s="14"/>
      <c r="I15" s="18"/>
      <c r="J15" s="18"/>
      <c r="K15" s="6"/>
      <c r="L15" s="6"/>
    </row>
    <row r="16" spans="1:12" x14ac:dyDescent="0.25">
      <c r="A16" s="14" t="s">
        <v>4</v>
      </c>
      <c r="B16" s="14">
        <v>1985</v>
      </c>
      <c r="C16" s="14" t="s">
        <v>20</v>
      </c>
      <c r="D16" s="15">
        <v>31266</v>
      </c>
      <c r="E16" s="35" t="s">
        <v>71</v>
      </c>
      <c r="F16" s="14" t="s">
        <v>61</v>
      </c>
      <c r="G16" s="14">
        <v>50</v>
      </c>
      <c r="H16" s="14">
        <v>2843</v>
      </c>
      <c r="I16" s="18">
        <f t="shared" si="1"/>
        <v>56.86</v>
      </c>
      <c r="J16" s="18">
        <v>10.369</v>
      </c>
      <c r="K16" s="19">
        <v>2.045340000000003</v>
      </c>
      <c r="L16" s="19"/>
    </row>
    <row r="17" spans="1:13" x14ac:dyDescent="0.25">
      <c r="A17" s="14" t="s">
        <v>4</v>
      </c>
      <c r="B17" s="14">
        <v>1985</v>
      </c>
      <c r="C17" s="14" t="s">
        <v>20</v>
      </c>
      <c r="D17" s="15">
        <v>31266</v>
      </c>
      <c r="E17" s="35" t="s">
        <v>71</v>
      </c>
      <c r="F17" s="14" t="s">
        <v>61</v>
      </c>
      <c r="G17" s="14">
        <v>50</v>
      </c>
      <c r="H17" s="14">
        <v>2775</v>
      </c>
      <c r="I17" s="18">
        <f t="shared" si="1"/>
        <v>55.5</v>
      </c>
      <c r="J17" s="18">
        <v>10.288</v>
      </c>
      <c r="K17" s="19">
        <v>2.0651599999999988</v>
      </c>
      <c r="L17" s="19"/>
    </row>
    <row r="18" spans="1:13" x14ac:dyDescent="0.25">
      <c r="A18" s="14" t="s">
        <v>4</v>
      </c>
      <c r="B18" s="14">
        <v>1985</v>
      </c>
      <c r="C18" s="14" t="s">
        <v>20</v>
      </c>
      <c r="D18" s="15">
        <v>31266</v>
      </c>
      <c r="E18" s="35" t="s">
        <v>71</v>
      </c>
      <c r="F18" s="14" t="s">
        <v>61</v>
      </c>
      <c r="G18" s="14">
        <v>50</v>
      </c>
      <c r="H18" s="14">
        <v>3031</v>
      </c>
      <c r="I18" s="18">
        <f t="shared" si="1"/>
        <v>60.62</v>
      </c>
      <c r="J18" s="18">
        <v>10.249000000000001</v>
      </c>
      <c r="K18" s="19">
        <v>2.0156100000000023</v>
      </c>
      <c r="L18" s="19"/>
    </row>
    <row r="19" spans="1:13" x14ac:dyDescent="0.25">
      <c r="A19" s="14"/>
      <c r="B19" s="14"/>
      <c r="C19" s="14"/>
      <c r="D19" s="15"/>
      <c r="E19" s="36"/>
      <c r="F19" s="14"/>
      <c r="G19" s="14"/>
      <c r="H19" s="14"/>
      <c r="I19" s="18"/>
      <c r="J19" s="18"/>
      <c r="K19" s="6"/>
      <c r="L19" s="6"/>
    </row>
    <row r="20" spans="1:13" x14ac:dyDescent="0.25">
      <c r="A20" s="14" t="s">
        <v>4</v>
      </c>
      <c r="B20" s="14">
        <v>1985</v>
      </c>
      <c r="C20" s="14" t="s">
        <v>20</v>
      </c>
      <c r="D20" s="15">
        <v>31266</v>
      </c>
      <c r="E20" s="35" t="s">
        <v>71</v>
      </c>
      <c r="F20" s="14" t="s">
        <v>62</v>
      </c>
      <c r="G20" s="14">
        <v>150</v>
      </c>
      <c r="H20" s="33">
        <v>506</v>
      </c>
      <c r="I20" s="18">
        <f t="shared" si="1"/>
        <v>3.3733333333333335</v>
      </c>
      <c r="J20" s="18">
        <v>10.436</v>
      </c>
      <c r="K20" s="19">
        <v>2.5111100000000022</v>
      </c>
      <c r="L20" s="19"/>
    </row>
    <row r="21" spans="1:13" x14ac:dyDescent="0.25">
      <c r="A21" s="14" t="s">
        <v>4</v>
      </c>
      <c r="B21" s="14">
        <v>1985</v>
      </c>
      <c r="C21" s="14" t="s">
        <v>20</v>
      </c>
      <c r="D21" s="15">
        <v>31266</v>
      </c>
      <c r="E21" s="35" t="s">
        <v>71</v>
      </c>
      <c r="F21" s="14" t="s">
        <v>62</v>
      </c>
      <c r="G21" s="14">
        <v>150</v>
      </c>
      <c r="H21" s="33">
        <v>650</v>
      </c>
      <c r="I21" s="18">
        <f t="shared" si="1"/>
        <v>4.333333333333333</v>
      </c>
      <c r="J21" s="18">
        <v>10.561</v>
      </c>
      <c r="K21" s="19">
        <v>2.7588599999999985</v>
      </c>
      <c r="L21" s="19"/>
    </row>
    <row r="22" spans="1:13" x14ac:dyDescent="0.25">
      <c r="A22" s="14" t="s">
        <v>4</v>
      </c>
      <c r="B22" s="14">
        <v>1985</v>
      </c>
      <c r="C22" s="14" t="s">
        <v>20</v>
      </c>
      <c r="D22" s="15">
        <v>31266</v>
      </c>
      <c r="E22" s="35" t="s">
        <v>71</v>
      </c>
      <c r="F22" s="14" t="s">
        <v>62</v>
      </c>
      <c r="G22" s="14">
        <v>150</v>
      </c>
      <c r="H22" s="33">
        <v>798</v>
      </c>
      <c r="I22" s="18">
        <f t="shared" si="1"/>
        <v>5.32</v>
      </c>
      <c r="J22" s="18">
        <v>10.372</v>
      </c>
      <c r="K22" s="19">
        <v>2.6102100000000021</v>
      </c>
      <c r="L22" s="19"/>
    </row>
    <row r="23" spans="1:13" x14ac:dyDescent="0.25">
      <c r="A23" s="14"/>
      <c r="B23" s="14"/>
      <c r="C23" s="14"/>
      <c r="D23" s="15"/>
      <c r="E23" s="36"/>
      <c r="J23" s="56"/>
      <c r="K23" s="6"/>
      <c r="L23" s="6"/>
    </row>
    <row r="24" spans="1:13" x14ac:dyDescent="0.25">
      <c r="A24" s="14" t="s">
        <v>4</v>
      </c>
      <c r="B24" s="14">
        <v>1985</v>
      </c>
      <c r="C24" s="14" t="s">
        <v>20</v>
      </c>
      <c r="D24" s="15">
        <v>31266</v>
      </c>
      <c r="E24" s="35" t="s">
        <v>72</v>
      </c>
      <c r="F24" s="44" t="s">
        <v>53</v>
      </c>
      <c r="G24" s="63">
        <v>100</v>
      </c>
      <c r="H24" s="16">
        <v>1515</v>
      </c>
      <c r="I24" s="23">
        <f t="shared" ref="I24:I30" si="2">H24/G24</f>
        <v>15.15</v>
      </c>
      <c r="J24" s="18">
        <v>9.5902693068999998</v>
      </c>
      <c r="K24" s="20">
        <v>2.594300000000004</v>
      </c>
      <c r="L24" s="20"/>
      <c r="M24" s="18"/>
    </row>
    <row r="25" spans="1:13" x14ac:dyDescent="0.25">
      <c r="A25" s="14" t="s">
        <v>4</v>
      </c>
      <c r="B25" s="14">
        <v>1985</v>
      </c>
      <c r="C25" s="14" t="s">
        <v>20</v>
      </c>
      <c r="D25" s="15">
        <v>31266</v>
      </c>
      <c r="E25" s="35" t="s">
        <v>72</v>
      </c>
      <c r="F25" s="44" t="s">
        <v>53</v>
      </c>
      <c r="G25" s="63">
        <v>100</v>
      </c>
      <c r="H25" s="16">
        <v>1368</v>
      </c>
      <c r="I25" s="23">
        <f t="shared" si="2"/>
        <v>13.68</v>
      </c>
      <c r="J25" s="18">
        <v>10.157709064000001</v>
      </c>
      <c r="K25" s="20">
        <v>2.5741200000000006</v>
      </c>
      <c r="L25" s="20"/>
      <c r="M25" s="18"/>
    </row>
    <row r="26" spans="1:13" x14ac:dyDescent="0.25">
      <c r="A26" s="14" t="s">
        <v>4</v>
      </c>
      <c r="B26" s="14">
        <v>1985</v>
      </c>
      <c r="C26" s="14" t="s">
        <v>20</v>
      </c>
      <c r="D26" s="15">
        <v>31266</v>
      </c>
      <c r="E26" s="35" t="s">
        <v>72</v>
      </c>
      <c r="F26" s="44" t="s">
        <v>53</v>
      </c>
      <c r="G26" s="63">
        <v>100</v>
      </c>
      <c r="H26" s="16">
        <v>1091</v>
      </c>
      <c r="I26" s="23">
        <f t="shared" si="2"/>
        <v>10.91</v>
      </c>
      <c r="J26" s="18">
        <v>9.9371879009999997</v>
      </c>
      <c r="K26" s="20">
        <v>2.4126799999999946</v>
      </c>
      <c r="L26" s="20"/>
      <c r="M26" s="19"/>
    </row>
    <row r="27" spans="1:13" x14ac:dyDescent="0.25">
      <c r="A27" s="14"/>
      <c r="B27" s="14"/>
      <c r="C27" s="14"/>
      <c r="D27" s="15"/>
      <c r="E27" s="35"/>
      <c r="F27" s="44"/>
      <c r="G27" s="63"/>
      <c r="H27" s="16"/>
      <c r="I27" s="23"/>
      <c r="J27" s="18"/>
      <c r="K27" s="20"/>
      <c r="L27" s="20"/>
      <c r="M27" s="19"/>
    </row>
    <row r="28" spans="1:13" x14ac:dyDescent="0.25">
      <c r="A28" s="14" t="s">
        <v>4</v>
      </c>
      <c r="B28" s="14">
        <v>1985</v>
      </c>
      <c r="C28" s="14" t="s">
        <v>20</v>
      </c>
      <c r="D28" s="15">
        <v>31280</v>
      </c>
      <c r="E28" s="35" t="s">
        <v>73</v>
      </c>
      <c r="F28" s="44" t="s">
        <v>53</v>
      </c>
      <c r="G28" s="63">
        <v>100</v>
      </c>
      <c r="H28" s="16">
        <v>1206</v>
      </c>
      <c r="I28" s="23">
        <f t="shared" si="2"/>
        <v>12.06</v>
      </c>
      <c r="J28" s="18">
        <v>9.6408308458</v>
      </c>
      <c r="K28" s="20">
        <v>3.2703299999999942</v>
      </c>
      <c r="L28" s="20"/>
      <c r="M28" s="18"/>
    </row>
    <row r="29" spans="1:13" x14ac:dyDescent="0.25">
      <c r="A29" s="14" t="s">
        <v>4</v>
      </c>
      <c r="B29" s="14">
        <v>1985</v>
      </c>
      <c r="C29" s="14" t="s">
        <v>20</v>
      </c>
      <c r="D29" s="15">
        <v>31280</v>
      </c>
      <c r="E29" s="35" t="s">
        <v>73</v>
      </c>
      <c r="F29" s="44" t="s">
        <v>53</v>
      </c>
      <c r="G29" s="63">
        <v>100</v>
      </c>
      <c r="H29" s="16">
        <v>1209</v>
      </c>
      <c r="I29" s="23">
        <f t="shared" si="2"/>
        <v>12.09</v>
      </c>
      <c r="J29" s="18">
        <v>9.7786691481000005</v>
      </c>
      <c r="K29" s="20">
        <v>3.3409599999999955</v>
      </c>
      <c r="L29" s="20"/>
      <c r="M29" s="18"/>
    </row>
    <row r="30" spans="1:13" x14ac:dyDescent="0.25">
      <c r="A30" s="14" t="s">
        <v>4</v>
      </c>
      <c r="B30" s="14">
        <v>1985</v>
      </c>
      <c r="C30" s="14" t="s">
        <v>20</v>
      </c>
      <c r="D30" s="15">
        <v>31280</v>
      </c>
      <c r="E30" s="35" t="s">
        <v>73</v>
      </c>
      <c r="F30" s="44" t="s">
        <v>53</v>
      </c>
      <c r="G30" s="63">
        <v>100</v>
      </c>
      <c r="H30" s="16">
        <v>1310</v>
      </c>
      <c r="I30" s="23">
        <f t="shared" si="2"/>
        <v>13.1</v>
      </c>
      <c r="J30" s="18">
        <v>9.9706908396999996</v>
      </c>
      <c r="K30" s="20">
        <v>3.3308699999999973</v>
      </c>
      <c r="L30" s="20"/>
      <c r="M30" s="19"/>
    </row>
    <row r="31" spans="1:13" x14ac:dyDescent="0.25">
      <c r="E31" s="25"/>
      <c r="F31" s="14"/>
      <c r="G31" s="26"/>
      <c r="I31" s="4"/>
      <c r="J31" s="56"/>
      <c r="K31" s="6"/>
      <c r="L31" s="6"/>
    </row>
    <row r="32" spans="1:13" x14ac:dyDescent="0.25">
      <c r="A32" s="14" t="s">
        <v>4</v>
      </c>
      <c r="B32" s="14">
        <v>1986</v>
      </c>
      <c r="C32" s="14" t="s">
        <v>20</v>
      </c>
      <c r="D32" s="21">
        <v>31616</v>
      </c>
      <c r="E32" s="41" t="s">
        <v>74</v>
      </c>
      <c r="F32" s="44" t="s">
        <v>53</v>
      </c>
      <c r="G32" s="63">
        <v>100</v>
      </c>
      <c r="H32" s="16">
        <v>1519</v>
      </c>
      <c r="I32" s="23">
        <f t="shared" ref="I32:I38" si="3">H32/G32</f>
        <v>15.19</v>
      </c>
      <c r="J32" s="18">
        <v>7.9995464120999999</v>
      </c>
      <c r="K32" s="20">
        <v>2.4732199999999978</v>
      </c>
      <c r="L32" s="20"/>
      <c r="M32" s="18"/>
    </row>
    <row r="33" spans="1:13" x14ac:dyDescent="0.25">
      <c r="A33" s="14" t="s">
        <v>4</v>
      </c>
      <c r="B33" s="14">
        <v>1986</v>
      </c>
      <c r="C33" s="14" t="s">
        <v>20</v>
      </c>
      <c r="D33" s="21">
        <v>31616</v>
      </c>
      <c r="E33" s="41" t="s">
        <v>74</v>
      </c>
      <c r="F33" s="44" t="s">
        <v>53</v>
      </c>
      <c r="G33" s="63">
        <v>100</v>
      </c>
      <c r="H33" s="16">
        <v>1439</v>
      </c>
      <c r="I33" s="23">
        <f t="shared" si="3"/>
        <v>14.39</v>
      </c>
      <c r="J33" s="18">
        <v>8.7785017372999992</v>
      </c>
      <c r="K33" s="20">
        <v>2.4429499999999962</v>
      </c>
      <c r="L33" s="20"/>
      <c r="M33" s="18"/>
    </row>
    <row r="34" spans="1:13" x14ac:dyDescent="0.25">
      <c r="A34" s="14" t="s">
        <v>4</v>
      </c>
      <c r="B34" s="14">
        <v>1986</v>
      </c>
      <c r="C34" s="14" t="s">
        <v>20</v>
      </c>
      <c r="D34" s="21">
        <v>31616</v>
      </c>
      <c r="E34" s="41" t="s">
        <v>74</v>
      </c>
      <c r="F34" s="44" t="s">
        <v>53</v>
      </c>
      <c r="G34" s="63">
        <v>100</v>
      </c>
      <c r="H34" s="16">
        <v>1425</v>
      </c>
      <c r="I34" s="23">
        <f t="shared" si="3"/>
        <v>14.25</v>
      </c>
      <c r="J34" s="18">
        <v>9.2500168421000009</v>
      </c>
      <c r="K34" s="20">
        <v>2.5236700000000027</v>
      </c>
      <c r="L34" s="20"/>
      <c r="M34" s="19"/>
    </row>
    <row r="35" spans="1:13" x14ac:dyDescent="0.25">
      <c r="A35" s="14"/>
      <c r="B35" s="14"/>
      <c r="C35" s="14"/>
      <c r="D35" s="21"/>
      <c r="E35" s="41"/>
      <c r="F35" s="44"/>
      <c r="G35" s="63"/>
      <c r="H35" s="16"/>
      <c r="I35" s="23"/>
      <c r="J35" s="18"/>
      <c r="K35" s="20"/>
      <c r="L35" s="20"/>
      <c r="M35" s="19"/>
    </row>
    <row r="36" spans="1:13" x14ac:dyDescent="0.25">
      <c r="A36" s="14" t="s">
        <v>4</v>
      </c>
      <c r="B36" s="14">
        <v>1986</v>
      </c>
      <c r="C36" s="14" t="s">
        <v>20</v>
      </c>
      <c r="D36" s="21">
        <v>31630</v>
      </c>
      <c r="E36" s="41" t="s">
        <v>75</v>
      </c>
      <c r="F36" s="44" t="s">
        <v>53</v>
      </c>
      <c r="G36" s="63">
        <v>100</v>
      </c>
      <c r="H36" s="16">
        <v>1012.9999999999999</v>
      </c>
      <c r="I36" s="23">
        <f t="shared" si="3"/>
        <v>10.129999999999999</v>
      </c>
      <c r="J36" s="18">
        <v>8.7933109575999993</v>
      </c>
      <c r="K36" s="20">
        <v>1.7870999999999952</v>
      </c>
      <c r="L36" s="20"/>
      <c r="M36" s="18"/>
    </row>
    <row r="37" spans="1:13" x14ac:dyDescent="0.25">
      <c r="A37" s="14" t="s">
        <v>4</v>
      </c>
      <c r="B37" s="14">
        <v>1986</v>
      </c>
      <c r="C37" s="14" t="s">
        <v>20</v>
      </c>
      <c r="D37" s="21">
        <v>31630</v>
      </c>
      <c r="E37" s="41" t="s">
        <v>75</v>
      </c>
      <c r="F37" s="44" t="s">
        <v>53</v>
      </c>
      <c r="G37" s="63">
        <v>100</v>
      </c>
      <c r="H37" s="16">
        <v>970</v>
      </c>
      <c r="I37" s="23">
        <f t="shared" si="3"/>
        <v>9.6999999999999993</v>
      </c>
      <c r="J37" s="18">
        <v>8.9973649484999996</v>
      </c>
      <c r="K37" s="20">
        <v>1.8678200000000018</v>
      </c>
      <c r="L37" s="20"/>
      <c r="M37" s="18"/>
    </row>
    <row r="38" spans="1:13" x14ac:dyDescent="0.25">
      <c r="A38" s="14" t="s">
        <v>4</v>
      </c>
      <c r="B38" s="14">
        <v>1986</v>
      </c>
      <c r="C38" s="14" t="s">
        <v>20</v>
      </c>
      <c r="D38" s="21">
        <v>31630</v>
      </c>
      <c r="E38" s="41" t="s">
        <v>75</v>
      </c>
      <c r="F38" s="44" t="s">
        <v>53</v>
      </c>
      <c r="G38" s="63">
        <v>100</v>
      </c>
      <c r="H38" s="16">
        <v>915</v>
      </c>
      <c r="I38" s="23">
        <f t="shared" si="3"/>
        <v>9.15</v>
      </c>
      <c r="J38" s="18">
        <v>9.0603540983999995</v>
      </c>
      <c r="K38" s="20">
        <v>1.827459999999995</v>
      </c>
      <c r="L38" s="20"/>
      <c r="M38" s="19"/>
    </row>
    <row r="39" spans="1:13" x14ac:dyDescent="0.25">
      <c r="E39" s="25"/>
      <c r="F39" s="14"/>
      <c r="G39" s="26"/>
      <c r="J39" s="56"/>
      <c r="K39" s="6"/>
      <c r="L39" s="6"/>
    </row>
    <row r="40" spans="1:13" x14ac:dyDescent="0.25">
      <c r="A40" s="27" t="s">
        <v>4</v>
      </c>
      <c r="B40" s="16">
        <v>1986</v>
      </c>
      <c r="C40" s="14" t="s">
        <v>20</v>
      </c>
      <c r="D40" s="15">
        <v>31650</v>
      </c>
      <c r="E40" s="35" t="s">
        <v>87</v>
      </c>
      <c r="F40" s="44" t="s">
        <v>53</v>
      </c>
      <c r="G40" s="27">
        <v>100</v>
      </c>
      <c r="H40" s="27">
        <v>938</v>
      </c>
      <c r="I40" s="23">
        <v>9.3800000000000008</v>
      </c>
      <c r="J40" s="18">
        <v>12.455</v>
      </c>
      <c r="K40" s="24">
        <v>2.6233940000000047</v>
      </c>
      <c r="L40" s="24"/>
      <c r="M40" s="18"/>
    </row>
    <row r="41" spans="1:13" x14ac:dyDescent="0.25">
      <c r="A41" s="27" t="s">
        <v>4</v>
      </c>
      <c r="B41" s="16">
        <v>1986</v>
      </c>
      <c r="C41" s="14" t="s">
        <v>20</v>
      </c>
      <c r="D41" s="15">
        <v>31650</v>
      </c>
      <c r="E41" s="35" t="s">
        <v>87</v>
      </c>
      <c r="F41" s="44" t="s">
        <v>53</v>
      </c>
      <c r="G41" s="27">
        <v>100</v>
      </c>
      <c r="H41" s="27">
        <v>994</v>
      </c>
      <c r="I41" s="23">
        <v>9.94</v>
      </c>
      <c r="J41" s="18">
        <v>12.279</v>
      </c>
      <c r="K41" s="24">
        <v>2.7333720000000028</v>
      </c>
      <c r="L41" s="24"/>
      <c r="M41" s="18"/>
    </row>
    <row r="42" spans="1:13" x14ac:dyDescent="0.25">
      <c r="A42" s="27" t="s">
        <v>4</v>
      </c>
      <c r="B42" s="16">
        <v>1986</v>
      </c>
      <c r="C42" s="14" t="s">
        <v>20</v>
      </c>
      <c r="D42" s="15">
        <v>31650</v>
      </c>
      <c r="E42" s="35" t="s">
        <v>87</v>
      </c>
      <c r="F42" s="44" t="s">
        <v>53</v>
      </c>
      <c r="G42" s="27">
        <v>100</v>
      </c>
      <c r="H42" s="27">
        <v>930</v>
      </c>
      <c r="I42" s="23">
        <v>9.3000000000000007</v>
      </c>
      <c r="J42" s="18">
        <v>12.682</v>
      </c>
      <c r="K42" s="24">
        <v>2.6533880000000067</v>
      </c>
      <c r="L42" s="24"/>
      <c r="M42" s="19"/>
    </row>
    <row r="43" spans="1:13" x14ac:dyDescent="0.25">
      <c r="A43" s="27" t="s">
        <v>4</v>
      </c>
      <c r="B43" s="16">
        <v>1986</v>
      </c>
      <c r="C43" s="14" t="s">
        <v>20</v>
      </c>
      <c r="D43" s="15">
        <v>31650</v>
      </c>
      <c r="E43" s="35" t="s">
        <v>87</v>
      </c>
      <c r="F43" s="44" t="s">
        <v>58</v>
      </c>
      <c r="G43" s="27">
        <v>50</v>
      </c>
      <c r="H43" s="27">
        <v>1746</v>
      </c>
      <c r="I43" s="23">
        <v>34.92</v>
      </c>
      <c r="J43" s="18">
        <v>11.37</v>
      </c>
      <c r="K43" s="24">
        <v>2.9033380000000051</v>
      </c>
      <c r="L43" s="24"/>
      <c r="M43" s="18"/>
    </row>
    <row r="44" spans="1:13" x14ac:dyDescent="0.25">
      <c r="A44" s="27" t="s">
        <v>4</v>
      </c>
      <c r="B44" s="16">
        <v>1986</v>
      </c>
      <c r="C44" s="14" t="s">
        <v>20</v>
      </c>
      <c r="D44" s="15">
        <v>31650</v>
      </c>
      <c r="E44" s="35" t="s">
        <v>87</v>
      </c>
      <c r="F44" s="44" t="s">
        <v>58</v>
      </c>
      <c r="G44" s="27">
        <v>50</v>
      </c>
      <c r="H44" s="27">
        <v>1520</v>
      </c>
      <c r="I44" s="23">
        <v>30.4</v>
      </c>
      <c r="J44" s="18">
        <v>11.65</v>
      </c>
      <c r="K44" s="24">
        <v>2.7033780000000007</v>
      </c>
      <c r="L44" s="24"/>
      <c r="M44" s="18"/>
    </row>
    <row r="45" spans="1:13" x14ac:dyDescent="0.25">
      <c r="A45" s="27" t="s">
        <v>4</v>
      </c>
      <c r="B45" s="16">
        <v>1986</v>
      </c>
      <c r="C45" s="14" t="s">
        <v>20</v>
      </c>
      <c r="D45" s="15">
        <v>31650</v>
      </c>
      <c r="E45" s="35" t="s">
        <v>87</v>
      </c>
      <c r="F45" s="44" t="s">
        <v>58</v>
      </c>
      <c r="G45" s="27">
        <v>50</v>
      </c>
      <c r="H45" s="27">
        <v>1786</v>
      </c>
      <c r="I45" s="23">
        <v>35.72</v>
      </c>
      <c r="J45" s="18">
        <v>11.4</v>
      </c>
      <c r="K45" s="24">
        <v>2.8533479999999969</v>
      </c>
      <c r="L45" s="24"/>
      <c r="M45" s="19"/>
    </row>
    <row r="46" spans="1:13" x14ac:dyDescent="0.25">
      <c r="A46" s="27" t="s">
        <v>4</v>
      </c>
      <c r="B46" s="16">
        <v>1986</v>
      </c>
      <c r="C46" s="14" t="s">
        <v>20</v>
      </c>
      <c r="D46" s="15">
        <v>31650</v>
      </c>
      <c r="E46" s="35" t="s">
        <v>87</v>
      </c>
      <c r="F46" s="14" t="s">
        <v>55</v>
      </c>
      <c r="G46" s="27">
        <v>150</v>
      </c>
      <c r="H46" s="27">
        <v>508</v>
      </c>
      <c r="I46" s="23">
        <v>3.3866666666666667</v>
      </c>
      <c r="J46" s="18">
        <v>10.87480315</v>
      </c>
      <c r="K46" s="24">
        <v>3.7431699999999992</v>
      </c>
      <c r="L46" s="24"/>
      <c r="M46" s="18"/>
    </row>
    <row r="47" spans="1:13" x14ac:dyDescent="0.25">
      <c r="A47" s="27" t="s">
        <v>4</v>
      </c>
      <c r="B47" s="16">
        <v>1986</v>
      </c>
      <c r="C47" s="14" t="s">
        <v>20</v>
      </c>
      <c r="D47" s="15">
        <v>31650</v>
      </c>
      <c r="E47" s="35" t="s">
        <v>87</v>
      </c>
      <c r="F47" s="14" t="s">
        <v>55</v>
      </c>
      <c r="G47" s="27">
        <v>150</v>
      </c>
      <c r="H47" s="27">
        <v>485</v>
      </c>
      <c r="I47" s="23">
        <v>3.2333333333333334</v>
      </c>
      <c r="J47" s="18">
        <v>10.927340206</v>
      </c>
      <c r="K47" s="24">
        <v>3.4032380000000018</v>
      </c>
      <c r="L47" s="24"/>
      <c r="M47" s="18"/>
    </row>
    <row r="48" spans="1:13" x14ac:dyDescent="0.25">
      <c r="A48" s="27" t="s">
        <v>4</v>
      </c>
      <c r="B48" s="16">
        <v>1986</v>
      </c>
      <c r="C48" s="14" t="s">
        <v>20</v>
      </c>
      <c r="D48" s="15">
        <v>31650</v>
      </c>
      <c r="E48" s="35" t="s">
        <v>87</v>
      </c>
      <c r="F48" s="14" t="s">
        <v>55</v>
      </c>
      <c r="G48" s="27">
        <v>150</v>
      </c>
      <c r="H48" s="27">
        <v>497</v>
      </c>
      <c r="I48" s="23">
        <v>3.3133333333333335</v>
      </c>
      <c r="J48" s="18">
        <v>10.92861167</v>
      </c>
      <c r="K48" s="24">
        <v>3.563206000000001</v>
      </c>
      <c r="L48" s="24"/>
      <c r="M48" s="19"/>
    </row>
    <row r="49" spans="1:13" x14ac:dyDescent="0.25">
      <c r="A49" s="16"/>
      <c r="B49" s="16"/>
      <c r="C49" s="16"/>
      <c r="D49" s="16"/>
      <c r="E49" s="38"/>
      <c r="F49" s="16"/>
      <c r="G49" s="27"/>
      <c r="H49"/>
      <c r="I49" s="30"/>
      <c r="J49" s="18"/>
      <c r="M49" s="19"/>
    </row>
    <row r="50" spans="1:13" x14ac:dyDescent="0.25">
      <c r="A50" s="27" t="s">
        <v>4</v>
      </c>
      <c r="B50" s="16">
        <v>1986</v>
      </c>
      <c r="C50" s="14" t="s">
        <v>20</v>
      </c>
      <c r="D50" s="15">
        <v>31650</v>
      </c>
      <c r="E50" s="35" t="s">
        <v>88</v>
      </c>
      <c r="F50" s="44" t="s">
        <v>53</v>
      </c>
      <c r="G50" s="27">
        <v>100</v>
      </c>
      <c r="H50" s="27">
        <v>1167</v>
      </c>
      <c r="I50" s="23">
        <v>11.67</v>
      </c>
      <c r="J50" s="18">
        <v>11.776</v>
      </c>
      <c r="K50" s="24">
        <v>2.5034179999999964</v>
      </c>
      <c r="L50" s="24"/>
      <c r="M50" s="18"/>
    </row>
    <row r="51" spans="1:13" x14ac:dyDescent="0.25">
      <c r="A51" s="27" t="s">
        <v>4</v>
      </c>
      <c r="B51" s="16">
        <v>1986</v>
      </c>
      <c r="C51" s="14" t="s">
        <v>20</v>
      </c>
      <c r="D51" s="15">
        <v>31650</v>
      </c>
      <c r="E51" s="35" t="s">
        <v>88</v>
      </c>
      <c r="F51" s="44" t="s">
        <v>53</v>
      </c>
      <c r="G51" s="27">
        <v>100</v>
      </c>
      <c r="H51" s="27">
        <v>1208</v>
      </c>
      <c r="I51" s="23">
        <v>12.08</v>
      </c>
      <c r="J51" s="18">
        <v>11.72</v>
      </c>
      <c r="K51" s="24">
        <v>2.6333920000000006</v>
      </c>
      <c r="L51" s="24"/>
      <c r="M51" s="18"/>
    </row>
    <row r="52" spans="1:13" x14ac:dyDescent="0.25">
      <c r="A52" s="27" t="s">
        <v>4</v>
      </c>
      <c r="B52" s="16">
        <v>1986</v>
      </c>
      <c r="C52" s="14" t="s">
        <v>20</v>
      </c>
      <c r="D52" s="15">
        <v>31650</v>
      </c>
      <c r="E52" s="35" t="s">
        <v>88</v>
      </c>
      <c r="F52" s="44" t="s">
        <v>53</v>
      </c>
      <c r="G52" s="27">
        <v>100</v>
      </c>
      <c r="H52" s="27">
        <v>1041</v>
      </c>
      <c r="I52" s="23">
        <v>10.41</v>
      </c>
      <c r="J52" s="18">
        <v>11.904999999999999</v>
      </c>
      <c r="K52" s="24">
        <v>2.3234539999999981</v>
      </c>
      <c r="L52" s="24"/>
      <c r="M52" s="19"/>
    </row>
    <row r="53" spans="1:13" x14ac:dyDescent="0.25">
      <c r="A53" s="27" t="s">
        <v>4</v>
      </c>
      <c r="B53" s="16">
        <v>1986</v>
      </c>
      <c r="C53" s="14" t="s">
        <v>20</v>
      </c>
      <c r="D53" s="15">
        <v>31650</v>
      </c>
      <c r="E53" s="35" t="s">
        <v>88</v>
      </c>
      <c r="F53" s="44" t="s">
        <v>58</v>
      </c>
      <c r="G53" s="27">
        <v>50</v>
      </c>
      <c r="H53" s="27">
        <v>2056</v>
      </c>
      <c r="I53" s="23">
        <v>41.12</v>
      </c>
      <c r="J53" s="18">
        <v>10.46</v>
      </c>
      <c r="K53" s="24">
        <v>2.3834420000000023</v>
      </c>
      <c r="L53" s="24"/>
      <c r="M53" s="18"/>
    </row>
    <row r="54" spans="1:13" x14ac:dyDescent="0.25">
      <c r="A54" s="27" t="s">
        <v>4</v>
      </c>
      <c r="B54" s="16">
        <v>1986</v>
      </c>
      <c r="C54" s="14" t="s">
        <v>20</v>
      </c>
      <c r="D54" s="15">
        <v>31650</v>
      </c>
      <c r="E54" s="35" t="s">
        <v>88</v>
      </c>
      <c r="F54" s="44" t="s">
        <v>58</v>
      </c>
      <c r="G54" s="27">
        <v>50</v>
      </c>
      <c r="H54" s="27">
        <v>1646</v>
      </c>
      <c r="I54" s="23">
        <v>32.92</v>
      </c>
      <c r="J54" s="18">
        <v>11.2</v>
      </c>
      <c r="K54" s="24">
        <v>1.9535279999999986</v>
      </c>
      <c r="L54" s="24"/>
      <c r="M54" s="18"/>
    </row>
    <row r="55" spans="1:13" x14ac:dyDescent="0.25">
      <c r="A55" s="27" t="s">
        <v>4</v>
      </c>
      <c r="B55" s="16">
        <v>1986</v>
      </c>
      <c r="C55" s="14" t="s">
        <v>20</v>
      </c>
      <c r="D55" s="15">
        <v>31650</v>
      </c>
      <c r="E55" s="35" t="s">
        <v>88</v>
      </c>
      <c r="F55" s="44" t="s">
        <v>58</v>
      </c>
      <c r="G55" s="27">
        <v>50</v>
      </c>
      <c r="H55" s="27">
        <v>1356</v>
      </c>
      <c r="I55" s="23">
        <v>27.12</v>
      </c>
      <c r="J55" s="57"/>
      <c r="K55" s="24"/>
      <c r="L55" s="24"/>
      <c r="M55" s="19"/>
    </row>
    <row r="56" spans="1:13" x14ac:dyDescent="0.25">
      <c r="A56" s="27"/>
      <c r="B56" s="27"/>
      <c r="C56" s="27"/>
      <c r="D56" s="27"/>
      <c r="E56" s="38"/>
      <c r="F56" s="27"/>
      <c r="G56" s="27"/>
      <c r="H56" s="12"/>
      <c r="I56" s="30"/>
      <c r="J56" s="18"/>
      <c r="M56" s="19"/>
    </row>
    <row r="57" spans="1:13" x14ac:dyDescent="0.25">
      <c r="A57" s="27" t="s">
        <v>4</v>
      </c>
      <c r="B57" s="16">
        <v>1986</v>
      </c>
      <c r="C57" s="14" t="s">
        <v>20</v>
      </c>
      <c r="D57" s="15">
        <v>31650</v>
      </c>
      <c r="E57" s="35" t="s">
        <v>75</v>
      </c>
      <c r="F57" s="44" t="s">
        <v>53</v>
      </c>
      <c r="G57" s="27">
        <v>100</v>
      </c>
      <c r="H57" s="27">
        <v>871</v>
      </c>
      <c r="I57" s="23">
        <v>8.7100000000000009</v>
      </c>
      <c r="J57" s="18">
        <v>11.260999999999999</v>
      </c>
      <c r="K57" s="24">
        <v>2.3034580000000062</v>
      </c>
      <c r="L57" s="24"/>
      <c r="M57" s="19"/>
    </row>
    <row r="58" spans="1:13" x14ac:dyDescent="0.25">
      <c r="A58" s="27" t="s">
        <v>4</v>
      </c>
      <c r="B58" s="16">
        <v>1986</v>
      </c>
      <c r="C58" s="14" t="s">
        <v>20</v>
      </c>
      <c r="D58" s="15">
        <v>31650</v>
      </c>
      <c r="E58" s="35" t="s">
        <v>75</v>
      </c>
      <c r="F58" s="44" t="s">
        <v>53</v>
      </c>
      <c r="G58" s="27">
        <v>50</v>
      </c>
      <c r="H58" s="27">
        <v>319</v>
      </c>
      <c r="I58" s="23">
        <v>6.38</v>
      </c>
      <c r="J58" s="18">
        <v>8.8772413792999991</v>
      </c>
      <c r="K58" s="24">
        <v>2.4034380000000013</v>
      </c>
      <c r="L58" s="24"/>
      <c r="M58" s="19"/>
    </row>
    <row r="59" spans="1:13" x14ac:dyDescent="0.25">
      <c r="A59" s="27" t="s">
        <v>4</v>
      </c>
      <c r="B59" s="16">
        <v>1986</v>
      </c>
      <c r="C59" s="14" t="s">
        <v>20</v>
      </c>
      <c r="D59" s="15">
        <v>31650</v>
      </c>
      <c r="E59" s="35" t="s">
        <v>75</v>
      </c>
      <c r="F59" s="44" t="s">
        <v>58</v>
      </c>
      <c r="G59" s="27">
        <v>50</v>
      </c>
      <c r="H59" s="27">
        <v>1211</v>
      </c>
      <c r="I59" s="23">
        <v>24.22</v>
      </c>
      <c r="J59" s="18">
        <v>9.3699999999999992</v>
      </c>
      <c r="K59" s="24">
        <v>2.2734640000000041</v>
      </c>
      <c r="L59" s="24"/>
      <c r="M59" s="18"/>
    </row>
    <row r="60" spans="1:13" x14ac:dyDescent="0.25">
      <c r="A60" s="27" t="s">
        <v>4</v>
      </c>
      <c r="B60" s="16">
        <v>1986</v>
      </c>
      <c r="C60" s="14" t="s">
        <v>20</v>
      </c>
      <c r="D60" s="15">
        <v>31650</v>
      </c>
      <c r="E60" s="35" t="s">
        <v>75</v>
      </c>
      <c r="F60" s="44" t="s">
        <v>58</v>
      </c>
      <c r="G60" s="27">
        <v>50</v>
      </c>
      <c r="H60" s="27">
        <v>1099</v>
      </c>
      <c r="I60" s="23">
        <v>21.98</v>
      </c>
      <c r="J60" s="18">
        <v>10.744999999999999</v>
      </c>
      <c r="K60" s="24">
        <v>1.7335720000000023</v>
      </c>
      <c r="L60" s="24"/>
      <c r="M60" s="18"/>
    </row>
    <row r="61" spans="1:13" x14ac:dyDescent="0.25">
      <c r="A61" s="27" t="s">
        <v>4</v>
      </c>
      <c r="B61" s="16">
        <v>1986</v>
      </c>
      <c r="C61" s="14" t="s">
        <v>20</v>
      </c>
      <c r="D61" s="15">
        <v>31650</v>
      </c>
      <c r="E61" s="35" t="s">
        <v>75</v>
      </c>
      <c r="F61" s="44" t="s">
        <v>58</v>
      </c>
      <c r="G61" s="27">
        <v>50</v>
      </c>
      <c r="H61" s="27">
        <v>705</v>
      </c>
      <c r="I61" s="23">
        <v>14.1</v>
      </c>
      <c r="J61" s="18">
        <v>11.12</v>
      </c>
      <c r="K61" s="24">
        <v>2.1434899999999999</v>
      </c>
      <c r="L61" s="24"/>
      <c r="M61" s="19"/>
    </row>
    <row r="62" spans="1:13" x14ac:dyDescent="0.25">
      <c r="A62" s="27" t="s">
        <v>4</v>
      </c>
      <c r="B62" s="16">
        <v>1986</v>
      </c>
      <c r="C62" s="14" t="s">
        <v>20</v>
      </c>
      <c r="D62" s="15">
        <v>31650</v>
      </c>
      <c r="E62" s="35" t="s">
        <v>75</v>
      </c>
      <c r="F62" s="14" t="s">
        <v>55</v>
      </c>
      <c r="G62" s="27">
        <v>25</v>
      </c>
      <c r="H62" s="27">
        <v>190</v>
      </c>
      <c r="I62" s="24">
        <v>7.6</v>
      </c>
      <c r="J62" s="18">
        <v>6.4917894736999999</v>
      </c>
      <c r="K62" s="24">
        <v>2.1234940000000009</v>
      </c>
      <c r="L62" s="24"/>
      <c r="M62" s="19"/>
    </row>
    <row r="63" spans="1:13" x14ac:dyDescent="0.25">
      <c r="E63" s="25"/>
      <c r="F63" s="14"/>
      <c r="G63" s="26"/>
      <c r="J63" s="56"/>
      <c r="K63" s="6"/>
      <c r="L63" s="6"/>
    </row>
    <row r="64" spans="1:13" x14ac:dyDescent="0.25">
      <c r="A64" s="14" t="s">
        <v>4</v>
      </c>
      <c r="B64" s="14">
        <v>1987</v>
      </c>
      <c r="C64" s="14" t="s">
        <v>20</v>
      </c>
      <c r="D64" s="21">
        <v>32007</v>
      </c>
      <c r="E64" s="41" t="s">
        <v>89</v>
      </c>
      <c r="F64" s="44" t="s">
        <v>53</v>
      </c>
      <c r="G64" s="63">
        <v>100</v>
      </c>
      <c r="H64" s="16">
        <v>1107</v>
      </c>
      <c r="I64" s="23">
        <f>H64/G64</f>
        <v>11.07</v>
      </c>
      <c r="J64" s="18">
        <v>10.764018067</v>
      </c>
      <c r="K64" s="20">
        <v>3.8858199999999954</v>
      </c>
      <c r="L64" s="20"/>
      <c r="M64" s="18"/>
    </row>
    <row r="65" spans="1:14" x14ac:dyDescent="0.25">
      <c r="A65" s="14" t="s">
        <v>4</v>
      </c>
      <c r="B65" s="14">
        <v>1987</v>
      </c>
      <c r="C65" s="14" t="s">
        <v>20</v>
      </c>
      <c r="D65" s="21">
        <v>32007</v>
      </c>
      <c r="E65" s="41" t="s">
        <v>89</v>
      </c>
      <c r="F65" s="44" t="s">
        <v>53</v>
      </c>
      <c r="G65" s="63">
        <v>100</v>
      </c>
      <c r="H65" s="16">
        <v>1132</v>
      </c>
      <c r="I65" s="23">
        <f>H65/G65</f>
        <v>11.32</v>
      </c>
      <c r="J65" s="18">
        <v>11.441969081</v>
      </c>
      <c r="K65" s="20">
        <v>3.966540000000002</v>
      </c>
      <c r="L65" s="20"/>
      <c r="M65" s="18"/>
    </row>
    <row r="66" spans="1:14" x14ac:dyDescent="0.25">
      <c r="A66" s="14" t="s">
        <v>4</v>
      </c>
      <c r="B66" s="14">
        <v>1987</v>
      </c>
      <c r="C66" s="14" t="s">
        <v>20</v>
      </c>
      <c r="D66" s="21">
        <v>32007</v>
      </c>
      <c r="E66" s="41" t="s">
        <v>89</v>
      </c>
      <c r="F66" s="44" t="s">
        <v>53</v>
      </c>
      <c r="G66" s="63">
        <v>100</v>
      </c>
      <c r="H66" s="16">
        <v>1036</v>
      </c>
      <c r="I66" s="23">
        <f>H66/G66</f>
        <v>10.36</v>
      </c>
      <c r="J66" s="18">
        <v>11.063119691000001</v>
      </c>
      <c r="K66" s="20">
        <v>4.0069000000000017</v>
      </c>
      <c r="L66" s="20"/>
      <c r="M66" s="19"/>
    </row>
    <row r="67" spans="1:14" x14ac:dyDescent="0.25">
      <c r="E67" s="25"/>
      <c r="F67" s="14"/>
      <c r="G67" s="26"/>
      <c r="J67" s="56"/>
      <c r="K67" s="6"/>
      <c r="L67" s="6"/>
    </row>
    <row r="68" spans="1:14" x14ac:dyDescent="0.25">
      <c r="A68" s="14" t="s">
        <v>4</v>
      </c>
      <c r="B68" s="14">
        <v>1988</v>
      </c>
      <c r="C68" s="14" t="s">
        <v>20</v>
      </c>
      <c r="D68" s="21">
        <v>32350</v>
      </c>
      <c r="E68" s="41" t="s">
        <v>82</v>
      </c>
      <c r="F68" s="44" t="s">
        <v>53</v>
      </c>
      <c r="G68" s="63">
        <v>100</v>
      </c>
      <c r="H68" s="16">
        <v>1414</v>
      </c>
      <c r="I68" s="23">
        <f t="shared" ref="I68:I74" si="4">H68/G68</f>
        <v>14.14</v>
      </c>
      <c r="J68" s="18">
        <v>8.8712637907000005</v>
      </c>
      <c r="K68" s="20">
        <v>1.555029999999995</v>
      </c>
      <c r="L68" s="20"/>
      <c r="M68" s="18"/>
    </row>
    <row r="69" spans="1:14" x14ac:dyDescent="0.25">
      <c r="A69" s="14" t="s">
        <v>4</v>
      </c>
      <c r="B69" s="14">
        <v>1988</v>
      </c>
      <c r="C69" s="14" t="s">
        <v>20</v>
      </c>
      <c r="D69" s="21">
        <v>32350</v>
      </c>
      <c r="E69" s="41" t="s">
        <v>82</v>
      </c>
      <c r="F69" s="44" t="s">
        <v>53</v>
      </c>
      <c r="G69" s="63">
        <v>100</v>
      </c>
      <c r="H69" s="16">
        <v>1537</v>
      </c>
      <c r="I69" s="23">
        <f t="shared" si="4"/>
        <v>15.37</v>
      </c>
      <c r="J69" s="18">
        <v>9.1965413141999992</v>
      </c>
      <c r="K69" s="20">
        <v>1.6861999999999995</v>
      </c>
      <c r="L69" s="20"/>
      <c r="M69" s="18"/>
    </row>
    <row r="70" spans="1:14" x14ac:dyDescent="0.25">
      <c r="A70" s="14" t="s">
        <v>4</v>
      </c>
      <c r="B70" s="14">
        <v>1988</v>
      </c>
      <c r="C70" s="14" t="s">
        <v>20</v>
      </c>
      <c r="D70" s="21">
        <v>32350</v>
      </c>
      <c r="E70" s="41" t="s">
        <v>82</v>
      </c>
      <c r="F70" s="44" t="s">
        <v>53</v>
      </c>
      <c r="G70" s="63">
        <v>100</v>
      </c>
      <c r="H70" s="16">
        <v>1716</v>
      </c>
      <c r="I70" s="23">
        <f t="shared" si="4"/>
        <v>17.16</v>
      </c>
      <c r="J70" s="18">
        <v>7.8729603729999997</v>
      </c>
      <c r="K70" s="20">
        <v>1.6256599999999963</v>
      </c>
      <c r="L70" s="20"/>
      <c r="M70" s="19"/>
    </row>
    <row r="71" spans="1:14" x14ac:dyDescent="0.25">
      <c r="A71" s="14"/>
      <c r="B71" s="14"/>
      <c r="C71" s="14"/>
      <c r="D71" s="21"/>
      <c r="E71" s="37"/>
      <c r="F71" s="44"/>
      <c r="G71" s="63"/>
      <c r="H71" s="16"/>
      <c r="I71" s="23"/>
      <c r="J71" s="18"/>
      <c r="K71" s="20"/>
      <c r="L71" s="20"/>
      <c r="M71" s="19"/>
    </row>
    <row r="72" spans="1:14" x14ac:dyDescent="0.25">
      <c r="A72" s="14" t="s">
        <v>4</v>
      </c>
      <c r="B72" s="14">
        <v>1988</v>
      </c>
      <c r="C72" s="14" t="s">
        <v>20</v>
      </c>
      <c r="D72" s="21">
        <v>32399</v>
      </c>
      <c r="E72" s="41" t="s">
        <v>90</v>
      </c>
      <c r="F72" s="44" t="s">
        <v>53</v>
      </c>
      <c r="G72" s="63">
        <v>100</v>
      </c>
      <c r="H72" s="16">
        <v>913</v>
      </c>
      <c r="I72" s="23">
        <f t="shared" si="4"/>
        <v>9.1300000000000008</v>
      </c>
      <c r="J72" s="18">
        <v>9.1792902518999995</v>
      </c>
      <c r="K72" s="20">
        <v>3.4418599999999984</v>
      </c>
      <c r="L72" s="20"/>
      <c r="M72" s="18"/>
    </row>
    <row r="73" spans="1:14" x14ac:dyDescent="0.25">
      <c r="A73" s="14" t="s">
        <v>4</v>
      </c>
      <c r="B73" s="14">
        <v>1988</v>
      </c>
      <c r="C73" s="14" t="s">
        <v>20</v>
      </c>
      <c r="D73" s="21">
        <v>32399</v>
      </c>
      <c r="E73" s="41" t="s">
        <v>90</v>
      </c>
      <c r="F73" s="44" t="s">
        <v>53</v>
      </c>
      <c r="G73" s="63">
        <v>100</v>
      </c>
      <c r="H73" s="16">
        <v>853</v>
      </c>
      <c r="I73" s="23">
        <f t="shared" si="4"/>
        <v>8.5299999999999994</v>
      </c>
      <c r="J73" s="18">
        <v>9.8649847597000004</v>
      </c>
      <c r="K73" s="20">
        <v>3.4519499999999965</v>
      </c>
      <c r="L73" s="20"/>
      <c r="M73" s="18"/>
    </row>
    <row r="74" spans="1:14" x14ac:dyDescent="0.25">
      <c r="A74" s="14" t="s">
        <v>4</v>
      </c>
      <c r="B74" s="14">
        <v>1988</v>
      </c>
      <c r="C74" s="14" t="s">
        <v>20</v>
      </c>
      <c r="D74" s="21">
        <v>32399</v>
      </c>
      <c r="E74" s="41" t="s">
        <v>90</v>
      </c>
      <c r="F74" s="44" t="s">
        <v>53</v>
      </c>
      <c r="G74" s="63">
        <v>100</v>
      </c>
      <c r="H74" s="16">
        <v>823</v>
      </c>
      <c r="I74" s="23">
        <f t="shared" si="4"/>
        <v>8.23</v>
      </c>
      <c r="J74" s="18">
        <v>10.073643985</v>
      </c>
      <c r="K74" s="20">
        <v>3.4014999999999986</v>
      </c>
      <c r="L74" s="20"/>
      <c r="M74" s="19"/>
    </row>
    <row r="75" spans="1:14" x14ac:dyDescent="0.25">
      <c r="E75" s="25"/>
      <c r="F75" s="14"/>
      <c r="G75" s="26"/>
      <c r="J75" s="56"/>
      <c r="K75" s="6"/>
      <c r="L75" s="6"/>
    </row>
    <row r="76" spans="1:14" x14ac:dyDescent="0.25">
      <c r="A76" s="14" t="s">
        <v>4</v>
      </c>
      <c r="B76" s="14">
        <v>1989</v>
      </c>
      <c r="C76" s="14" t="s">
        <v>20</v>
      </c>
      <c r="D76" s="55">
        <v>32653</v>
      </c>
      <c r="E76" s="65" t="s">
        <v>104</v>
      </c>
      <c r="F76" s="14" t="s">
        <v>50</v>
      </c>
      <c r="G76" s="59">
        <v>5</v>
      </c>
      <c r="H76" s="14">
        <v>124</v>
      </c>
      <c r="I76" s="14">
        <f t="shared" ref="I76:I82" si="5">H76/G76</f>
        <v>24.8</v>
      </c>
      <c r="J76" s="18">
        <v>10.085828693844201</v>
      </c>
      <c r="K76" s="14">
        <v>5.1100000000000003</v>
      </c>
      <c r="L76" s="14"/>
      <c r="M76" s="18"/>
      <c r="N76" s="14"/>
    </row>
    <row r="77" spans="1:14" x14ac:dyDescent="0.25">
      <c r="A77" s="14" t="s">
        <v>4</v>
      </c>
      <c r="B77" s="14">
        <v>1989</v>
      </c>
      <c r="C77" s="14" t="s">
        <v>20</v>
      </c>
      <c r="D77" s="55">
        <v>32653</v>
      </c>
      <c r="E77" s="65" t="s">
        <v>104</v>
      </c>
      <c r="F77" s="14" t="s">
        <v>50</v>
      </c>
      <c r="G77" s="59">
        <v>5</v>
      </c>
      <c r="H77" s="14">
        <v>90</v>
      </c>
      <c r="I77" s="18">
        <f t="shared" si="5"/>
        <v>18</v>
      </c>
      <c r="J77" s="18">
        <v>18.146478117749361</v>
      </c>
      <c r="K77" s="14">
        <v>5.01</v>
      </c>
      <c r="L77" s="14"/>
      <c r="M77" s="18"/>
      <c r="N77" s="14"/>
    </row>
    <row r="78" spans="1:14" x14ac:dyDescent="0.25">
      <c r="A78" s="14" t="s">
        <v>4</v>
      </c>
      <c r="B78" s="14">
        <v>1989</v>
      </c>
      <c r="C78" s="14" t="s">
        <v>20</v>
      </c>
      <c r="D78" s="55">
        <v>32653</v>
      </c>
      <c r="E78" s="65" t="s">
        <v>104</v>
      </c>
      <c r="F78" s="14" t="s">
        <v>50</v>
      </c>
      <c r="G78" s="59">
        <v>5</v>
      </c>
      <c r="H78" s="14">
        <v>107</v>
      </c>
      <c r="I78" s="18">
        <f t="shared" si="5"/>
        <v>21.4</v>
      </c>
      <c r="J78" s="18">
        <v>13.353041429556084</v>
      </c>
      <c r="K78" s="14">
        <v>5.37</v>
      </c>
      <c r="L78" s="14"/>
      <c r="M78" s="19"/>
      <c r="N78" s="14"/>
    </row>
    <row r="79" spans="1:14" x14ac:dyDescent="0.25">
      <c r="A79" s="14" t="s">
        <v>4</v>
      </c>
      <c r="B79" s="14">
        <v>1989</v>
      </c>
      <c r="C79" s="14" t="s">
        <v>20</v>
      </c>
      <c r="D79" s="21">
        <v>32653</v>
      </c>
      <c r="E79" s="65" t="s">
        <v>104</v>
      </c>
      <c r="F79" s="16" t="s">
        <v>48</v>
      </c>
      <c r="G79" s="43">
        <v>30</v>
      </c>
      <c r="H79" s="14">
        <v>1032</v>
      </c>
      <c r="I79" s="18">
        <f t="shared" si="5"/>
        <v>34.4</v>
      </c>
      <c r="J79" s="18">
        <v>8.8178294573643416</v>
      </c>
      <c r="K79" s="14">
        <v>11.76</v>
      </c>
      <c r="L79" s="14"/>
      <c r="M79" s="18"/>
      <c r="N79" s="14"/>
    </row>
    <row r="80" spans="1:14" x14ac:dyDescent="0.25">
      <c r="A80" s="14" t="s">
        <v>4</v>
      </c>
      <c r="B80" s="14">
        <v>1989</v>
      </c>
      <c r="C80" s="14" t="s">
        <v>20</v>
      </c>
      <c r="D80" s="21">
        <v>32653</v>
      </c>
      <c r="E80" s="65" t="s">
        <v>104</v>
      </c>
      <c r="F80" s="16" t="s">
        <v>48</v>
      </c>
      <c r="G80" s="43">
        <v>30</v>
      </c>
      <c r="H80" s="14">
        <v>1001</v>
      </c>
      <c r="I80" s="18">
        <f t="shared" si="5"/>
        <v>33.366666666666667</v>
      </c>
      <c r="J80" s="18">
        <v>9.1908091908091905</v>
      </c>
      <c r="K80" s="14">
        <v>11.82</v>
      </c>
      <c r="L80" s="14"/>
      <c r="M80" s="18"/>
      <c r="N80" s="14"/>
    </row>
    <row r="81" spans="1:14" x14ac:dyDescent="0.25">
      <c r="A81" s="14" t="s">
        <v>4</v>
      </c>
      <c r="B81" s="14">
        <v>1989</v>
      </c>
      <c r="C81" s="14" t="s">
        <v>20</v>
      </c>
      <c r="D81" s="21">
        <v>32653</v>
      </c>
      <c r="E81" s="65" t="s">
        <v>104</v>
      </c>
      <c r="F81" s="16" t="s">
        <v>48</v>
      </c>
      <c r="G81" s="43">
        <v>30</v>
      </c>
      <c r="H81" s="14">
        <v>1065</v>
      </c>
      <c r="I81" s="18">
        <f t="shared" si="5"/>
        <v>35.5</v>
      </c>
      <c r="J81" s="18">
        <v>8.0751173708920181</v>
      </c>
      <c r="K81" s="14">
        <v>11.31</v>
      </c>
      <c r="L81" s="14"/>
      <c r="M81" s="19"/>
      <c r="N81" s="14"/>
    </row>
    <row r="82" spans="1:14" x14ac:dyDescent="0.25">
      <c r="A82" s="14" t="s">
        <v>4</v>
      </c>
      <c r="B82" s="14">
        <v>1989</v>
      </c>
      <c r="C82" s="14" t="s">
        <v>20</v>
      </c>
      <c r="D82" s="21">
        <v>32653</v>
      </c>
      <c r="E82" s="65" t="s">
        <v>104</v>
      </c>
      <c r="F82" s="16" t="s">
        <v>48</v>
      </c>
      <c r="G82" s="43">
        <v>30</v>
      </c>
      <c r="H82" s="14">
        <v>1001</v>
      </c>
      <c r="I82" s="18">
        <f t="shared" si="5"/>
        <v>33.366666666666667</v>
      </c>
      <c r="J82" s="18">
        <v>8.9910089910089912</v>
      </c>
      <c r="K82" s="14">
        <v>11.69</v>
      </c>
      <c r="L82" s="14"/>
      <c r="M82" s="19"/>
      <c r="N82" s="14"/>
    </row>
    <row r="83" spans="1:14" x14ac:dyDescent="0.25">
      <c r="E83" s="25"/>
      <c r="F83" s="14"/>
      <c r="G83" s="26"/>
      <c r="J83" s="56"/>
      <c r="K83" s="6"/>
      <c r="L83" s="6"/>
    </row>
    <row r="84" spans="1:14" x14ac:dyDescent="0.25">
      <c r="A84" s="14" t="s">
        <v>4</v>
      </c>
      <c r="B84" s="14">
        <v>1989</v>
      </c>
      <c r="C84" s="14" t="s">
        <v>20</v>
      </c>
      <c r="D84" s="21">
        <v>32687</v>
      </c>
      <c r="E84" s="41" t="s">
        <v>105</v>
      </c>
      <c r="F84" s="14" t="s">
        <v>50</v>
      </c>
      <c r="G84" s="48">
        <v>3</v>
      </c>
      <c r="H84" s="48">
        <v>223</v>
      </c>
      <c r="I84" s="18">
        <f t="shared" ref="I84:I90" si="6">H84/G84</f>
        <v>74.333333333333329</v>
      </c>
      <c r="J84" s="18">
        <v>11.255617169261845</v>
      </c>
      <c r="K84" s="14">
        <v>4.45</v>
      </c>
      <c r="L84" s="14"/>
      <c r="M84" s="18"/>
      <c r="N84" s="14"/>
    </row>
    <row r="85" spans="1:14" x14ac:dyDescent="0.25">
      <c r="A85" s="14" t="s">
        <v>4</v>
      </c>
      <c r="B85" s="14">
        <v>1989</v>
      </c>
      <c r="C85" s="14" t="s">
        <v>20</v>
      </c>
      <c r="D85" s="21">
        <v>32687</v>
      </c>
      <c r="E85" s="41" t="s">
        <v>105</v>
      </c>
      <c r="F85" s="14" t="s">
        <v>50</v>
      </c>
      <c r="G85" s="48">
        <v>3</v>
      </c>
      <c r="H85" s="48">
        <v>106</v>
      </c>
      <c r="I85" s="18">
        <f t="shared" si="6"/>
        <v>35.333333333333336</v>
      </c>
      <c r="J85" s="18">
        <v>12.496835691539991</v>
      </c>
      <c r="K85" s="14">
        <v>3.93</v>
      </c>
      <c r="L85" s="14"/>
      <c r="M85" s="18"/>
      <c r="N85" s="14"/>
    </row>
    <row r="86" spans="1:14" x14ac:dyDescent="0.25">
      <c r="A86" s="14" t="s">
        <v>4</v>
      </c>
      <c r="B86" s="14">
        <v>1989</v>
      </c>
      <c r="C86" s="14" t="s">
        <v>20</v>
      </c>
      <c r="D86" s="21">
        <v>32687</v>
      </c>
      <c r="E86" s="41" t="s">
        <v>105</v>
      </c>
      <c r="F86" s="14" t="s">
        <v>50</v>
      </c>
      <c r="G86" s="48">
        <v>3</v>
      </c>
      <c r="H86" s="48">
        <v>115</v>
      </c>
      <c r="I86" s="18">
        <f t="shared" si="6"/>
        <v>38.333333333333336</v>
      </c>
      <c r="J86" s="18">
        <v>13.008840287076534</v>
      </c>
      <c r="K86" s="14">
        <v>4.2300000000000004</v>
      </c>
      <c r="L86" s="14"/>
      <c r="M86" s="19"/>
      <c r="N86" s="14"/>
    </row>
    <row r="87" spans="1:14" x14ac:dyDescent="0.25">
      <c r="A87" s="14" t="s">
        <v>4</v>
      </c>
      <c r="B87" s="14">
        <v>1989</v>
      </c>
      <c r="C87" s="14" t="s">
        <v>20</v>
      </c>
      <c r="D87" s="21">
        <v>32687</v>
      </c>
      <c r="E87" s="41" t="s">
        <v>105</v>
      </c>
      <c r="F87" s="16" t="s">
        <v>48</v>
      </c>
      <c r="G87" s="43">
        <v>20</v>
      </c>
      <c r="H87" s="14">
        <v>1236</v>
      </c>
      <c r="I87" s="18">
        <f t="shared" si="6"/>
        <v>61.8</v>
      </c>
      <c r="J87" s="18">
        <v>5.7211858545785192</v>
      </c>
      <c r="K87" s="14">
        <v>9.9</v>
      </c>
      <c r="L87" s="14"/>
      <c r="M87" s="18"/>
      <c r="N87" s="14"/>
    </row>
    <row r="88" spans="1:14" x14ac:dyDescent="0.25">
      <c r="A88" s="14" t="s">
        <v>4</v>
      </c>
      <c r="B88" s="14">
        <v>1989</v>
      </c>
      <c r="C88" s="14" t="s">
        <v>20</v>
      </c>
      <c r="D88" s="21">
        <v>32687</v>
      </c>
      <c r="E88" s="41" t="s">
        <v>105</v>
      </c>
      <c r="F88" s="16" t="s">
        <v>48</v>
      </c>
      <c r="G88" s="43">
        <v>20</v>
      </c>
      <c r="H88" s="14">
        <v>1015</v>
      </c>
      <c r="I88" s="18">
        <f t="shared" si="6"/>
        <v>50.75</v>
      </c>
      <c r="J88" s="18">
        <v>6.4636242529159338</v>
      </c>
      <c r="K88" s="14">
        <v>9.9700000000000006</v>
      </c>
      <c r="L88" s="14"/>
      <c r="M88" s="18"/>
      <c r="N88" s="14"/>
    </row>
    <row r="89" spans="1:14" x14ac:dyDescent="0.25">
      <c r="A89" s="14" t="s">
        <v>4</v>
      </c>
      <c r="B89" s="14">
        <v>1989</v>
      </c>
      <c r="C89" s="14" t="s">
        <v>20</v>
      </c>
      <c r="D89" s="21">
        <v>32687</v>
      </c>
      <c r="E89" s="41" t="s">
        <v>105</v>
      </c>
      <c r="F89" s="16" t="s">
        <v>48</v>
      </c>
      <c r="G89" s="43">
        <v>20</v>
      </c>
      <c r="H89" s="14">
        <v>856</v>
      </c>
      <c r="I89" s="18">
        <f t="shared" si="6"/>
        <v>42.8</v>
      </c>
      <c r="J89" s="18">
        <v>7.4191624113465551</v>
      </c>
      <c r="K89" s="14">
        <v>10.18</v>
      </c>
      <c r="L89" s="14"/>
      <c r="M89" s="19"/>
      <c r="N89" s="14"/>
    </row>
    <row r="90" spans="1:14" x14ac:dyDescent="0.25">
      <c r="A90" s="14" t="s">
        <v>4</v>
      </c>
      <c r="B90" s="14">
        <v>1989</v>
      </c>
      <c r="C90" s="14" t="s">
        <v>20</v>
      </c>
      <c r="D90" s="21">
        <v>32687</v>
      </c>
      <c r="E90" s="41" t="s">
        <v>105</v>
      </c>
      <c r="F90" s="16" t="s">
        <v>48</v>
      </c>
      <c r="G90" s="43">
        <v>20</v>
      </c>
      <c r="H90" s="14">
        <v>1055</v>
      </c>
      <c r="I90" s="18">
        <f t="shared" si="6"/>
        <v>52.75</v>
      </c>
      <c r="J90" s="18">
        <v>6.4128448023183751</v>
      </c>
      <c r="K90" s="14">
        <v>9.91</v>
      </c>
      <c r="L90" s="14"/>
      <c r="M90" s="19"/>
      <c r="N90" s="14"/>
    </row>
    <row r="91" spans="1:14" x14ac:dyDescent="0.25">
      <c r="E91" s="25"/>
      <c r="F91" s="14"/>
      <c r="G91" s="26"/>
      <c r="J91" s="56"/>
      <c r="K91" s="6"/>
      <c r="L91" s="6"/>
    </row>
    <row r="92" spans="1:14" x14ac:dyDescent="0.25">
      <c r="A92" s="14" t="s">
        <v>4</v>
      </c>
      <c r="B92" s="14">
        <v>1989</v>
      </c>
      <c r="C92" s="14" t="s">
        <v>20</v>
      </c>
      <c r="D92" s="21">
        <v>32707</v>
      </c>
      <c r="E92" s="41" t="s">
        <v>94</v>
      </c>
      <c r="F92" s="44" t="s">
        <v>53</v>
      </c>
      <c r="G92" s="43">
        <v>60</v>
      </c>
      <c r="H92" s="14">
        <v>933</v>
      </c>
      <c r="I92" s="18">
        <f t="shared" ref="I92:I101" si="7">H92/G92</f>
        <v>15.55</v>
      </c>
      <c r="J92" s="18">
        <v>8.5860953911999989</v>
      </c>
      <c r="K92" s="14">
        <v>2.3199999999999998</v>
      </c>
      <c r="L92" s="14"/>
      <c r="M92" s="18"/>
      <c r="N92" s="14"/>
    </row>
    <row r="93" spans="1:14" x14ac:dyDescent="0.25">
      <c r="A93" s="14" t="s">
        <v>4</v>
      </c>
      <c r="B93" s="14">
        <v>1989</v>
      </c>
      <c r="C93" s="14" t="s">
        <v>20</v>
      </c>
      <c r="D93" s="21">
        <v>32707</v>
      </c>
      <c r="E93" s="41" t="s">
        <v>94</v>
      </c>
      <c r="F93" s="44" t="s">
        <v>53</v>
      </c>
      <c r="G93" s="43">
        <v>60</v>
      </c>
      <c r="H93" s="14">
        <v>781</v>
      </c>
      <c r="I93" s="18">
        <f t="shared" si="7"/>
        <v>13.016666666666667</v>
      </c>
      <c r="J93" s="18">
        <v>9.1776517286000026</v>
      </c>
      <c r="K93" s="14">
        <v>2.46</v>
      </c>
      <c r="L93" s="14"/>
      <c r="M93" s="18"/>
      <c r="N93" s="14"/>
    </row>
    <row r="94" spans="1:14" x14ac:dyDescent="0.25">
      <c r="A94" s="14" t="s">
        <v>4</v>
      </c>
      <c r="B94" s="14">
        <v>1989</v>
      </c>
      <c r="C94" s="14" t="s">
        <v>20</v>
      </c>
      <c r="D94" s="21">
        <v>32707</v>
      </c>
      <c r="E94" s="41" t="s">
        <v>94</v>
      </c>
      <c r="F94" s="44" t="s">
        <v>53</v>
      </c>
      <c r="G94" s="43">
        <v>60</v>
      </c>
      <c r="H94" s="14">
        <v>859</v>
      </c>
      <c r="I94" s="18">
        <f t="shared" si="7"/>
        <v>14.316666666666666</v>
      </c>
      <c r="J94" s="18">
        <v>8.6789743888000004</v>
      </c>
      <c r="K94" s="14">
        <v>2.2599999999999998</v>
      </c>
      <c r="L94" s="14"/>
      <c r="M94" s="19"/>
      <c r="N94" s="14"/>
    </row>
    <row r="95" spans="1:14" x14ac:dyDescent="0.25">
      <c r="A95" s="14" t="s">
        <v>4</v>
      </c>
      <c r="B95" s="14">
        <v>1989</v>
      </c>
      <c r="C95" s="14" t="s">
        <v>20</v>
      </c>
      <c r="D95" s="21">
        <v>32707</v>
      </c>
      <c r="E95" s="41" t="s">
        <v>94</v>
      </c>
      <c r="F95" s="14" t="s">
        <v>50</v>
      </c>
      <c r="G95" s="43">
        <v>4</v>
      </c>
      <c r="H95" s="14">
        <v>994</v>
      </c>
      <c r="I95" s="18">
        <f t="shared" si="7"/>
        <v>248.5</v>
      </c>
      <c r="J95" s="18">
        <v>11.043711900727525</v>
      </c>
      <c r="K95" s="14">
        <v>6.89</v>
      </c>
      <c r="L95" s="14"/>
      <c r="M95" s="19"/>
      <c r="N95" s="14"/>
    </row>
    <row r="96" spans="1:14" x14ac:dyDescent="0.25">
      <c r="A96" s="14" t="s">
        <v>4</v>
      </c>
      <c r="B96" s="14">
        <v>1989</v>
      </c>
      <c r="C96" s="14" t="s">
        <v>20</v>
      </c>
      <c r="D96" s="21">
        <v>32707</v>
      </c>
      <c r="E96" s="41" t="s">
        <v>94</v>
      </c>
      <c r="F96" s="14" t="s">
        <v>50</v>
      </c>
      <c r="G96" s="43">
        <v>4</v>
      </c>
      <c r="H96" s="14">
        <v>1235</v>
      </c>
      <c r="I96" s="18">
        <f t="shared" si="7"/>
        <v>308.75</v>
      </c>
      <c r="J96" s="18">
        <v>12.056689588301127</v>
      </c>
      <c r="K96" s="14">
        <v>6.89</v>
      </c>
      <c r="L96" s="14"/>
      <c r="M96" s="19"/>
      <c r="N96" s="14"/>
    </row>
    <row r="97" spans="1:14" x14ac:dyDescent="0.25">
      <c r="A97" s="14" t="s">
        <v>4</v>
      </c>
      <c r="B97" s="14">
        <v>1989</v>
      </c>
      <c r="C97" s="14" t="s">
        <v>20</v>
      </c>
      <c r="D97" s="21">
        <v>32707</v>
      </c>
      <c r="E97" s="41" t="s">
        <v>94</v>
      </c>
      <c r="F97" s="14" t="s">
        <v>50</v>
      </c>
      <c r="G97" s="43">
        <v>4</v>
      </c>
      <c r="H97" s="14">
        <v>1223</v>
      </c>
      <c r="I97" s="18">
        <f t="shared" si="7"/>
        <v>305.75</v>
      </c>
      <c r="J97" s="18">
        <v>11.122273449554317</v>
      </c>
      <c r="K97" s="14">
        <v>6.95</v>
      </c>
      <c r="L97" s="14"/>
      <c r="M97" s="19"/>
      <c r="N97" s="14"/>
    </row>
    <row r="98" spans="1:14" x14ac:dyDescent="0.25">
      <c r="A98" s="14" t="s">
        <v>4</v>
      </c>
      <c r="B98" s="14">
        <v>1989</v>
      </c>
      <c r="C98" s="14" t="s">
        <v>20</v>
      </c>
      <c r="D98" s="21">
        <v>32707</v>
      </c>
      <c r="E98" s="41" t="s">
        <v>94</v>
      </c>
      <c r="F98" s="16" t="s">
        <v>48</v>
      </c>
      <c r="G98" s="43">
        <v>15</v>
      </c>
      <c r="H98" s="14">
        <v>1091</v>
      </c>
      <c r="I98" s="18">
        <f t="shared" si="7"/>
        <v>72.733333333333334</v>
      </c>
      <c r="J98" s="18">
        <v>4.6746104491292391</v>
      </c>
      <c r="K98" s="14">
        <v>9.08</v>
      </c>
      <c r="L98" s="14"/>
      <c r="M98" s="19"/>
      <c r="N98" s="14"/>
    </row>
    <row r="99" spans="1:14" x14ac:dyDescent="0.25">
      <c r="A99" s="14" t="s">
        <v>4</v>
      </c>
      <c r="B99" s="14">
        <v>1989</v>
      </c>
      <c r="C99" s="14" t="s">
        <v>20</v>
      </c>
      <c r="D99" s="21">
        <v>32707</v>
      </c>
      <c r="E99" s="41" t="s">
        <v>94</v>
      </c>
      <c r="F99" s="16" t="s">
        <v>48</v>
      </c>
      <c r="G99" s="43">
        <v>15</v>
      </c>
      <c r="H99" s="14">
        <v>1152</v>
      </c>
      <c r="I99" s="18">
        <f t="shared" si="7"/>
        <v>76.8</v>
      </c>
      <c r="J99" s="18">
        <v>4.4270833333333339</v>
      </c>
      <c r="K99" s="14">
        <v>9.77</v>
      </c>
      <c r="L99" s="14"/>
      <c r="M99" s="19"/>
      <c r="N99" s="14"/>
    </row>
    <row r="100" spans="1:14" x14ac:dyDescent="0.25">
      <c r="A100" s="14" t="s">
        <v>4</v>
      </c>
      <c r="B100" s="14">
        <v>1989</v>
      </c>
      <c r="C100" s="14" t="s">
        <v>20</v>
      </c>
      <c r="D100" s="21">
        <v>32707</v>
      </c>
      <c r="E100" s="41" t="s">
        <v>94</v>
      </c>
      <c r="F100" s="16" t="s">
        <v>48</v>
      </c>
      <c r="G100" s="43">
        <v>15</v>
      </c>
      <c r="H100" s="14">
        <v>1074</v>
      </c>
      <c r="I100" s="18">
        <f t="shared" si="7"/>
        <v>71.599999999999994</v>
      </c>
      <c r="J100" s="18">
        <v>4.7486033519553068</v>
      </c>
      <c r="K100" s="14">
        <v>9.7799999999999994</v>
      </c>
      <c r="L100" s="14"/>
      <c r="M100" s="19"/>
      <c r="N100" s="14"/>
    </row>
    <row r="101" spans="1:14" x14ac:dyDescent="0.25">
      <c r="A101" s="14" t="s">
        <v>4</v>
      </c>
      <c r="B101" s="14">
        <v>1989</v>
      </c>
      <c r="C101" s="14" t="s">
        <v>20</v>
      </c>
      <c r="D101" s="21">
        <v>32707</v>
      </c>
      <c r="E101" s="41" t="s">
        <v>94</v>
      </c>
      <c r="F101" s="16" t="s">
        <v>48</v>
      </c>
      <c r="G101" s="43">
        <v>15</v>
      </c>
      <c r="H101" s="14">
        <v>1081</v>
      </c>
      <c r="I101" s="18">
        <f t="shared" si="7"/>
        <v>72.066666666666663</v>
      </c>
      <c r="J101" s="18">
        <v>4.7178538390379279</v>
      </c>
      <c r="K101" s="14">
        <v>9.74</v>
      </c>
      <c r="L101" s="14"/>
      <c r="M101" s="19"/>
      <c r="N101" s="14"/>
    </row>
    <row r="102" spans="1:14" x14ac:dyDescent="0.25">
      <c r="E102" s="25"/>
      <c r="F102" s="14"/>
      <c r="G102" s="26"/>
      <c r="J102" s="56"/>
      <c r="K102" s="6"/>
      <c r="L102" s="6"/>
    </row>
    <row r="103" spans="1:14" x14ac:dyDescent="0.25">
      <c r="A103" s="14" t="s">
        <v>4</v>
      </c>
      <c r="B103" s="14">
        <v>1989</v>
      </c>
      <c r="C103" s="14" t="s">
        <v>20</v>
      </c>
      <c r="D103" s="21">
        <v>32708</v>
      </c>
      <c r="E103" s="41" t="s">
        <v>95</v>
      </c>
      <c r="F103" s="44" t="s">
        <v>53</v>
      </c>
      <c r="G103" s="43">
        <v>60</v>
      </c>
      <c r="H103" s="43">
        <v>1814</v>
      </c>
      <c r="I103" s="18">
        <f t="shared" ref="I103:I111" si="8">H103/G103</f>
        <v>30.233333333333334</v>
      </c>
      <c r="J103" s="18"/>
      <c r="K103" s="14"/>
      <c r="L103" s="14"/>
      <c r="M103" s="19"/>
      <c r="N103" s="14"/>
    </row>
    <row r="104" spans="1:14" x14ac:dyDescent="0.25">
      <c r="A104" s="14" t="s">
        <v>4</v>
      </c>
      <c r="B104" s="14">
        <v>1989</v>
      </c>
      <c r="C104" s="14" t="s">
        <v>20</v>
      </c>
      <c r="D104" s="21">
        <v>32708</v>
      </c>
      <c r="E104" s="41" t="s">
        <v>95</v>
      </c>
      <c r="F104" s="44" t="s">
        <v>53</v>
      </c>
      <c r="G104" s="43">
        <v>60</v>
      </c>
      <c r="H104" s="43">
        <v>1476.9999999999968</v>
      </c>
      <c r="I104" s="18">
        <f t="shared" si="8"/>
        <v>24.616666666666614</v>
      </c>
      <c r="J104" s="18">
        <v>9.5739999999999998</v>
      </c>
      <c r="K104" s="14">
        <v>2.68</v>
      </c>
      <c r="L104" s="14"/>
      <c r="M104" s="19"/>
      <c r="N104" s="14"/>
    </row>
    <row r="105" spans="1:14" x14ac:dyDescent="0.25">
      <c r="A105" s="14" t="s">
        <v>4</v>
      </c>
      <c r="B105" s="14">
        <v>1989</v>
      </c>
      <c r="C105" s="14" t="s">
        <v>20</v>
      </c>
      <c r="D105" s="21">
        <v>32708</v>
      </c>
      <c r="E105" s="41" t="s">
        <v>95</v>
      </c>
      <c r="F105" s="44" t="s">
        <v>53</v>
      </c>
      <c r="G105" s="43">
        <v>60</v>
      </c>
      <c r="H105" s="43">
        <v>1791.9999999999945</v>
      </c>
      <c r="I105" s="18">
        <f t="shared" si="8"/>
        <v>29.866666666666575</v>
      </c>
      <c r="J105" s="18">
        <v>9.5329999999999995</v>
      </c>
      <c r="K105" s="14">
        <v>2.63</v>
      </c>
      <c r="L105" s="14"/>
      <c r="M105" s="19"/>
      <c r="N105" s="14"/>
    </row>
    <row r="106" spans="1:14" x14ac:dyDescent="0.25">
      <c r="A106" s="14" t="s">
        <v>4</v>
      </c>
      <c r="B106" s="14">
        <v>1989</v>
      </c>
      <c r="C106" s="14" t="s">
        <v>20</v>
      </c>
      <c r="D106" s="21">
        <v>32708</v>
      </c>
      <c r="E106" s="41" t="s">
        <v>95</v>
      </c>
      <c r="F106" s="14" t="s">
        <v>50</v>
      </c>
      <c r="G106" s="43">
        <v>3</v>
      </c>
      <c r="H106" s="43">
        <v>859.00000000000182</v>
      </c>
      <c r="I106" s="18">
        <f t="shared" si="8"/>
        <v>286.33333333333394</v>
      </c>
      <c r="J106" s="18">
        <v>10.622</v>
      </c>
      <c r="K106" s="14">
        <v>5.67</v>
      </c>
      <c r="L106" s="14"/>
      <c r="M106" s="19"/>
      <c r="N106" s="14"/>
    </row>
    <row r="107" spans="1:14" x14ac:dyDescent="0.25">
      <c r="A107" s="14" t="s">
        <v>4</v>
      </c>
      <c r="B107" s="14">
        <v>1989</v>
      </c>
      <c r="C107" s="14" t="s">
        <v>20</v>
      </c>
      <c r="D107" s="21">
        <v>32708</v>
      </c>
      <c r="E107" s="41" t="s">
        <v>95</v>
      </c>
      <c r="F107" s="14" t="s">
        <v>50</v>
      </c>
      <c r="G107" s="43">
        <v>3</v>
      </c>
      <c r="H107" s="43">
        <v>824.99999999999568</v>
      </c>
      <c r="I107" s="18">
        <f t="shared" si="8"/>
        <v>274.99999999999858</v>
      </c>
      <c r="J107" s="18">
        <v>10.754</v>
      </c>
      <c r="K107" s="14">
        <v>5.66</v>
      </c>
      <c r="L107" s="14"/>
      <c r="M107" s="19"/>
      <c r="N107" s="14"/>
    </row>
    <row r="108" spans="1:14" x14ac:dyDescent="0.25">
      <c r="A108" s="14" t="s">
        <v>4</v>
      </c>
      <c r="B108" s="14">
        <v>1989</v>
      </c>
      <c r="C108" s="14" t="s">
        <v>20</v>
      </c>
      <c r="D108" s="21">
        <v>32708</v>
      </c>
      <c r="E108" s="41" t="s">
        <v>95</v>
      </c>
      <c r="F108" s="14" t="s">
        <v>50</v>
      </c>
      <c r="G108" s="43">
        <v>3</v>
      </c>
      <c r="H108" s="43">
        <v>896.99999999999841</v>
      </c>
      <c r="I108" s="18">
        <f t="shared" si="8"/>
        <v>298.99999999999949</v>
      </c>
      <c r="J108" s="18">
        <v>10.596</v>
      </c>
      <c r="K108" s="14">
        <v>5.73</v>
      </c>
      <c r="L108" s="14"/>
      <c r="M108" s="19"/>
      <c r="N108" s="14"/>
    </row>
    <row r="109" spans="1:14" x14ac:dyDescent="0.25">
      <c r="A109" s="14" t="s">
        <v>4</v>
      </c>
      <c r="B109" s="14">
        <v>1989</v>
      </c>
      <c r="C109" s="14" t="s">
        <v>20</v>
      </c>
      <c r="D109" s="21">
        <v>32708</v>
      </c>
      <c r="E109" s="41" t="s">
        <v>95</v>
      </c>
      <c r="F109" s="16" t="s">
        <v>1</v>
      </c>
      <c r="G109" s="43">
        <v>60</v>
      </c>
      <c r="H109" s="43">
        <v>1034.9999999999966</v>
      </c>
      <c r="I109" s="18">
        <f t="shared" si="8"/>
        <v>17.249999999999943</v>
      </c>
      <c r="J109" s="18">
        <v>11.156000000000001</v>
      </c>
      <c r="K109" s="14">
        <v>5.43</v>
      </c>
      <c r="L109" s="14"/>
      <c r="M109" s="19"/>
      <c r="N109" s="14"/>
    </row>
    <row r="110" spans="1:14" x14ac:dyDescent="0.25">
      <c r="A110" s="14" t="s">
        <v>4</v>
      </c>
      <c r="B110" s="14">
        <v>1989</v>
      </c>
      <c r="C110" s="14" t="s">
        <v>20</v>
      </c>
      <c r="D110" s="21">
        <v>32708</v>
      </c>
      <c r="E110" s="41" t="s">
        <v>95</v>
      </c>
      <c r="F110" s="16" t="s">
        <v>1</v>
      </c>
      <c r="G110" s="43">
        <v>60</v>
      </c>
      <c r="H110" s="43">
        <v>1045.0000000000018</v>
      </c>
      <c r="I110" s="18">
        <f t="shared" si="8"/>
        <v>17.416666666666696</v>
      </c>
      <c r="J110" s="18">
        <v>11.301</v>
      </c>
      <c r="K110" s="14">
        <v>5.35</v>
      </c>
      <c r="L110" s="14"/>
      <c r="M110" s="19"/>
      <c r="N110" s="14"/>
    </row>
    <row r="111" spans="1:14" x14ac:dyDescent="0.25">
      <c r="A111" s="14" t="s">
        <v>4</v>
      </c>
      <c r="B111" s="14">
        <v>1989</v>
      </c>
      <c r="C111" s="14" t="s">
        <v>20</v>
      </c>
      <c r="D111" s="21">
        <v>32708</v>
      </c>
      <c r="E111" s="41" t="s">
        <v>95</v>
      </c>
      <c r="F111" s="16" t="s">
        <v>1</v>
      </c>
      <c r="G111" s="43">
        <v>60</v>
      </c>
      <c r="H111" s="43">
        <v>1062.9999999999952</v>
      </c>
      <c r="I111" s="18">
        <f t="shared" si="8"/>
        <v>17.716666666666587</v>
      </c>
      <c r="J111" s="18">
        <v>11.304</v>
      </c>
      <c r="K111" s="14">
        <v>5.32</v>
      </c>
      <c r="L111" s="14"/>
      <c r="M111" s="19"/>
      <c r="N111" s="14"/>
    </row>
    <row r="112" spans="1:14" x14ac:dyDescent="0.25">
      <c r="E112" s="25"/>
      <c r="F112" s="14"/>
      <c r="G112" s="26"/>
      <c r="J112" s="56"/>
      <c r="K112" s="6"/>
      <c r="L112" s="6"/>
    </row>
    <row r="113" spans="1:14" x14ac:dyDescent="0.25">
      <c r="A113" s="14" t="s">
        <v>4</v>
      </c>
      <c r="B113" s="14">
        <v>1989</v>
      </c>
      <c r="C113" s="14" t="s">
        <v>20</v>
      </c>
      <c r="D113" s="21">
        <v>32727</v>
      </c>
      <c r="E113" s="41" t="s">
        <v>91</v>
      </c>
      <c r="F113" s="44" t="s">
        <v>53</v>
      </c>
      <c r="G113" s="63">
        <v>100</v>
      </c>
      <c r="H113" s="16">
        <v>1595</v>
      </c>
      <c r="I113" s="23">
        <f t="shared" ref="I113:I119" si="9">H113/G113</f>
        <v>15.95</v>
      </c>
      <c r="J113" s="18">
        <v>9.9903905955999992</v>
      </c>
      <c r="K113" s="20">
        <v>3.4014999999999986</v>
      </c>
      <c r="L113" s="20"/>
      <c r="M113" s="18"/>
    </row>
    <row r="114" spans="1:14" x14ac:dyDescent="0.25">
      <c r="A114" s="14" t="s">
        <v>4</v>
      </c>
      <c r="B114" s="14">
        <v>1989</v>
      </c>
      <c r="C114" s="14" t="s">
        <v>20</v>
      </c>
      <c r="D114" s="21">
        <v>32727</v>
      </c>
      <c r="E114" s="41" t="s">
        <v>91</v>
      </c>
      <c r="F114" s="44" t="s">
        <v>53</v>
      </c>
      <c r="G114" s="63">
        <v>100</v>
      </c>
      <c r="H114" s="16">
        <v>1326</v>
      </c>
      <c r="I114" s="23">
        <f t="shared" si="9"/>
        <v>13.26</v>
      </c>
      <c r="J114" s="18">
        <v>10.479828054</v>
      </c>
      <c r="K114" s="20">
        <v>3.3207799999999992</v>
      </c>
      <c r="L114" s="20"/>
      <c r="M114" s="18"/>
    </row>
    <row r="115" spans="1:14" x14ac:dyDescent="0.25">
      <c r="A115" s="14" t="s">
        <v>4</v>
      </c>
      <c r="B115" s="14">
        <v>1989</v>
      </c>
      <c r="C115" s="14" t="s">
        <v>20</v>
      </c>
      <c r="D115" s="21">
        <v>32727</v>
      </c>
      <c r="E115" s="41" t="s">
        <v>91</v>
      </c>
      <c r="F115" s="44" t="s">
        <v>53</v>
      </c>
      <c r="G115" s="63">
        <v>100</v>
      </c>
      <c r="H115" s="16">
        <v>1367</v>
      </c>
      <c r="I115" s="23">
        <f t="shared" si="9"/>
        <v>13.67</v>
      </c>
      <c r="J115" s="18">
        <v>10.957823702000001</v>
      </c>
      <c r="K115" s="20">
        <v>3.260239999999996</v>
      </c>
      <c r="L115" s="20"/>
      <c r="M115" s="19"/>
    </row>
    <row r="116" spans="1:14" x14ac:dyDescent="0.25">
      <c r="A116" s="14"/>
      <c r="B116" s="14"/>
      <c r="C116" s="14"/>
      <c r="D116" s="21"/>
      <c r="E116" s="37"/>
      <c r="F116" s="44"/>
      <c r="G116" s="63"/>
      <c r="H116" s="16"/>
      <c r="I116" s="23"/>
      <c r="J116" s="18"/>
      <c r="K116" s="20"/>
      <c r="L116" s="20"/>
      <c r="M116" s="19"/>
    </row>
    <row r="117" spans="1:14" x14ac:dyDescent="0.25">
      <c r="A117" s="14" t="s">
        <v>4</v>
      </c>
      <c r="B117" s="14">
        <v>1989</v>
      </c>
      <c r="C117" s="14" t="s">
        <v>20</v>
      </c>
      <c r="D117" s="21">
        <v>32743</v>
      </c>
      <c r="E117" s="41" t="s">
        <v>92</v>
      </c>
      <c r="F117" s="44" t="s">
        <v>53</v>
      </c>
      <c r="G117" s="63">
        <v>100</v>
      </c>
      <c r="H117" s="16">
        <v>1366</v>
      </c>
      <c r="I117" s="23">
        <f t="shared" si="9"/>
        <v>13.66</v>
      </c>
      <c r="J117" s="18">
        <v>8.8288660322000005</v>
      </c>
      <c r="K117" s="20">
        <v>3.5024000000000015</v>
      </c>
      <c r="L117" s="20"/>
      <c r="M117" s="18"/>
    </row>
    <row r="118" spans="1:14" x14ac:dyDescent="0.25">
      <c r="A118" s="14" t="s">
        <v>4</v>
      </c>
      <c r="B118" s="14">
        <v>1989</v>
      </c>
      <c r="C118" s="14" t="s">
        <v>20</v>
      </c>
      <c r="D118" s="21">
        <v>32743</v>
      </c>
      <c r="E118" s="41" t="s">
        <v>92</v>
      </c>
      <c r="F118" s="44" t="s">
        <v>53</v>
      </c>
      <c r="G118" s="63">
        <v>100</v>
      </c>
      <c r="H118" s="16">
        <v>1309</v>
      </c>
      <c r="I118" s="23">
        <f t="shared" si="9"/>
        <v>13.09</v>
      </c>
      <c r="J118" s="18">
        <v>9.3884255156999998</v>
      </c>
      <c r="K118" s="20">
        <v>3.5528499999999994</v>
      </c>
      <c r="L118" s="20"/>
      <c r="M118" s="18"/>
    </row>
    <row r="119" spans="1:14" x14ac:dyDescent="0.25">
      <c r="A119" s="14" t="s">
        <v>4</v>
      </c>
      <c r="B119" s="14">
        <v>1989</v>
      </c>
      <c r="C119" s="14" t="s">
        <v>20</v>
      </c>
      <c r="D119" s="21">
        <v>32743</v>
      </c>
      <c r="E119" s="41" t="s">
        <v>92</v>
      </c>
      <c r="F119" s="44" t="s">
        <v>53</v>
      </c>
      <c r="G119" s="63">
        <v>100</v>
      </c>
      <c r="H119" s="16">
        <v>1422</v>
      </c>
      <c r="I119" s="23">
        <f t="shared" si="9"/>
        <v>14.22</v>
      </c>
      <c r="J119" s="18">
        <v>9.8824606187999997</v>
      </c>
      <c r="K119" s="20">
        <v>3.6234799999999936</v>
      </c>
      <c r="L119" s="20"/>
      <c r="M119" s="19"/>
    </row>
    <row r="120" spans="1:14" x14ac:dyDescent="0.25">
      <c r="E120" s="25"/>
      <c r="F120" s="14"/>
      <c r="J120" s="13"/>
      <c r="K120" s="6"/>
      <c r="L120" s="6"/>
    </row>
    <row r="121" spans="1:14" x14ac:dyDescent="0.25">
      <c r="A121" s="14" t="s">
        <v>4</v>
      </c>
      <c r="B121" s="14">
        <v>1989</v>
      </c>
      <c r="C121" s="14" t="s">
        <v>20</v>
      </c>
      <c r="D121" s="21">
        <v>32743</v>
      </c>
      <c r="E121" s="41" t="s">
        <v>93</v>
      </c>
      <c r="F121" s="44" t="s">
        <v>53</v>
      </c>
      <c r="G121" s="43">
        <v>60</v>
      </c>
      <c r="H121" s="14">
        <v>704</v>
      </c>
      <c r="I121" s="18">
        <f t="shared" ref="I121:I134" si="10">H121/G121</f>
        <v>11.733333333333333</v>
      </c>
      <c r="J121" s="18">
        <v>8.9993559905942107</v>
      </c>
      <c r="K121" s="14">
        <v>4.3600000000000003</v>
      </c>
      <c r="L121" s="14"/>
      <c r="M121" s="18"/>
      <c r="N121" s="14"/>
    </row>
    <row r="122" spans="1:14" x14ac:dyDescent="0.25">
      <c r="A122" s="14" t="s">
        <v>4</v>
      </c>
      <c r="B122" s="14">
        <v>1989</v>
      </c>
      <c r="C122" s="14" t="s">
        <v>20</v>
      </c>
      <c r="D122" s="21">
        <v>32743</v>
      </c>
      <c r="E122" s="41" t="s">
        <v>93</v>
      </c>
      <c r="F122" s="44" t="s">
        <v>53</v>
      </c>
      <c r="G122" s="43">
        <v>60</v>
      </c>
      <c r="H122" s="14">
        <v>884</v>
      </c>
      <c r="I122" s="18">
        <f t="shared" si="10"/>
        <v>14.733333333333333</v>
      </c>
      <c r="J122" s="18">
        <v>9.3214886739129081</v>
      </c>
      <c r="K122" s="14">
        <v>4.0999999999999996</v>
      </c>
      <c r="L122" s="14"/>
      <c r="M122" s="18"/>
      <c r="N122" s="14"/>
    </row>
    <row r="123" spans="1:14" x14ac:dyDescent="0.25">
      <c r="A123" s="14" t="s">
        <v>4</v>
      </c>
      <c r="B123" s="14">
        <v>1989</v>
      </c>
      <c r="C123" s="14" t="s">
        <v>20</v>
      </c>
      <c r="D123" s="21">
        <v>32743</v>
      </c>
      <c r="E123" s="41" t="s">
        <v>93</v>
      </c>
      <c r="F123" s="44" t="s">
        <v>53</v>
      </c>
      <c r="G123" s="43">
        <v>60</v>
      </c>
      <c r="H123" s="14">
        <v>761</v>
      </c>
      <c r="I123" s="18">
        <f t="shared" si="10"/>
        <v>12.683333333333334</v>
      </c>
      <c r="J123" s="18">
        <v>9.7002389565147205</v>
      </c>
      <c r="K123" s="14">
        <v>3.63</v>
      </c>
      <c r="L123" s="14"/>
      <c r="M123" s="19"/>
      <c r="N123" s="14"/>
    </row>
    <row r="124" spans="1:14" x14ac:dyDescent="0.25">
      <c r="A124" s="14" t="s">
        <v>4</v>
      </c>
      <c r="B124" s="14">
        <v>1989</v>
      </c>
      <c r="C124" s="14" t="s">
        <v>20</v>
      </c>
      <c r="D124" s="21">
        <v>32743</v>
      </c>
      <c r="E124" s="41" t="s">
        <v>93</v>
      </c>
      <c r="F124" s="44" t="s">
        <v>53</v>
      </c>
      <c r="G124" s="43">
        <v>60</v>
      </c>
      <c r="H124" s="14">
        <v>904</v>
      </c>
      <c r="I124" s="18">
        <f t="shared" si="10"/>
        <v>15.066666666666666</v>
      </c>
      <c r="J124" s="18">
        <v>9.7254735637226233</v>
      </c>
      <c r="K124" s="14">
        <v>3.85</v>
      </c>
      <c r="L124" s="14"/>
      <c r="M124" s="19"/>
      <c r="N124" s="14"/>
    </row>
    <row r="125" spans="1:14" x14ac:dyDescent="0.25">
      <c r="A125" s="14" t="s">
        <v>4</v>
      </c>
      <c r="B125" s="14">
        <v>1989</v>
      </c>
      <c r="C125" s="14" t="s">
        <v>20</v>
      </c>
      <c r="D125" s="21">
        <v>32743</v>
      </c>
      <c r="E125" s="41" t="s">
        <v>93</v>
      </c>
      <c r="F125" s="14" t="s">
        <v>50</v>
      </c>
      <c r="G125" s="43">
        <v>4</v>
      </c>
      <c r="H125" s="14">
        <v>1502</v>
      </c>
      <c r="I125" s="18">
        <f t="shared" si="10"/>
        <v>375.5</v>
      </c>
      <c r="J125" s="18">
        <v>9.6029035499016793</v>
      </c>
      <c r="K125" s="14">
        <v>8.58</v>
      </c>
      <c r="L125" s="14"/>
      <c r="M125" s="19"/>
      <c r="N125" s="14"/>
    </row>
    <row r="126" spans="1:14" x14ac:dyDescent="0.25">
      <c r="A126" s="14" t="s">
        <v>4</v>
      </c>
      <c r="B126" s="14">
        <v>1989</v>
      </c>
      <c r="C126" s="14" t="s">
        <v>20</v>
      </c>
      <c r="D126" s="21">
        <v>32743</v>
      </c>
      <c r="E126" s="41" t="s">
        <v>93</v>
      </c>
      <c r="F126" s="14" t="s">
        <v>50</v>
      </c>
      <c r="G126" s="43">
        <v>4</v>
      </c>
      <c r="H126" s="14">
        <v>1251</v>
      </c>
      <c r="I126" s="18">
        <f t="shared" si="10"/>
        <v>312.75</v>
      </c>
      <c r="J126" s="18">
        <v>10.611246160705178</v>
      </c>
      <c r="K126" s="14">
        <v>8.76</v>
      </c>
      <c r="L126" s="14"/>
      <c r="M126" s="19"/>
      <c r="N126" s="14"/>
    </row>
    <row r="127" spans="1:14" x14ac:dyDescent="0.25">
      <c r="A127" s="14" t="s">
        <v>4</v>
      </c>
      <c r="B127" s="14">
        <v>1989</v>
      </c>
      <c r="C127" s="14" t="s">
        <v>20</v>
      </c>
      <c r="D127" s="21">
        <v>32743</v>
      </c>
      <c r="E127" s="41" t="s">
        <v>93</v>
      </c>
      <c r="F127" s="14" t="s">
        <v>50</v>
      </c>
      <c r="G127" s="43">
        <v>4</v>
      </c>
      <c r="H127" s="14">
        <v>1722</v>
      </c>
      <c r="I127" s="18">
        <f t="shared" si="10"/>
        <v>430.5</v>
      </c>
      <c r="J127" s="18">
        <v>9.7952447560692679</v>
      </c>
      <c r="K127" s="14">
        <v>8.2899999999999991</v>
      </c>
      <c r="L127" s="14"/>
      <c r="M127" s="19"/>
      <c r="N127" s="14"/>
    </row>
    <row r="128" spans="1:14" x14ac:dyDescent="0.25">
      <c r="A128" s="14" t="s">
        <v>4</v>
      </c>
      <c r="B128" s="14">
        <v>1989</v>
      </c>
      <c r="C128" s="14" t="s">
        <v>20</v>
      </c>
      <c r="D128" s="21">
        <v>32743</v>
      </c>
      <c r="E128" s="41" t="s">
        <v>93</v>
      </c>
      <c r="F128" s="14" t="s">
        <v>52</v>
      </c>
      <c r="G128" s="43">
        <v>50</v>
      </c>
      <c r="H128" s="14">
        <v>1108</v>
      </c>
      <c r="I128" s="18">
        <f t="shared" si="10"/>
        <v>22.16</v>
      </c>
      <c r="J128" s="18">
        <v>6.0144378651049006</v>
      </c>
      <c r="K128" s="14">
        <v>7.2</v>
      </c>
      <c r="L128" s="14"/>
      <c r="M128" s="19"/>
      <c r="N128" s="14"/>
    </row>
    <row r="129" spans="1:14" x14ac:dyDescent="0.25">
      <c r="A129" s="14" t="s">
        <v>4</v>
      </c>
      <c r="B129" s="14">
        <v>1989</v>
      </c>
      <c r="C129" s="14" t="s">
        <v>20</v>
      </c>
      <c r="D129" s="21">
        <v>32743</v>
      </c>
      <c r="E129" s="41" t="s">
        <v>93</v>
      </c>
      <c r="F129" s="14" t="s">
        <v>52</v>
      </c>
      <c r="G129" s="43">
        <v>50</v>
      </c>
      <c r="H129" s="14">
        <v>1051</v>
      </c>
      <c r="I129" s="18">
        <f t="shared" si="10"/>
        <v>21.02</v>
      </c>
      <c r="J129" s="18">
        <v>6.2826027813234182</v>
      </c>
      <c r="K129" s="14">
        <v>7.2</v>
      </c>
      <c r="L129" s="14"/>
      <c r="M129" s="19"/>
      <c r="N129" s="14"/>
    </row>
    <row r="130" spans="1:14" x14ac:dyDescent="0.25">
      <c r="A130" s="14" t="s">
        <v>4</v>
      </c>
      <c r="B130" s="14">
        <v>1989</v>
      </c>
      <c r="C130" s="14" t="s">
        <v>20</v>
      </c>
      <c r="D130" s="21">
        <v>32743</v>
      </c>
      <c r="E130" s="41" t="s">
        <v>93</v>
      </c>
      <c r="F130" s="14" t="s">
        <v>52</v>
      </c>
      <c r="G130" s="43">
        <v>50</v>
      </c>
      <c r="H130" s="14">
        <v>1054</v>
      </c>
      <c r="I130" s="18">
        <f t="shared" si="10"/>
        <v>21.08</v>
      </c>
      <c r="J130" s="18">
        <v>6.2765887815547146</v>
      </c>
      <c r="K130" s="14">
        <v>7.4</v>
      </c>
      <c r="L130" s="14"/>
      <c r="M130" s="19"/>
      <c r="N130" s="14"/>
    </row>
    <row r="131" spans="1:14" x14ac:dyDescent="0.25">
      <c r="A131" s="14" t="s">
        <v>4</v>
      </c>
      <c r="B131" s="14">
        <v>1989</v>
      </c>
      <c r="C131" s="14" t="s">
        <v>20</v>
      </c>
      <c r="D131" s="21">
        <v>32743</v>
      </c>
      <c r="E131" s="41" t="s">
        <v>93</v>
      </c>
      <c r="F131" s="16" t="s">
        <v>48</v>
      </c>
      <c r="G131" s="43">
        <v>13</v>
      </c>
      <c r="H131" s="14">
        <v>1058</v>
      </c>
      <c r="I131" s="18">
        <f t="shared" si="10"/>
        <v>81.384615384615387</v>
      </c>
      <c r="J131" s="18">
        <v>3.6862003780718333</v>
      </c>
      <c r="K131" s="14">
        <v>10.76</v>
      </c>
      <c r="L131" s="14"/>
      <c r="M131" s="19"/>
      <c r="N131" s="14"/>
    </row>
    <row r="132" spans="1:14" x14ac:dyDescent="0.25">
      <c r="A132" s="14" t="s">
        <v>4</v>
      </c>
      <c r="B132" s="14">
        <v>1989</v>
      </c>
      <c r="C132" s="14" t="s">
        <v>20</v>
      </c>
      <c r="D132" s="21">
        <v>32743</v>
      </c>
      <c r="E132" s="41" t="s">
        <v>93</v>
      </c>
      <c r="F132" s="16" t="s">
        <v>48</v>
      </c>
      <c r="G132" s="43">
        <v>13</v>
      </c>
      <c r="H132" s="14">
        <v>1128</v>
      </c>
      <c r="I132" s="18">
        <f t="shared" si="10"/>
        <v>86.769230769230774</v>
      </c>
      <c r="J132" s="18">
        <v>3.4574468085106385</v>
      </c>
      <c r="K132" s="14">
        <v>10.6</v>
      </c>
      <c r="L132" s="14"/>
      <c r="M132" s="19"/>
      <c r="N132" s="14"/>
    </row>
    <row r="133" spans="1:14" x14ac:dyDescent="0.25">
      <c r="A133" s="14" t="s">
        <v>4</v>
      </c>
      <c r="B133" s="14">
        <v>1989</v>
      </c>
      <c r="C133" s="14" t="s">
        <v>20</v>
      </c>
      <c r="D133" s="21">
        <v>32743</v>
      </c>
      <c r="E133" s="41" t="s">
        <v>93</v>
      </c>
      <c r="F133" s="16" t="s">
        <v>48</v>
      </c>
      <c r="G133" s="43">
        <v>13</v>
      </c>
      <c r="H133" s="14">
        <v>1239</v>
      </c>
      <c r="I133" s="18">
        <f t="shared" si="10"/>
        <v>95.307692307692307</v>
      </c>
      <c r="J133" s="18">
        <v>3.1476997578692498</v>
      </c>
      <c r="K133" s="14">
        <v>10.52</v>
      </c>
      <c r="L133" s="14"/>
      <c r="M133" s="19"/>
      <c r="N133" s="14"/>
    </row>
    <row r="134" spans="1:14" x14ac:dyDescent="0.25">
      <c r="A134" s="14" t="s">
        <v>4</v>
      </c>
      <c r="B134" s="14">
        <v>1989</v>
      </c>
      <c r="C134" s="14" t="s">
        <v>20</v>
      </c>
      <c r="D134" s="21">
        <v>32743</v>
      </c>
      <c r="E134" s="41" t="s">
        <v>93</v>
      </c>
      <c r="F134" s="16" t="s">
        <v>48</v>
      </c>
      <c r="G134" s="43">
        <v>13</v>
      </c>
      <c r="H134" s="14">
        <v>1102</v>
      </c>
      <c r="I134" s="18">
        <f t="shared" si="10"/>
        <v>84.769230769230774</v>
      </c>
      <c r="J134" s="18">
        <v>3.4482758620689653</v>
      </c>
      <c r="K134" s="14">
        <v>10.25</v>
      </c>
      <c r="L134" s="14"/>
      <c r="M134" s="19"/>
      <c r="N134" s="14"/>
    </row>
    <row r="135" spans="1:14" x14ac:dyDescent="0.25">
      <c r="A135" s="14"/>
      <c r="B135" s="14"/>
      <c r="C135" s="14"/>
      <c r="D135" s="14"/>
      <c r="E135" s="40"/>
      <c r="F135" s="14"/>
      <c r="G135" s="14"/>
      <c r="H135" s="14"/>
      <c r="I135" s="14"/>
      <c r="J135" s="58"/>
      <c r="K135" s="14"/>
      <c r="L135" s="14"/>
      <c r="M135" s="14"/>
      <c r="N135" s="14"/>
    </row>
    <row r="136" spans="1:14" x14ac:dyDescent="0.25">
      <c r="A136" s="14" t="s">
        <v>4</v>
      </c>
      <c r="B136" s="14">
        <v>1990</v>
      </c>
      <c r="C136" s="14" t="s">
        <v>20</v>
      </c>
      <c r="D136" s="21">
        <v>33087</v>
      </c>
      <c r="E136" s="41" t="s">
        <v>96</v>
      </c>
      <c r="F136" s="44" t="s">
        <v>53</v>
      </c>
      <c r="G136" s="63">
        <v>100</v>
      </c>
      <c r="H136" s="16">
        <v>878</v>
      </c>
      <c r="I136" s="23">
        <f t="shared" ref="I136:I142" si="11">H136/G136</f>
        <v>8.7799999999999994</v>
      </c>
      <c r="J136" s="18">
        <v>7.9944066060501138</v>
      </c>
      <c r="K136" s="20">
        <v>1.4036799999999978</v>
      </c>
      <c r="L136" s="20"/>
      <c r="M136" s="18"/>
      <c r="N136" s="14"/>
    </row>
    <row r="137" spans="1:14" x14ac:dyDescent="0.25">
      <c r="A137" s="14" t="s">
        <v>4</v>
      </c>
      <c r="B137" s="14">
        <v>1990</v>
      </c>
      <c r="C137" s="14" t="s">
        <v>20</v>
      </c>
      <c r="D137" s="21">
        <v>33087</v>
      </c>
      <c r="E137" s="41" t="s">
        <v>96</v>
      </c>
      <c r="F137" s="44" t="s">
        <v>53</v>
      </c>
      <c r="G137" s="63">
        <v>100</v>
      </c>
      <c r="H137" s="16">
        <v>915</v>
      </c>
      <c r="I137" s="23">
        <f t="shared" si="11"/>
        <v>9.15</v>
      </c>
      <c r="J137" s="18">
        <v>8.3775366117180319</v>
      </c>
      <c r="K137" s="20">
        <v>1.4036799999999978</v>
      </c>
      <c r="L137" s="20"/>
      <c r="M137" s="18"/>
      <c r="N137" s="14"/>
    </row>
    <row r="138" spans="1:14" s="22" customFormat="1" x14ac:dyDescent="0.25">
      <c r="A138" s="14" t="s">
        <v>4</v>
      </c>
      <c r="B138" s="14">
        <v>1990</v>
      </c>
      <c r="C138" s="14" t="s">
        <v>20</v>
      </c>
      <c r="D138" s="21">
        <v>33087</v>
      </c>
      <c r="E138" s="41" t="s">
        <v>96</v>
      </c>
      <c r="F138" s="44" t="s">
        <v>53</v>
      </c>
      <c r="G138" s="63">
        <v>100</v>
      </c>
      <c r="H138" s="16">
        <v>792</v>
      </c>
      <c r="I138" s="23">
        <f t="shared" si="11"/>
        <v>7.92</v>
      </c>
      <c r="J138" s="18">
        <v>8.3497045454999999</v>
      </c>
      <c r="K138" s="20">
        <v>1.4541299999999993</v>
      </c>
      <c r="L138" s="20"/>
      <c r="M138" s="19"/>
      <c r="N138" s="60"/>
    </row>
    <row r="139" spans="1:14" s="22" customFormat="1" x14ac:dyDescent="0.25">
      <c r="A139" s="14"/>
      <c r="B139" s="14"/>
      <c r="C139" s="14"/>
      <c r="D139" s="21"/>
      <c r="E139" s="41"/>
      <c r="F139" s="44"/>
      <c r="G139" s="63"/>
      <c r="H139" s="16"/>
      <c r="I139" s="23"/>
      <c r="J139" s="18"/>
      <c r="K139" s="20"/>
      <c r="L139" s="20"/>
      <c r="M139" s="19"/>
      <c r="N139" s="60"/>
    </row>
    <row r="140" spans="1:14" s="22" customFormat="1" x14ac:dyDescent="0.25">
      <c r="A140" s="14" t="s">
        <v>4</v>
      </c>
      <c r="B140" s="14">
        <v>1990</v>
      </c>
      <c r="C140" s="14" t="s">
        <v>20</v>
      </c>
      <c r="D140" s="21">
        <v>33106</v>
      </c>
      <c r="E140" s="41" t="s">
        <v>95</v>
      </c>
      <c r="F140" s="44" t="s">
        <v>53</v>
      </c>
      <c r="G140" s="63">
        <v>100</v>
      </c>
      <c r="H140" s="16">
        <v>1557</v>
      </c>
      <c r="I140" s="23">
        <f t="shared" si="11"/>
        <v>15.57</v>
      </c>
      <c r="J140" s="18">
        <v>10.131607578587026</v>
      </c>
      <c r="K140" s="20">
        <v>2.4429499999999962</v>
      </c>
      <c r="L140" s="20"/>
      <c r="M140" s="18"/>
      <c r="N140" s="60"/>
    </row>
    <row r="141" spans="1:14" x14ac:dyDescent="0.25">
      <c r="A141" s="14" t="s">
        <v>4</v>
      </c>
      <c r="B141" s="14">
        <v>1990</v>
      </c>
      <c r="C141" s="14" t="s">
        <v>20</v>
      </c>
      <c r="D141" s="21">
        <v>33106</v>
      </c>
      <c r="E141" s="41" t="s">
        <v>95</v>
      </c>
      <c r="F141" s="44" t="s">
        <v>53</v>
      </c>
      <c r="G141" s="63">
        <v>100</v>
      </c>
      <c r="H141" s="16">
        <v>1404</v>
      </c>
      <c r="I141" s="23">
        <f t="shared" si="11"/>
        <v>14.04</v>
      </c>
      <c r="J141" s="18">
        <v>10.335319801000001</v>
      </c>
      <c r="K141" s="20">
        <v>2.4732199999999978</v>
      </c>
      <c r="L141" s="20"/>
      <c r="M141" s="18"/>
      <c r="N141" s="14"/>
    </row>
    <row r="142" spans="1:14" x14ac:dyDescent="0.25">
      <c r="A142" s="14" t="s">
        <v>4</v>
      </c>
      <c r="B142" s="14">
        <v>1990</v>
      </c>
      <c r="C142" s="14" t="s">
        <v>20</v>
      </c>
      <c r="D142" s="21">
        <v>33106</v>
      </c>
      <c r="E142" s="41" t="s">
        <v>95</v>
      </c>
      <c r="F142" s="44" t="s">
        <v>53</v>
      </c>
      <c r="G142" s="63">
        <v>100</v>
      </c>
      <c r="H142" s="16">
        <v>1456</v>
      </c>
      <c r="I142" s="23">
        <f t="shared" si="11"/>
        <v>14.56</v>
      </c>
      <c r="J142" s="18">
        <v>10.420072115</v>
      </c>
      <c r="K142" s="20">
        <v>2.6447499999999948</v>
      </c>
      <c r="L142" s="20"/>
      <c r="M142" s="19"/>
      <c r="N142" s="14"/>
    </row>
    <row r="143" spans="1:14" x14ac:dyDescent="0.25">
      <c r="A143" s="14"/>
      <c r="B143" s="14"/>
      <c r="C143" s="14"/>
      <c r="D143" s="21"/>
      <c r="E143" s="37"/>
      <c r="F143" s="14"/>
      <c r="G143" s="43"/>
      <c r="H143" s="14"/>
      <c r="I143" s="18"/>
      <c r="J143" s="18"/>
      <c r="K143" s="14"/>
      <c r="L143" s="14"/>
      <c r="M143" s="20"/>
      <c r="N143" s="14"/>
    </row>
    <row r="144" spans="1:14" x14ac:dyDescent="0.25">
      <c r="A144" s="14" t="s">
        <v>4</v>
      </c>
      <c r="B144" s="14">
        <v>1991</v>
      </c>
      <c r="C144" s="14" t="s">
        <v>97</v>
      </c>
      <c r="D144" s="21">
        <v>33462</v>
      </c>
      <c r="E144" s="41" t="s">
        <v>106</v>
      </c>
      <c r="F144" s="14" t="s">
        <v>60</v>
      </c>
      <c r="G144" s="14">
        <v>100</v>
      </c>
      <c r="H144" s="14">
        <v>1144</v>
      </c>
      <c r="I144" s="18">
        <f t="shared" ref="I144:I149" si="12">H144/G144</f>
        <v>11.44</v>
      </c>
      <c r="J144" s="18">
        <v>10.186</v>
      </c>
      <c r="K144" s="19">
        <v>6.1877200000000059</v>
      </c>
      <c r="L144" s="19"/>
      <c r="M144" s="20"/>
      <c r="N144" s="14"/>
    </row>
    <row r="145" spans="1:14" x14ac:dyDescent="0.25">
      <c r="A145" s="14" t="s">
        <v>4</v>
      </c>
      <c r="B145" s="14">
        <v>1991</v>
      </c>
      <c r="C145" s="14" t="s">
        <v>97</v>
      </c>
      <c r="D145" s="21">
        <v>33462</v>
      </c>
      <c r="E145" s="41" t="s">
        <v>106</v>
      </c>
      <c r="F145" s="14" t="s">
        <v>60</v>
      </c>
      <c r="G145" s="14">
        <v>100</v>
      </c>
      <c r="H145" s="14">
        <v>1141</v>
      </c>
      <c r="I145" s="18">
        <f t="shared" si="12"/>
        <v>11.41</v>
      </c>
      <c r="J145" s="18">
        <v>10.289</v>
      </c>
      <c r="K145" s="19">
        <v>6.2273600000000044</v>
      </c>
      <c r="L145" s="19"/>
      <c r="M145" s="20"/>
      <c r="N145" s="14"/>
    </row>
    <row r="146" spans="1:14" x14ac:dyDescent="0.25">
      <c r="A146" s="14" t="s">
        <v>4</v>
      </c>
      <c r="B146" s="14">
        <v>1991</v>
      </c>
      <c r="C146" s="14" t="s">
        <v>97</v>
      </c>
      <c r="D146" s="21">
        <v>33462</v>
      </c>
      <c r="E146" s="41" t="s">
        <v>106</v>
      </c>
      <c r="F146" s="14" t="s">
        <v>60</v>
      </c>
      <c r="G146" s="14">
        <v>100</v>
      </c>
      <c r="H146" s="33">
        <v>826</v>
      </c>
      <c r="I146" s="18">
        <f t="shared" si="12"/>
        <v>8.26</v>
      </c>
      <c r="J146" s="18">
        <v>10.337999999999999</v>
      </c>
      <c r="K146" s="19">
        <v>5.8408700000000024</v>
      </c>
      <c r="L146" s="19"/>
      <c r="M146" s="20"/>
      <c r="N146" s="14"/>
    </row>
    <row r="147" spans="1:14" x14ac:dyDescent="0.25">
      <c r="A147" s="14" t="s">
        <v>4</v>
      </c>
      <c r="B147" s="14">
        <v>1991</v>
      </c>
      <c r="C147" s="14" t="s">
        <v>97</v>
      </c>
      <c r="D147" s="21">
        <v>33462</v>
      </c>
      <c r="E147" s="41" t="s">
        <v>106</v>
      </c>
      <c r="F147" s="14" t="s">
        <v>62</v>
      </c>
      <c r="G147" s="14">
        <v>150</v>
      </c>
      <c r="H147" s="33">
        <v>541</v>
      </c>
      <c r="I147" s="18">
        <f t="shared" si="12"/>
        <v>3.6066666666666665</v>
      </c>
      <c r="J147" s="18">
        <v>10.132999999999999</v>
      </c>
      <c r="K147" s="19">
        <v>6.356189999999998</v>
      </c>
      <c r="L147" s="19"/>
      <c r="M147" s="20"/>
      <c r="N147" s="14"/>
    </row>
    <row r="148" spans="1:14" x14ac:dyDescent="0.25">
      <c r="A148" s="14" t="s">
        <v>4</v>
      </c>
      <c r="B148" s="14">
        <v>1991</v>
      </c>
      <c r="C148" s="14" t="s">
        <v>97</v>
      </c>
      <c r="D148" s="21">
        <v>33462</v>
      </c>
      <c r="E148" s="41" t="s">
        <v>106</v>
      </c>
      <c r="F148" s="14" t="s">
        <v>62</v>
      </c>
      <c r="G148" s="14">
        <v>150</v>
      </c>
      <c r="H148" s="33">
        <v>595</v>
      </c>
      <c r="I148" s="18">
        <f t="shared" si="12"/>
        <v>3.9666666666666668</v>
      </c>
      <c r="J148" s="18">
        <v>10.084</v>
      </c>
      <c r="K148" s="19">
        <v>6.2570900000000051</v>
      </c>
      <c r="L148" s="19"/>
      <c r="M148" s="20"/>
      <c r="N148" s="14"/>
    </row>
    <row r="149" spans="1:14" x14ac:dyDescent="0.25">
      <c r="A149" s="14" t="s">
        <v>4</v>
      </c>
      <c r="B149" s="14">
        <v>1991</v>
      </c>
      <c r="C149" s="14" t="s">
        <v>97</v>
      </c>
      <c r="D149" s="21">
        <v>33462</v>
      </c>
      <c r="E149" s="41" t="s">
        <v>106</v>
      </c>
      <c r="F149" s="14" t="s">
        <v>62</v>
      </c>
      <c r="G149" s="14">
        <v>150</v>
      </c>
      <c r="H149" s="33">
        <v>701</v>
      </c>
      <c r="I149" s="18">
        <f t="shared" si="12"/>
        <v>4.6733333333333329</v>
      </c>
      <c r="J149" s="18">
        <v>10.082000000000001</v>
      </c>
      <c r="K149" s="19">
        <v>6.2471800000000002</v>
      </c>
      <c r="L149" s="19"/>
      <c r="M149" s="20"/>
      <c r="N149" s="14"/>
    </row>
    <row r="150" spans="1:14" x14ac:dyDescent="0.25">
      <c r="A150" s="14"/>
      <c r="B150" s="14"/>
      <c r="C150" s="14"/>
      <c r="D150" s="14"/>
      <c r="E150" s="40"/>
      <c r="F150" s="14"/>
      <c r="G150" s="14"/>
      <c r="H150" s="14"/>
      <c r="I150" s="14"/>
      <c r="J150" s="18"/>
      <c r="K150" s="14"/>
      <c r="L150" s="14"/>
      <c r="M150" s="20"/>
      <c r="N150" s="14"/>
    </row>
    <row r="151" spans="1:14" x14ac:dyDescent="0.25">
      <c r="A151" s="14" t="s">
        <v>4</v>
      </c>
      <c r="B151" s="14">
        <v>1991</v>
      </c>
      <c r="C151" s="14" t="s">
        <v>20</v>
      </c>
      <c r="D151" s="21">
        <v>33462</v>
      </c>
      <c r="E151" s="41" t="s">
        <v>71</v>
      </c>
      <c r="F151" s="14" t="s">
        <v>60</v>
      </c>
      <c r="G151" s="14">
        <v>100</v>
      </c>
      <c r="H151" s="14">
        <v>1182</v>
      </c>
      <c r="I151" s="18">
        <f>H151/G151</f>
        <v>11.82</v>
      </c>
      <c r="J151" s="18">
        <v>10.291</v>
      </c>
      <c r="K151" s="19">
        <v>3.9480599999999981</v>
      </c>
      <c r="L151" s="19"/>
      <c r="M151" s="20"/>
      <c r="N151" s="14"/>
    </row>
    <row r="152" spans="1:14" x14ac:dyDescent="0.25">
      <c r="A152" s="14" t="s">
        <v>4</v>
      </c>
      <c r="B152" s="14">
        <v>1991</v>
      </c>
      <c r="C152" s="14" t="s">
        <v>20</v>
      </c>
      <c r="D152" s="21">
        <v>33462</v>
      </c>
      <c r="E152" s="41" t="s">
        <v>71</v>
      </c>
      <c r="F152" s="14" t="s">
        <v>60</v>
      </c>
      <c r="G152" s="14">
        <v>100</v>
      </c>
      <c r="H152" s="33">
        <v>890</v>
      </c>
      <c r="I152" s="18">
        <f>H152/G152</f>
        <v>8.9</v>
      </c>
      <c r="J152" s="18">
        <v>10.371</v>
      </c>
      <c r="K152" s="19">
        <v>3.5120199999999997</v>
      </c>
      <c r="L152" s="19"/>
      <c r="M152" s="20"/>
      <c r="N152" s="14"/>
    </row>
    <row r="153" spans="1:14" x14ac:dyDescent="0.25">
      <c r="A153" s="14" t="s">
        <v>4</v>
      </c>
      <c r="B153" s="14">
        <v>1991</v>
      </c>
      <c r="C153" s="14" t="s">
        <v>20</v>
      </c>
      <c r="D153" s="21">
        <v>33462</v>
      </c>
      <c r="E153" s="41" t="s">
        <v>71</v>
      </c>
      <c r="F153" s="14" t="s">
        <v>60</v>
      </c>
      <c r="G153" s="14">
        <v>100</v>
      </c>
      <c r="H153" s="33">
        <v>997</v>
      </c>
      <c r="I153" s="18">
        <f>H153/G153</f>
        <v>9.9700000000000006</v>
      </c>
      <c r="J153" s="18">
        <v>10.473000000000001</v>
      </c>
      <c r="K153" s="19">
        <v>3.5714800000000011</v>
      </c>
      <c r="L153" s="19"/>
      <c r="M153" s="20"/>
      <c r="N153" s="14"/>
    </row>
    <row r="154" spans="1:14" x14ac:dyDescent="0.25">
      <c r="A154" s="14"/>
      <c r="B154" s="14"/>
      <c r="C154" s="14"/>
      <c r="D154" s="14"/>
      <c r="E154" s="40"/>
      <c r="F154" s="14"/>
      <c r="G154" s="14"/>
      <c r="H154" s="14"/>
      <c r="I154" s="14"/>
      <c r="J154" s="18"/>
      <c r="K154" s="14"/>
      <c r="L154" s="14"/>
      <c r="M154" s="20"/>
      <c r="N154" s="14"/>
    </row>
    <row r="155" spans="1:14" x14ac:dyDescent="0.25">
      <c r="A155" s="14" t="s">
        <v>4</v>
      </c>
      <c r="B155" s="14">
        <v>1991</v>
      </c>
      <c r="C155" s="14" t="s">
        <v>108</v>
      </c>
      <c r="D155" s="21">
        <v>33463</v>
      </c>
      <c r="E155" s="41" t="s">
        <v>107</v>
      </c>
      <c r="F155" s="14" t="s">
        <v>60</v>
      </c>
      <c r="G155" s="14">
        <v>100</v>
      </c>
      <c r="H155" s="14">
        <v>1224</v>
      </c>
      <c r="I155" s="18">
        <f>H155/G155</f>
        <v>12.24</v>
      </c>
      <c r="J155" s="18">
        <v>11.412000000000001</v>
      </c>
      <c r="K155" s="19">
        <v>3.2543600000000055</v>
      </c>
      <c r="L155" s="19"/>
      <c r="M155" s="20"/>
      <c r="N155" s="14"/>
    </row>
    <row r="156" spans="1:14" x14ac:dyDescent="0.25">
      <c r="A156" s="14" t="s">
        <v>4</v>
      </c>
      <c r="B156" s="14">
        <v>1991</v>
      </c>
      <c r="C156" s="14" t="s">
        <v>108</v>
      </c>
      <c r="D156" s="21">
        <v>33463</v>
      </c>
      <c r="E156" s="41" t="s">
        <v>107</v>
      </c>
      <c r="F156" s="14" t="s">
        <v>60</v>
      </c>
      <c r="G156" s="14">
        <v>100</v>
      </c>
      <c r="H156" s="14">
        <v>1192</v>
      </c>
      <c r="I156" s="18">
        <f>H156/G156</f>
        <v>11.92</v>
      </c>
      <c r="J156" s="18">
        <v>9.6110000000000007</v>
      </c>
      <c r="K156" s="19">
        <v>3.1552599999999984</v>
      </c>
      <c r="L156" s="19"/>
      <c r="M156" s="20"/>
      <c r="N156" s="14"/>
    </row>
    <row r="157" spans="1:14" x14ac:dyDescent="0.25">
      <c r="A157" s="14" t="s">
        <v>4</v>
      </c>
      <c r="B157" s="14">
        <v>1991</v>
      </c>
      <c r="C157" s="14" t="s">
        <v>108</v>
      </c>
      <c r="D157" s="21">
        <v>33463</v>
      </c>
      <c r="E157" s="41" t="s">
        <v>107</v>
      </c>
      <c r="F157" s="14" t="s">
        <v>60</v>
      </c>
      <c r="G157" s="14">
        <v>100</v>
      </c>
      <c r="H157" s="14">
        <v>1269</v>
      </c>
      <c r="I157" s="18">
        <f>H157/G157</f>
        <v>12.69</v>
      </c>
      <c r="J157" s="18">
        <v>9.7270000000000003</v>
      </c>
      <c r="K157" s="19">
        <v>3.2048099999999948</v>
      </c>
      <c r="L157" s="19"/>
      <c r="M157" s="20"/>
      <c r="N157" s="14"/>
    </row>
    <row r="158" spans="1:14" x14ac:dyDescent="0.25">
      <c r="A158" s="14"/>
      <c r="B158" s="14"/>
      <c r="C158" s="14"/>
      <c r="D158" s="14"/>
      <c r="E158" s="40"/>
      <c r="F158" s="14"/>
      <c r="G158" s="14"/>
      <c r="H158" s="51"/>
      <c r="I158" s="51"/>
      <c r="J158" s="18"/>
      <c r="K158" s="14"/>
      <c r="L158" s="14"/>
      <c r="M158" s="20"/>
      <c r="N158" s="14"/>
    </row>
    <row r="159" spans="1:14" x14ac:dyDescent="0.25">
      <c r="A159" s="14" t="s">
        <v>4</v>
      </c>
      <c r="B159" s="14">
        <v>1991</v>
      </c>
      <c r="C159" s="14" t="s">
        <v>109</v>
      </c>
      <c r="D159" s="21">
        <v>33463</v>
      </c>
      <c r="E159" s="41" t="s">
        <v>95</v>
      </c>
      <c r="F159" s="14" t="s">
        <v>60</v>
      </c>
      <c r="G159" s="14">
        <v>100</v>
      </c>
      <c r="H159" s="33">
        <v>305</v>
      </c>
      <c r="I159" s="18">
        <f t="shared" ref="I159:I164" si="13">H159/G159</f>
        <v>3.05</v>
      </c>
      <c r="J159" s="18">
        <v>10.374000000000001</v>
      </c>
      <c r="K159" s="19">
        <v>5.6624899999999982</v>
      </c>
      <c r="L159" s="19"/>
      <c r="M159" s="20"/>
      <c r="N159" s="14"/>
    </row>
    <row r="160" spans="1:14" x14ac:dyDescent="0.25">
      <c r="A160" s="14" t="s">
        <v>4</v>
      </c>
      <c r="B160" s="14">
        <v>1991</v>
      </c>
      <c r="C160" s="14" t="s">
        <v>109</v>
      </c>
      <c r="D160" s="21">
        <v>33463</v>
      </c>
      <c r="E160" s="41" t="s">
        <v>95</v>
      </c>
      <c r="F160" s="14" t="s">
        <v>60</v>
      </c>
      <c r="G160" s="14">
        <v>100</v>
      </c>
      <c r="H160" s="33">
        <v>445</v>
      </c>
      <c r="I160" s="18">
        <f t="shared" si="13"/>
        <v>4.45</v>
      </c>
      <c r="J160" s="18">
        <v>9.8019999999999996</v>
      </c>
      <c r="K160" s="19">
        <v>5.9003299999999967</v>
      </c>
      <c r="L160" s="19"/>
      <c r="M160" s="20"/>
      <c r="N160" s="14"/>
    </row>
    <row r="161" spans="1:14" x14ac:dyDescent="0.25">
      <c r="A161" s="14" t="s">
        <v>4</v>
      </c>
      <c r="B161" s="14">
        <v>1991</v>
      </c>
      <c r="C161" s="14" t="s">
        <v>109</v>
      </c>
      <c r="D161" s="21">
        <v>33463</v>
      </c>
      <c r="E161" s="41" t="s">
        <v>95</v>
      </c>
      <c r="F161" s="14" t="s">
        <v>60</v>
      </c>
      <c r="G161" s="14">
        <v>100</v>
      </c>
      <c r="H161" s="33">
        <v>765</v>
      </c>
      <c r="I161" s="18">
        <f t="shared" si="13"/>
        <v>7.65</v>
      </c>
      <c r="J161" s="18">
        <v>9.74</v>
      </c>
      <c r="K161" s="19">
        <v>5.8507800000000003</v>
      </c>
      <c r="L161" s="19"/>
      <c r="M161" s="20"/>
      <c r="N161" s="14"/>
    </row>
    <row r="162" spans="1:14" x14ac:dyDescent="0.25">
      <c r="A162" s="14" t="s">
        <v>4</v>
      </c>
      <c r="B162" s="14">
        <v>1991</v>
      </c>
      <c r="C162" s="14" t="s">
        <v>109</v>
      </c>
      <c r="D162" s="21">
        <v>33463</v>
      </c>
      <c r="E162" s="41" t="s">
        <v>95</v>
      </c>
      <c r="F162" s="14" t="s">
        <v>62</v>
      </c>
      <c r="G162" s="14">
        <v>150</v>
      </c>
      <c r="H162" s="33">
        <v>284</v>
      </c>
      <c r="I162" s="18">
        <f t="shared" si="13"/>
        <v>1.8933333333333333</v>
      </c>
      <c r="J162" s="18">
        <v>9.4290000000000003</v>
      </c>
      <c r="K162" s="19">
        <v>6.5147499999999994</v>
      </c>
      <c r="L162" s="19"/>
      <c r="M162" s="20"/>
      <c r="N162" s="14"/>
    </row>
    <row r="163" spans="1:14" x14ac:dyDescent="0.25">
      <c r="A163" s="14" t="s">
        <v>4</v>
      </c>
      <c r="B163" s="14">
        <v>1991</v>
      </c>
      <c r="C163" s="14" t="s">
        <v>109</v>
      </c>
      <c r="D163" s="21">
        <v>33463</v>
      </c>
      <c r="E163" s="41" t="s">
        <v>95</v>
      </c>
      <c r="F163" s="14" t="s">
        <v>62</v>
      </c>
      <c r="G163" s="14">
        <v>150</v>
      </c>
      <c r="H163" s="33">
        <v>298</v>
      </c>
      <c r="I163" s="18">
        <f t="shared" si="13"/>
        <v>1.9866666666666666</v>
      </c>
      <c r="J163" s="18">
        <v>9.4390000000000001</v>
      </c>
      <c r="K163" s="19">
        <v>6.5940299999999965</v>
      </c>
      <c r="L163" s="19"/>
      <c r="M163" s="20"/>
      <c r="N163" s="14"/>
    </row>
    <row r="164" spans="1:14" x14ac:dyDescent="0.25">
      <c r="A164" s="14" t="s">
        <v>4</v>
      </c>
      <c r="B164" s="14">
        <v>1991</v>
      </c>
      <c r="C164" s="14" t="s">
        <v>109</v>
      </c>
      <c r="D164" s="21">
        <v>33463</v>
      </c>
      <c r="E164" s="41" t="s">
        <v>95</v>
      </c>
      <c r="F164" s="14" t="s">
        <v>62</v>
      </c>
      <c r="G164" s="14">
        <v>150</v>
      </c>
      <c r="H164" s="33">
        <v>310</v>
      </c>
      <c r="I164" s="18">
        <f t="shared" si="13"/>
        <v>2.0666666666666669</v>
      </c>
      <c r="J164" s="18">
        <v>9.5649999999999995</v>
      </c>
      <c r="K164" s="19">
        <v>6.7228600000000043</v>
      </c>
      <c r="L164" s="19"/>
      <c r="M164" s="20"/>
      <c r="N164" s="14"/>
    </row>
    <row r="165" spans="1:14" x14ac:dyDescent="0.25">
      <c r="A165" s="14"/>
      <c r="B165" s="14"/>
      <c r="C165" s="14"/>
      <c r="D165" s="21"/>
      <c r="E165" s="37"/>
      <c r="F165" s="14"/>
      <c r="G165" s="43"/>
      <c r="H165" s="14"/>
      <c r="I165" s="18"/>
      <c r="J165" s="18"/>
      <c r="K165" s="14"/>
      <c r="L165" s="14"/>
      <c r="M165" s="20"/>
      <c r="N165" s="14"/>
    </row>
    <row r="166" spans="1:14" x14ac:dyDescent="0.25">
      <c r="A166" s="14" t="s">
        <v>4</v>
      </c>
      <c r="B166" s="14">
        <v>1993</v>
      </c>
      <c r="C166" s="14" t="s">
        <v>20</v>
      </c>
      <c r="D166" s="52">
        <v>34213</v>
      </c>
      <c r="E166" s="64" t="s">
        <v>84</v>
      </c>
      <c r="F166" s="44" t="s">
        <v>53</v>
      </c>
      <c r="G166" s="54">
        <v>60</v>
      </c>
      <c r="H166" s="14">
        <v>339</v>
      </c>
      <c r="I166" s="18">
        <f>H166/G166</f>
        <v>5.65</v>
      </c>
      <c r="J166" s="18">
        <v>10.029498525073747</v>
      </c>
      <c r="K166" s="19">
        <v>1.8633946949163445</v>
      </c>
      <c r="L166" s="19"/>
      <c r="M166" s="18"/>
      <c r="N166" s="14"/>
    </row>
    <row r="167" spans="1:14" x14ac:dyDescent="0.25">
      <c r="A167" s="14" t="s">
        <v>4</v>
      </c>
      <c r="B167" s="14">
        <v>1993</v>
      </c>
      <c r="C167" s="14" t="s">
        <v>20</v>
      </c>
      <c r="D167" s="52">
        <v>34213</v>
      </c>
      <c r="E167" s="64" t="s">
        <v>84</v>
      </c>
      <c r="F167" s="44" t="s">
        <v>53</v>
      </c>
      <c r="G167" s="54">
        <v>60</v>
      </c>
      <c r="H167" s="14">
        <v>302</v>
      </c>
      <c r="I167" s="18">
        <f>H167/G167</f>
        <v>5.0333333333333332</v>
      </c>
      <c r="J167" s="18">
        <v>9.9337748344370862</v>
      </c>
      <c r="K167" s="19">
        <v>2.1257538860065401</v>
      </c>
      <c r="L167" s="19"/>
      <c r="M167" s="18"/>
      <c r="N167" s="14"/>
    </row>
    <row r="168" spans="1:14" x14ac:dyDescent="0.25">
      <c r="A168" s="14" t="s">
        <v>4</v>
      </c>
      <c r="B168" s="14">
        <v>1993</v>
      </c>
      <c r="C168" s="14" t="s">
        <v>20</v>
      </c>
      <c r="D168" s="52">
        <v>34213</v>
      </c>
      <c r="E168" s="64" t="s">
        <v>84</v>
      </c>
      <c r="F168" s="14" t="s">
        <v>1</v>
      </c>
      <c r="G168" s="54">
        <v>42</v>
      </c>
      <c r="H168" s="14">
        <v>360</v>
      </c>
      <c r="I168" s="18">
        <f>H168/G168</f>
        <v>8.5714285714285712</v>
      </c>
      <c r="J168" s="18">
        <v>11.111111111111111</v>
      </c>
      <c r="K168" s="19">
        <v>5.8184329687650944</v>
      </c>
      <c r="L168" s="19"/>
      <c r="M168" s="19"/>
      <c r="N168" s="14"/>
    </row>
    <row r="169" spans="1:14" x14ac:dyDescent="0.25">
      <c r="A169" s="14" t="s">
        <v>4</v>
      </c>
      <c r="B169" s="14">
        <v>1993</v>
      </c>
      <c r="C169" s="14" t="s">
        <v>20</v>
      </c>
      <c r="D169" s="52">
        <v>34213</v>
      </c>
      <c r="E169" s="64" t="s">
        <v>84</v>
      </c>
      <c r="F169" s="14" t="s">
        <v>1</v>
      </c>
      <c r="G169" s="54">
        <v>42</v>
      </c>
      <c r="H169" s="14">
        <v>336</v>
      </c>
      <c r="I169" s="18">
        <f>H169/G169</f>
        <v>8</v>
      </c>
      <c r="J169" s="18">
        <v>11.011904761904761</v>
      </c>
      <c r="K169" s="19">
        <v>5.37839257429561</v>
      </c>
      <c r="L169" s="19"/>
      <c r="M169" s="19"/>
      <c r="N169" s="14"/>
    </row>
    <row r="170" spans="1:14" x14ac:dyDescent="0.25">
      <c r="A170" s="14" t="s">
        <v>4</v>
      </c>
      <c r="B170" s="14">
        <v>1993</v>
      </c>
      <c r="C170" s="14" t="s">
        <v>20</v>
      </c>
      <c r="D170" s="52">
        <v>34213</v>
      </c>
      <c r="E170" s="64" t="s">
        <v>84</v>
      </c>
      <c r="F170" s="14" t="s">
        <v>1</v>
      </c>
      <c r="G170" s="54">
        <v>90</v>
      </c>
      <c r="H170" s="14">
        <v>618</v>
      </c>
      <c r="I170" s="18">
        <f>H170/G170</f>
        <v>6.8666666666666663</v>
      </c>
      <c r="J170" s="18">
        <v>12.944983818770226</v>
      </c>
      <c r="K170" s="19">
        <v>6.4153534493437618</v>
      </c>
      <c r="L170" s="19"/>
      <c r="M170" s="19"/>
      <c r="N170" s="14"/>
    </row>
    <row r="171" spans="1:14" x14ac:dyDescent="0.25">
      <c r="A171" s="14" t="s">
        <v>4</v>
      </c>
      <c r="B171" s="14">
        <v>1993</v>
      </c>
      <c r="C171" s="14" t="s">
        <v>20</v>
      </c>
      <c r="D171" s="52">
        <v>34213</v>
      </c>
      <c r="E171" s="64" t="s">
        <v>84</v>
      </c>
      <c r="F171" s="14" t="s">
        <v>50</v>
      </c>
      <c r="G171" s="54">
        <v>2</v>
      </c>
      <c r="H171" s="14">
        <v>691</v>
      </c>
      <c r="I171" s="18">
        <f t="shared" ref="I171:I215" si="14">H171/G171</f>
        <v>345.5</v>
      </c>
      <c r="J171" s="18">
        <v>11.432706222865413</v>
      </c>
      <c r="K171" s="19">
        <v>6.5207673069539425</v>
      </c>
      <c r="L171" s="19"/>
      <c r="M171" s="19"/>
      <c r="N171" s="14"/>
    </row>
    <row r="172" spans="1:14" x14ac:dyDescent="0.25">
      <c r="A172" s="14" t="s">
        <v>4</v>
      </c>
      <c r="B172" s="14">
        <v>1993</v>
      </c>
      <c r="C172" s="14" t="s">
        <v>20</v>
      </c>
      <c r="D172" s="52">
        <v>34213</v>
      </c>
      <c r="E172" s="64" t="s">
        <v>84</v>
      </c>
      <c r="F172" s="14" t="s">
        <v>50</v>
      </c>
      <c r="G172" s="54">
        <v>2</v>
      </c>
      <c r="H172" s="14">
        <v>525</v>
      </c>
      <c r="I172" s="18">
        <f t="shared" si="14"/>
        <v>262.5</v>
      </c>
      <c r="J172" s="18">
        <v>9.9047619047619051</v>
      </c>
      <c r="K172" s="19">
        <v>5.848136442128343</v>
      </c>
      <c r="L172" s="19"/>
      <c r="M172" s="19"/>
      <c r="N172" s="14"/>
    </row>
    <row r="173" spans="1:14" x14ac:dyDescent="0.25">
      <c r="A173" s="14" t="s">
        <v>4</v>
      </c>
      <c r="B173" s="14">
        <v>1993</v>
      </c>
      <c r="C173" s="14" t="s">
        <v>20</v>
      </c>
      <c r="D173" s="52">
        <v>34213</v>
      </c>
      <c r="E173" s="64" t="s">
        <v>84</v>
      </c>
      <c r="F173" s="14" t="s">
        <v>50</v>
      </c>
      <c r="G173" s="54">
        <v>2</v>
      </c>
      <c r="H173" s="14">
        <v>264</v>
      </c>
      <c r="I173" s="18">
        <f t="shared" si="14"/>
        <v>132</v>
      </c>
      <c r="J173" s="18"/>
      <c r="K173" s="19"/>
      <c r="L173" s="19"/>
      <c r="M173" s="20"/>
      <c r="N173" s="14"/>
    </row>
    <row r="174" spans="1:14" x14ac:dyDescent="0.25">
      <c r="A174" s="14" t="s">
        <v>4</v>
      </c>
      <c r="B174" s="14">
        <v>1993</v>
      </c>
      <c r="C174" s="14" t="s">
        <v>20</v>
      </c>
      <c r="D174" s="52">
        <v>34213</v>
      </c>
      <c r="E174" s="64" t="s">
        <v>84</v>
      </c>
      <c r="F174" s="14" t="s">
        <v>50</v>
      </c>
      <c r="G174" s="54">
        <v>4</v>
      </c>
      <c r="H174" s="14">
        <v>352</v>
      </c>
      <c r="I174" s="18">
        <f t="shared" si="14"/>
        <v>88</v>
      </c>
      <c r="J174" s="18">
        <v>10.227272727272728</v>
      </c>
      <c r="K174" s="19">
        <v>5.8222499953177334</v>
      </c>
      <c r="L174" s="19"/>
      <c r="M174" s="19"/>
      <c r="N174" s="14"/>
    </row>
    <row r="175" spans="1:14" x14ac:dyDescent="0.25">
      <c r="A175" s="14" t="s">
        <v>4</v>
      </c>
      <c r="B175" s="14">
        <v>1993</v>
      </c>
      <c r="C175" s="14" t="s">
        <v>20</v>
      </c>
      <c r="D175" s="52">
        <v>34213</v>
      </c>
      <c r="E175" s="64" t="s">
        <v>84</v>
      </c>
      <c r="F175" s="14" t="s">
        <v>52</v>
      </c>
      <c r="G175" s="54">
        <v>70</v>
      </c>
      <c r="H175" s="14">
        <v>873</v>
      </c>
      <c r="I175" s="18">
        <f t="shared" si="14"/>
        <v>12.471428571428572</v>
      </c>
      <c r="J175" s="18">
        <v>6.3001145475372278</v>
      </c>
      <c r="K175" s="19">
        <v>7.132756245216413</v>
      </c>
      <c r="L175" s="19"/>
      <c r="M175" s="19"/>
      <c r="N175" s="14"/>
    </row>
    <row r="176" spans="1:14" x14ac:dyDescent="0.25">
      <c r="A176" s="14" t="s">
        <v>4</v>
      </c>
      <c r="B176" s="14">
        <v>1993</v>
      </c>
      <c r="C176" s="14" t="s">
        <v>20</v>
      </c>
      <c r="D176" s="52">
        <v>34213</v>
      </c>
      <c r="E176" s="64" t="s">
        <v>84</v>
      </c>
      <c r="F176" s="14" t="s">
        <v>52</v>
      </c>
      <c r="G176" s="54">
        <v>70</v>
      </c>
      <c r="H176" s="14">
        <v>833</v>
      </c>
      <c r="I176" s="18">
        <f t="shared" si="14"/>
        <v>11.9</v>
      </c>
      <c r="J176" s="18">
        <v>6.602641056422569</v>
      </c>
      <c r="K176" s="19">
        <v>7.5369594700935778</v>
      </c>
      <c r="L176" s="19"/>
      <c r="M176" s="19"/>
      <c r="N176" s="14"/>
    </row>
    <row r="177" spans="1:14" x14ac:dyDescent="0.25">
      <c r="A177" s="14" t="s">
        <v>4</v>
      </c>
      <c r="B177" s="14">
        <v>1993</v>
      </c>
      <c r="C177" s="14" t="s">
        <v>20</v>
      </c>
      <c r="D177" s="52">
        <v>34213</v>
      </c>
      <c r="E177" s="64" t="s">
        <v>84</v>
      </c>
      <c r="F177" s="14" t="s">
        <v>52</v>
      </c>
      <c r="G177" s="54">
        <v>70</v>
      </c>
      <c r="H177" s="14">
        <v>827</v>
      </c>
      <c r="I177" s="18">
        <f t="shared" si="14"/>
        <v>11.814285714285715</v>
      </c>
      <c r="J177" s="18">
        <v>6.1668681983071343</v>
      </c>
      <c r="K177" s="19">
        <v>7.215931133809697</v>
      </c>
      <c r="L177" s="19"/>
      <c r="M177" s="19"/>
      <c r="N177" s="14"/>
    </row>
    <row r="178" spans="1:14" x14ac:dyDescent="0.25">
      <c r="A178" s="14" t="s">
        <v>4</v>
      </c>
      <c r="B178" s="14">
        <v>1993</v>
      </c>
      <c r="C178" s="14" t="s">
        <v>20</v>
      </c>
      <c r="D178" s="52">
        <v>34213</v>
      </c>
      <c r="E178" s="64" t="s">
        <v>84</v>
      </c>
      <c r="F178" s="16" t="s">
        <v>48</v>
      </c>
      <c r="G178" s="54">
        <v>20</v>
      </c>
      <c r="H178" s="14">
        <v>1004</v>
      </c>
      <c r="I178" s="18">
        <f t="shared" si="14"/>
        <v>50.2</v>
      </c>
      <c r="J178" s="18">
        <v>3.9840637450199203</v>
      </c>
      <c r="K178" s="19">
        <v>10.996881179746779</v>
      </c>
      <c r="L178" s="19"/>
      <c r="M178" s="19"/>
      <c r="N178" s="14"/>
    </row>
    <row r="179" spans="1:14" x14ac:dyDescent="0.25">
      <c r="A179" s="14" t="s">
        <v>4</v>
      </c>
      <c r="B179" s="14">
        <v>1993</v>
      </c>
      <c r="C179" s="14" t="s">
        <v>20</v>
      </c>
      <c r="D179" s="52">
        <v>34213</v>
      </c>
      <c r="E179" s="64" t="s">
        <v>84</v>
      </c>
      <c r="F179" s="16" t="s">
        <v>48</v>
      </c>
      <c r="G179" s="54">
        <v>20</v>
      </c>
      <c r="H179" s="14">
        <v>862</v>
      </c>
      <c r="I179" s="18">
        <f t="shared" si="14"/>
        <v>43.1</v>
      </c>
      <c r="J179" s="18">
        <v>5.1044083526682131</v>
      </c>
      <c r="K179" s="19">
        <v>9.6803644983483466</v>
      </c>
      <c r="L179" s="19"/>
      <c r="M179" s="19"/>
      <c r="N179" s="14"/>
    </row>
    <row r="180" spans="1:14" x14ac:dyDescent="0.25">
      <c r="A180" s="14" t="s">
        <v>4</v>
      </c>
      <c r="B180" s="14">
        <v>1993</v>
      </c>
      <c r="C180" s="14" t="s">
        <v>20</v>
      </c>
      <c r="D180" s="52">
        <v>34213</v>
      </c>
      <c r="E180" s="64" t="s">
        <v>84</v>
      </c>
      <c r="F180" s="16" t="s">
        <v>48</v>
      </c>
      <c r="G180" s="54">
        <v>20</v>
      </c>
      <c r="H180" s="14">
        <v>1177</v>
      </c>
      <c r="I180" s="18">
        <f t="shared" si="14"/>
        <v>58.85</v>
      </c>
      <c r="J180" s="18">
        <v>4.2480883602378929</v>
      </c>
      <c r="K180" s="19">
        <v>10.705221393969417</v>
      </c>
      <c r="L180" s="19"/>
      <c r="M180" s="19"/>
      <c r="N180" s="14"/>
    </row>
    <row r="181" spans="1:14" x14ac:dyDescent="0.25">
      <c r="A181" s="14"/>
      <c r="B181" s="14"/>
      <c r="C181" s="14"/>
      <c r="D181" s="52"/>
      <c r="E181" s="53"/>
      <c r="F181" s="14"/>
      <c r="G181" s="54"/>
      <c r="H181" s="14"/>
      <c r="I181" s="18"/>
      <c r="J181" s="18"/>
      <c r="K181" s="19"/>
      <c r="L181" s="19"/>
      <c r="M181" s="20"/>
      <c r="N181" s="14"/>
    </row>
    <row r="182" spans="1:14" x14ac:dyDescent="0.25">
      <c r="A182" s="14" t="s">
        <v>4</v>
      </c>
      <c r="B182" s="14">
        <v>1995</v>
      </c>
      <c r="C182" s="14" t="s">
        <v>20</v>
      </c>
      <c r="D182" s="52">
        <v>34941</v>
      </c>
      <c r="E182" s="64" t="s">
        <v>98</v>
      </c>
      <c r="F182" s="44" t="s">
        <v>53</v>
      </c>
      <c r="G182" s="54">
        <v>60</v>
      </c>
      <c r="H182" s="14">
        <v>369</v>
      </c>
      <c r="I182" s="18">
        <f>H182/G182</f>
        <v>6.15</v>
      </c>
      <c r="J182" s="18">
        <v>9.2140921409214087</v>
      </c>
      <c r="K182" s="19">
        <v>1.9711445408898598</v>
      </c>
      <c r="L182" s="19"/>
      <c r="M182" s="19"/>
      <c r="N182" s="14"/>
    </row>
    <row r="183" spans="1:14" x14ac:dyDescent="0.25">
      <c r="A183" s="14" t="s">
        <v>4</v>
      </c>
      <c r="B183" s="14">
        <v>1995</v>
      </c>
      <c r="C183" s="14" t="s">
        <v>20</v>
      </c>
      <c r="D183" s="52">
        <v>34941</v>
      </c>
      <c r="E183" s="64" t="s">
        <v>98</v>
      </c>
      <c r="F183" s="44" t="s">
        <v>53</v>
      </c>
      <c r="G183" s="54">
        <v>60</v>
      </c>
      <c r="H183" s="14">
        <v>388</v>
      </c>
      <c r="I183" s="18">
        <f>H183/G183</f>
        <v>6.4666666666666668</v>
      </c>
      <c r="J183" s="18">
        <v>9.2783505154639183</v>
      </c>
      <c r="K183" s="19">
        <v>1.7356909567507941</v>
      </c>
      <c r="L183" s="19"/>
      <c r="M183" s="19"/>
      <c r="N183" s="14"/>
    </row>
    <row r="184" spans="1:14" x14ac:dyDescent="0.25">
      <c r="A184" s="14" t="s">
        <v>4</v>
      </c>
      <c r="B184" s="14">
        <v>1995</v>
      </c>
      <c r="C184" s="14" t="s">
        <v>20</v>
      </c>
      <c r="D184" s="52">
        <v>34941</v>
      </c>
      <c r="E184" s="64" t="s">
        <v>98</v>
      </c>
      <c r="F184" s="44" t="s">
        <v>53</v>
      </c>
      <c r="G184" s="54">
        <v>60</v>
      </c>
      <c r="H184" s="14">
        <v>354</v>
      </c>
      <c r="I184" s="18">
        <f>H184/G184</f>
        <v>5.9</v>
      </c>
      <c r="J184" s="18">
        <v>8.7570621468926557</v>
      </c>
      <c r="K184" s="19">
        <v>1.8027600025655204</v>
      </c>
      <c r="L184" s="19"/>
      <c r="M184" s="19"/>
      <c r="N184" s="14"/>
    </row>
    <row r="185" spans="1:14" x14ac:dyDescent="0.25">
      <c r="A185" s="14" t="s">
        <v>4</v>
      </c>
      <c r="B185" s="14">
        <v>1995</v>
      </c>
      <c r="C185" s="14" t="s">
        <v>20</v>
      </c>
      <c r="D185" s="52">
        <v>34941</v>
      </c>
      <c r="E185" s="64" t="s">
        <v>98</v>
      </c>
      <c r="F185" s="14" t="s">
        <v>1</v>
      </c>
      <c r="G185" s="54">
        <v>60</v>
      </c>
      <c r="H185" s="14">
        <v>719</v>
      </c>
      <c r="I185" s="18">
        <f t="shared" ref="I185:I187" si="15">H185/G185</f>
        <v>11.983333333333333</v>
      </c>
      <c r="J185" s="18">
        <v>11.961057023643949</v>
      </c>
      <c r="K185" s="19">
        <v>7.1880311072272463</v>
      </c>
      <c r="L185" s="19"/>
      <c r="M185" s="19"/>
      <c r="N185" s="14"/>
    </row>
    <row r="186" spans="1:14" x14ac:dyDescent="0.25">
      <c r="A186" s="14" t="s">
        <v>4</v>
      </c>
      <c r="B186" s="14">
        <v>1995</v>
      </c>
      <c r="C186" s="14" t="s">
        <v>20</v>
      </c>
      <c r="D186" s="52">
        <v>34941</v>
      </c>
      <c r="E186" s="64" t="s">
        <v>98</v>
      </c>
      <c r="F186" s="14" t="s">
        <v>1</v>
      </c>
      <c r="G186" s="54">
        <v>60</v>
      </c>
      <c r="H186" s="14">
        <v>688</v>
      </c>
      <c r="I186" s="18">
        <f t="shared" si="15"/>
        <v>11.466666666666667</v>
      </c>
      <c r="J186" s="18">
        <v>11.482558139534884</v>
      </c>
      <c r="K186" s="19">
        <v>6.3695982341015664</v>
      </c>
      <c r="L186" s="19"/>
      <c r="M186" s="19"/>
      <c r="N186" s="14"/>
    </row>
    <row r="187" spans="1:14" x14ac:dyDescent="0.25">
      <c r="A187" s="14" t="s">
        <v>4</v>
      </c>
      <c r="B187" s="14">
        <v>1995</v>
      </c>
      <c r="C187" s="14" t="s">
        <v>20</v>
      </c>
      <c r="D187" s="52">
        <v>34941</v>
      </c>
      <c r="E187" s="64" t="s">
        <v>98</v>
      </c>
      <c r="F187" s="14" t="s">
        <v>1</v>
      </c>
      <c r="G187" s="54">
        <v>60</v>
      </c>
      <c r="H187" s="14">
        <v>661</v>
      </c>
      <c r="I187" s="18">
        <f t="shared" si="15"/>
        <v>11.016666666666667</v>
      </c>
      <c r="J187" s="18">
        <v>11.800302571860817</v>
      </c>
      <c r="K187" s="19">
        <v>7.2573802894717474</v>
      </c>
      <c r="L187" s="19"/>
      <c r="M187" s="19"/>
      <c r="N187" s="14"/>
    </row>
    <row r="188" spans="1:14" x14ac:dyDescent="0.25">
      <c r="A188" s="14" t="s">
        <v>4</v>
      </c>
      <c r="B188" s="14">
        <v>1995</v>
      </c>
      <c r="C188" s="14" t="s">
        <v>20</v>
      </c>
      <c r="D188" s="52">
        <v>34941</v>
      </c>
      <c r="E188" s="64" t="s">
        <v>98</v>
      </c>
      <c r="F188" s="14" t="s">
        <v>50</v>
      </c>
      <c r="G188" s="54">
        <v>3</v>
      </c>
      <c r="H188" s="14">
        <v>1194</v>
      </c>
      <c r="I188" s="18">
        <f t="shared" si="14"/>
        <v>398</v>
      </c>
      <c r="J188" s="18">
        <v>10.469011725293132</v>
      </c>
      <c r="K188" s="19">
        <v>7.6774111281578641</v>
      </c>
      <c r="L188" s="19"/>
      <c r="M188" s="19"/>
      <c r="N188" s="14"/>
    </row>
    <row r="189" spans="1:14" x14ac:dyDescent="0.25">
      <c r="A189" s="14" t="s">
        <v>4</v>
      </c>
      <c r="B189" s="14">
        <v>1995</v>
      </c>
      <c r="C189" s="14" t="s">
        <v>20</v>
      </c>
      <c r="D189" s="52">
        <v>34941</v>
      </c>
      <c r="E189" s="64" t="s">
        <v>98</v>
      </c>
      <c r="F189" s="14" t="s">
        <v>50</v>
      </c>
      <c r="G189" s="54">
        <v>3</v>
      </c>
      <c r="H189" s="14">
        <v>595</v>
      </c>
      <c r="I189" s="18">
        <f t="shared" si="14"/>
        <v>198.33333333333334</v>
      </c>
      <c r="J189" s="14" t="s">
        <v>32</v>
      </c>
      <c r="K189" s="19"/>
      <c r="L189" s="19"/>
      <c r="M189" s="19"/>
      <c r="N189" s="14"/>
    </row>
    <row r="190" spans="1:14" x14ac:dyDescent="0.25">
      <c r="A190" s="14" t="s">
        <v>4</v>
      </c>
      <c r="B190" s="14">
        <v>1995</v>
      </c>
      <c r="C190" s="14" t="s">
        <v>20</v>
      </c>
      <c r="D190" s="52">
        <v>34941</v>
      </c>
      <c r="E190" s="64" t="s">
        <v>98</v>
      </c>
      <c r="F190" s="14" t="s">
        <v>50</v>
      </c>
      <c r="G190" s="54">
        <v>3</v>
      </c>
      <c r="H190" s="14">
        <v>1323</v>
      </c>
      <c r="I190" s="18">
        <f t="shared" si="14"/>
        <v>441</v>
      </c>
      <c r="J190" s="18">
        <v>11.26228269085412</v>
      </c>
      <c r="K190" s="19">
        <v>7.9610495618083021</v>
      </c>
      <c r="L190" s="19"/>
      <c r="M190" s="19"/>
      <c r="N190" s="14"/>
    </row>
    <row r="191" spans="1:14" x14ac:dyDescent="0.25">
      <c r="A191" s="14" t="s">
        <v>4</v>
      </c>
      <c r="B191" s="14">
        <v>1995</v>
      </c>
      <c r="C191" s="14" t="s">
        <v>20</v>
      </c>
      <c r="D191" s="52">
        <v>34941</v>
      </c>
      <c r="E191" s="64" t="s">
        <v>98</v>
      </c>
      <c r="F191" s="14" t="s">
        <v>52</v>
      </c>
      <c r="G191" s="54">
        <v>70</v>
      </c>
      <c r="H191" s="14">
        <v>1206</v>
      </c>
      <c r="I191" s="18">
        <f t="shared" si="14"/>
        <v>17.228571428571428</v>
      </c>
      <c r="J191" s="18">
        <v>6.7164179104477615</v>
      </c>
      <c r="K191" s="19">
        <v>7.4663614440219632</v>
      </c>
      <c r="L191" s="19"/>
      <c r="M191" s="19"/>
      <c r="N191" s="14"/>
    </row>
    <row r="192" spans="1:14" x14ac:dyDescent="0.25">
      <c r="A192" s="14" t="s">
        <v>4</v>
      </c>
      <c r="B192" s="14">
        <v>1995</v>
      </c>
      <c r="C192" s="14" t="s">
        <v>20</v>
      </c>
      <c r="D192" s="52">
        <v>34941</v>
      </c>
      <c r="E192" s="64" t="s">
        <v>98</v>
      </c>
      <c r="F192" s="14" t="s">
        <v>52</v>
      </c>
      <c r="G192" s="54">
        <v>70</v>
      </c>
      <c r="H192" s="14">
        <v>1180</v>
      </c>
      <c r="I192" s="18">
        <f t="shared" si="14"/>
        <v>16.857142857142858</v>
      </c>
      <c r="J192" s="18">
        <v>6.4406779661016946</v>
      </c>
      <c r="K192" s="19">
        <v>7.2174350504051787</v>
      </c>
      <c r="L192" s="19"/>
      <c r="M192" s="19"/>
      <c r="N192" s="14"/>
    </row>
    <row r="193" spans="1:14" x14ac:dyDescent="0.25">
      <c r="A193" s="14" t="s">
        <v>4</v>
      </c>
      <c r="B193" s="14">
        <v>1995</v>
      </c>
      <c r="C193" s="14" t="s">
        <v>20</v>
      </c>
      <c r="D193" s="52">
        <v>34941</v>
      </c>
      <c r="E193" s="64" t="s">
        <v>98</v>
      </c>
      <c r="F193" s="14" t="s">
        <v>52</v>
      </c>
      <c r="G193" s="54">
        <v>70</v>
      </c>
      <c r="H193" s="14">
        <v>1308</v>
      </c>
      <c r="I193" s="18">
        <f t="shared" si="14"/>
        <v>18.685714285714287</v>
      </c>
      <c r="J193" s="18">
        <v>6.192660550458716</v>
      </c>
      <c r="K193" s="19">
        <v>7.3364439482279309</v>
      </c>
      <c r="L193" s="19"/>
      <c r="M193" s="19"/>
      <c r="N193" s="14"/>
    </row>
    <row r="194" spans="1:14" x14ac:dyDescent="0.25">
      <c r="A194" s="14" t="s">
        <v>4</v>
      </c>
      <c r="B194" s="14">
        <v>1995</v>
      </c>
      <c r="C194" s="14" t="s">
        <v>20</v>
      </c>
      <c r="D194" s="52">
        <v>34941</v>
      </c>
      <c r="E194" s="64" t="s">
        <v>98</v>
      </c>
      <c r="F194" s="16" t="s">
        <v>48</v>
      </c>
      <c r="G194" s="54">
        <v>20</v>
      </c>
      <c r="H194" s="14">
        <v>2220</v>
      </c>
      <c r="I194" s="18">
        <f t="shared" si="14"/>
        <v>111</v>
      </c>
      <c r="J194" s="18">
        <v>3.0180180180180183</v>
      </c>
      <c r="K194" s="19">
        <v>10.720743882936347</v>
      </c>
      <c r="L194" s="19"/>
      <c r="M194" s="19"/>
      <c r="N194" s="14"/>
    </row>
    <row r="195" spans="1:14" x14ac:dyDescent="0.25">
      <c r="A195" s="14" t="s">
        <v>4</v>
      </c>
      <c r="B195" s="14">
        <v>1995</v>
      </c>
      <c r="C195" s="14" t="s">
        <v>20</v>
      </c>
      <c r="D195" s="52">
        <v>34941</v>
      </c>
      <c r="E195" s="64" t="s">
        <v>98</v>
      </c>
      <c r="F195" s="16" t="s">
        <v>48</v>
      </c>
      <c r="G195" s="54">
        <v>20</v>
      </c>
      <c r="H195" s="14">
        <v>1965</v>
      </c>
      <c r="I195" s="18">
        <f t="shared" si="14"/>
        <v>98.25</v>
      </c>
      <c r="J195" s="18">
        <v>3.3078880407124678</v>
      </c>
      <c r="K195" s="19">
        <v>10.985726907995613</v>
      </c>
      <c r="L195" s="19"/>
      <c r="M195" s="19"/>
      <c r="N195" s="14"/>
    </row>
    <row r="196" spans="1:14" x14ac:dyDescent="0.25">
      <c r="A196" s="14" t="s">
        <v>4</v>
      </c>
      <c r="B196" s="14">
        <v>1995</v>
      </c>
      <c r="C196" s="14" t="s">
        <v>20</v>
      </c>
      <c r="D196" s="52">
        <v>34941</v>
      </c>
      <c r="E196" s="64" t="s">
        <v>98</v>
      </c>
      <c r="F196" s="16" t="s">
        <v>48</v>
      </c>
      <c r="G196" s="54">
        <v>20</v>
      </c>
      <c r="H196" s="14">
        <v>2219</v>
      </c>
      <c r="I196" s="18">
        <f t="shared" si="14"/>
        <v>110.95</v>
      </c>
      <c r="J196" s="18">
        <v>3.3799008562415502</v>
      </c>
      <c r="K196" s="19">
        <v>10.890761103826193</v>
      </c>
      <c r="L196" s="19"/>
      <c r="M196" s="19"/>
      <c r="N196" s="14"/>
    </row>
    <row r="197" spans="1:14" x14ac:dyDescent="0.25">
      <c r="A197" s="14" t="s">
        <v>4</v>
      </c>
      <c r="B197" s="14">
        <v>1995</v>
      </c>
      <c r="C197" s="14" t="s">
        <v>20</v>
      </c>
      <c r="D197" s="52">
        <v>34941</v>
      </c>
      <c r="E197" s="64" t="s">
        <v>98</v>
      </c>
      <c r="F197" s="16" t="s">
        <v>48</v>
      </c>
      <c r="G197" s="54">
        <v>30</v>
      </c>
      <c r="H197" s="43">
        <v>2876</v>
      </c>
      <c r="I197" s="18">
        <f t="shared" si="14"/>
        <v>95.86666666666666</v>
      </c>
      <c r="J197" s="18">
        <v>3.5465924895688459</v>
      </c>
      <c r="K197" s="14">
        <v>11.36</v>
      </c>
      <c r="L197" s="14"/>
      <c r="M197" s="19"/>
      <c r="N197" s="14"/>
    </row>
    <row r="198" spans="1:14" x14ac:dyDescent="0.25">
      <c r="A198" s="14" t="s">
        <v>4</v>
      </c>
      <c r="B198" s="14">
        <v>1995</v>
      </c>
      <c r="C198" s="14" t="s">
        <v>20</v>
      </c>
      <c r="D198" s="52">
        <v>34941</v>
      </c>
      <c r="E198" s="64" t="s">
        <v>98</v>
      </c>
      <c r="F198" s="16" t="s">
        <v>48</v>
      </c>
      <c r="G198" s="54">
        <v>30</v>
      </c>
      <c r="H198" s="43">
        <v>2747</v>
      </c>
      <c r="I198" s="18">
        <f t="shared" si="14"/>
        <v>91.566666666666663</v>
      </c>
      <c r="J198" s="18">
        <v>3.5711685475063701</v>
      </c>
      <c r="K198" s="14">
        <v>11.34</v>
      </c>
      <c r="L198" s="14"/>
      <c r="M198" s="19"/>
      <c r="N198" s="14"/>
    </row>
    <row r="199" spans="1:14" x14ac:dyDescent="0.25">
      <c r="A199" s="14" t="s">
        <v>4</v>
      </c>
      <c r="B199" s="14">
        <v>1995</v>
      </c>
      <c r="C199" s="14" t="s">
        <v>20</v>
      </c>
      <c r="D199" s="52">
        <v>34941</v>
      </c>
      <c r="E199" s="64" t="s">
        <v>98</v>
      </c>
      <c r="F199" s="16" t="s">
        <v>48</v>
      </c>
      <c r="G199" s="54">
        <v>30</v>
      </c>
      <c r="H199" s="43">
        <v>3080</v>
      </c>
      <c r="I199" s="18">
        <f t="shared" si="14"/>
        <v>102.66666666666667</v>
      </c>
      <c r="J199" s="18">
        <v>3.2922077922077921</v>
      </c>
      <c r="K199" s="19">
        <v>11.8</v>
      </c>
      <c r="L199" s="14"/>
      <c r="M199" s="19"/>
      <c r="N199" s="14"/>
    </row>
    <row r="200" spans="1:14" x14ac:dyDescent="0.25">
      <c r="A200" s="14"/>
      <c r="B200" s="14"/>
      <c r="C200" s="14"/>
      <c r="D200" s="52"/>
      <c r="E200" s="53"/>
      <c r="F200" s="14"/>
      <c r="G200" s="54"/>
      <c r="H200" s="14"/>
      <c r="I200" s="18"/>
      <c r="J200" s="18"/>
      <c r="K200" s="19"/>
      <c r="L200" s="19"/>
      <c r="M200" s="20"/>
      <c r="N200" s="14"/>
    </row>
    <row r="201" spans="1:14" x14ac:dyDescent="0.25">
      <c r="A201" s="14" t="s">
        <v>4</v>
      </c>
      <c r="B201" s="14">
        <v>1997</v>
      </c>
      <c r="C201" s="14" t="s">
        <v>20</v>
      </c>
      <c r="D201" s="52">
        <v>35654</v>
      </c>
      <c r="E201" s="64" t="s">
        <v>99</v>
      </c>
      <c r="F201" s="44" t="s">
        <v>53</v>
      </c>
      <c r="G201" s="54">
        <v>40</v>
      </c>
      <c r="H201" s="14">
        <v>719</v>
      </c>
      <c r="I201" s="18">
        <f t="shared" ref="I201:I206" si="16">H201/G201</f>
        <v>17.975000000000001</v>
      </c>
      <c r="J201" s="18">
        <v>10.013908205841446</v>
      </c>
      <c r="K201" s="19">
        <v>2.0148120952797726</v>
      </c>
      <c r="L201" s="19"/>
      <c r="M201" s="19"/>
      <c r="N201" s="14"/>
    </row>
    <row r="202" spans="1:14" x14ac:dyDescent="0.25">
      <c r="A202" s="14" t="s">
        <v>4</v>
      </c>
      <c r="B202" s="14">
        <v>1997</v>
      </c>
      <c r="C202" s="14" t="s">
        <v>20</v>
      </c>
      <c r="D202" s="52">
        <v>35654</v>
      </c>
      <c r="E202" s="64" t="s">
        <v>99</v>
      </c>
      <c r="F202" s="44" t="s">
        <v>53</v>
      </c>
      <c r="G202" s="54">
        <v>40</v>
      </c>
      <c r="H202" s="14">
        <v>696</v>
      </c>
      <c r="I202" s="18">
        <f t="shared" si="16"/>
        <v>17.399999999999999</v>
      </c>
      <c r="J202" s="18">
        <v>9.7701149425287355</v>
      </c>
      <c r="K202" s="19">
        <v>1.724331511953956</v>
      </c>
      <c r="L202" s="19"/>
      <c r="M202" s="19"/>
      <c r="N202" s="14"/>
    </row>
    <row r="203" spans="1:14" x14ac:dyDescent="0.25">
      <c r="A203" s="14" t="s">
        <v>4</v>
      </c>
      <c r="B203" s="14">
        <v>1997</v>
      </c>
      <c r="C203" s="14" t="s">
        <v>20</v>
      </c>
      <c r="D203" s="52">
        <v>35654</v>
      </c>
      <c r="E203" s="64" t="s">
        <v>99</v>
      </c>
      <c r="F203" s="44" t="s">
        <v>53</v>
      </c>
      <c r="G203" s="54">
        <v>40</v>
      </c>
      <c r="H203" s="14">
        <v>749</v>
      </c>
      <c r="I203" s="18">
        <f t="shared" si="16"/>
        <v>18.725000000000001</v>
      </c>
      <c r="J203" s="18">
        <v>9.7463284379172226</v>
      </c>
      <c r="K203" s="19">
        <v>1.9691257303106511</v>
      </c>
      <c r="L203" s="19"/>
      <c r="M203" s="19"/>
      <c r="N203" s="14"/>
    </row>
    <row r="204" spans="1:14" x14ac:dyDescent="0.25">
      <c r="A204" s="14" t="s">
        <v>4</v>
      </c>
      <c r="B204" s="14">
        <v>1997</v>
      </c>
      <c r="C204" s="14" t="s">
        <v>20</v>
      </c>
      <c r="D204" s="52">
        <v>35654</v>
      </c>
      <c r="E204" s="64" t="s">
        <v>99</v>
      </c>
      <c r="F204" s="14" t="s">
        <v>1</v>
      </c>
      <c r="G204" s="54">
        <v>60</v>
      </c>
      <c r="H204" s="14">
        <v>773</v>
      </c>
      <c r="I204" s="18">
        <f t="shared" si="16"/>
        <v>12.883333333333333</v>
      </c>
      <c r="J204" s="18">
        <v>11.642949547218628</v>
      </c>
      <c r="K204" s="19">
        <v>4.3465035774666276</v>
      </c>
      <c r="L204" s="19"/>
      <c r="M204" s="19"/>
      <c r="N204" s="14"/>
    </row>
    <row r="205" spans="1:14" x14ac:dyDescent="0.25">
      <c r="A205" s="14" t="s">
        <v>4</v>
      </c>
      <c r="B205" s="14">
        <v>1997</v>
      </c>
      <c r="C205" s="14" t="s">
        <v>20</v>
      </c>
      <c r="D205" s="52">
        <v>35654</v>
      </c>
      <c r="E205" s="64" t="s">
        <v>99</v>
      </c>
      <c r="F205" s="14" t="s">
        <v>1</v>
      </c>
      <c r="G205" s="54">
        <v>60</v>
      </c>
      <c r="H205" s="14">
        <v>846</v>
      </c>
      <c r="I205" s="18">
        <f t="shared" si="16"/>
        <v>14.1</v>
      </c>
      <c r="J205" s="18">
        <v>12.76595744680851</v>
      </c>
      <c r="K205" s="19">
        <v>4.468169315714043</v>
      </c>
      <c r="L205" s="19"/>
      <c r="M205" s="19"/>
      <c r="N205" s="14"/>
    </row>
    <row r="206" spans="1:14" x14ac:dyDescent="0.25">
      <c r="A206" s="14" t="s">
        <v>4</v>
      </c>
      <c r="B206" s="14">
        <v>1997</v>
      </c>
      <c r="C206" s="14" t="s">
        <v>20</v>
      </c>
      <c r="D206" s="52">
        <v>35654</v>
      </c>
      <c r="E206" s="64" t="s">
        <v>99</v>
      </c>
      <c r="F206" s="14" t="s">
        <v>1</v>
      </c>
      <c r="G206" s="54">
        <v>60</v>
      </c>
      <c r="H206" s="14">
        <v>687</v>
      </c>
      <c r="I206" s="18">
        <f t="shared" si="16"/>
        <v>11.45</v>
      </c>
      <c r="J206" s="18">
        <v>12.809315866084425</v>
      </c>
      <c r="K206" s="19">
        <v>4.6429466842623555</v>
      </c>
      <c r="L206" s="19"/>
      <c r="M206" s="19"/>
      <c r="N206" s="14"/>
    </row>
    <row r="207" spans="1:14" x14ac:dyDescent="0.25">
      <c r="A207" s="14" t="s">
        <v>4</v>
      </c>
      <c r="B207" s="14">
        <v>1997</v>
      </c>
      <c r="C207" s="14" t="s">
        <v>20</v>
      </c>
      <c r="D207" s="52">
        <v>35654</v>
      </c>
      <c r="E207" s="64" t="s">
        <v>99</v>
      </c>
      <c r="F207" s="14" t="s">
        <v>50</v>
      </c>
      <c r="G207" s="54">
        <v>3</v>
      </c>
      <c r="H207" s="14">
        <v>1121</v>
      </c>
      <c r="I207" s="18">
        <f t="shared" si="14"/>
        <v>373.66666666666669</v>
      </c>
      <c r="J207" s="18">
        <v>11.775200713648529</v>
      </c>
      <c r="K207" s="19">
        <v>6.8012245214971614</v>
      </c>
      <c r="L207" s="19"/>
      <c r="M207" s="19"/>
      <c r="N207" s="14"/>
    </row>
    <row r="208" spans="1:14" x14ac:dyDescent="0.25">
      <c r="A208" s="14" t="s">
        <v>4</v>
      </c>
      <c r="B208" s="14">
        <v>1997</v>
      </c>
      <c r="C208" s="14" t="s">
        <v>20</v>
      </c>
      <c r="D208" s="52">
        <v>35654</v>
      </c>
      <c r="E208" s="64" t="s">
        <v>99</v>
      </c>
      <c r="F208" s="14" t="s">
        <v>50</v>
      </c>
      <c r="G208" s="54">
        <v>3</v>
      </c>
      <c r="H208" s="14">
        <v>748</v>
      </c>
      <c r="I208" s="18">
        <f t="shared" si="14"/>
        <v>249.33333333333334</v>
      </c>
      <c r="J208" s="18">
        <v>10.427807486631016</v>
      </c>
      <c r="K208" s="19">
        <v>5.2292641280538845</v>
      </c>
      <c r="L208" s="19"/>
      <c r="M208" s="19"/>
      <c r="N208" s="14"/>
    </row>
    <row r="209" spans="1:14" x14ac:dyDescent="0.25">
      <c r="A209" s="14" t="s">
        <v>4</v>
      </c>
      <c r="B209" s="14">
        <v>1997</v>
      </c>
      <c r="C209" s="14" t="s">
        <v>20</v>
      </c>
      <c r="D209" s="52">
        <v>35654</v>
      </c>
      <c r="E209" s="64" t="s">
        <v>99</v>
      </c>
      <c r="F209" s="14" t="s">
        <v>50</v>
      </c>
      <c r="G209" s="54">
        <v>3</v>
      </c>
      <c r="H209" s="14">
        <v>825</v>
      </c>
      <c r="I209" s="18">
        <f t="shared" si="14"/>
        <v>275</v>
      </c>
      <c r="J209" s="18">
        <v>12.121212121212121</v>
      </c>
      <c r="K209" s="19">
        <v>5.6903079917064403</v>
      </c>
      <c r="L209" s="19"/>
      <c r="M209" s="19"/>
      <c r="N209" s="14"/>
    </row>
    <row r="210" spans="1:14" x14ac:dyDescent="0.25">
      <c r="A210" s="14" t="s">
        <v>4</v>
      </c>
      <c r="B210" s="14">
        <v>1997</v>
      </c>
      <c r="C210" s="14" t="s">
        <v>20</v>
      </c>
      <c r="D210" s="52">
        <v>35654</v>
      </c>
      <c r="E210" s="64" t="s">
        <v>99</v>
      </c>
      <c r="F210" s="14" t="s">
        <v>52</v>
      </c>
      <c r="G210" s="54">
        <v>70</v>
      </c>
      <c r="H210" s="14">
        <v>1314</v>
      </c>
      <c r="I210" s="18">
        <f t="shared" si="14"/>
        <v>18.771428571428572</v>
      </c>
      <c r="J210" s="18">
        <v>7.686453576864535</v>
      </c>
      <c r="K210" s="19">
        <v>6.6115762451640379</v>
      </c>
      <c r="L210" s="19"/>
      <c r="M210" s="19"/>
      <c r="N210" s="14"/>
    </row>
    <row r="211" spans="1:14" x14ac:dyDescent="0.25">
      <c r="A211" s="14" t="s">
        <v>4</v>
      </c>
      <c r="B211" s="14">
        <v>1997</v>
      </c>
      <c r="C211" s="14" t="s">
        <v>20</v>
      </c>
      <c r="D211" s="52">
        <v>35654</v>
      </c>
      <c r="E211" s="64" t="s">
        <v>99</v>
      </c>
      <c r="F211" s="14" t="s">
        <v>52</v>
      </c>
      <c r="G211" s="54">
        <v>70</v>
      </c>
      <c r="H211" s="14">
        <v>227</v>
      </c>
      <c r="I211" s="18">
        <f t="shared" si="14"/>
        <v>3.2428571428571429</v>
      </c>
      <c r="J211" s="14" t="s">
        <v>32</v>
      </c>
      <c r="K211" s="19"/>
      <c r="L211" s="19"/>
      <c r="M211" s="19"/>
      <c r="N211" s="14"/>
    </row>
    <row r="212" spans="1:14" x14ac:dyDescent="0.25">
      <c r="A212" s="14" t="s">
        <v>4</v>
      </c>
      <c r="B212" s="14">
        <v>1997</v>
      </c>
      <c r="C212" s="14" t="s">
        <v>20</v>
      </c>
      <c r="D212" s="52">
        <v>35654</v>
      </c>
      <c r="E212" s="64" t="s">
        <v>99</v>
      </c>
      <c r="F212" s="14" t="s">
        <v>52</v>
      </c>
      <c r="G212" s="54">
        <v>70</v>
      </c>
      <c r="H212" s="14">
        <v>1228</v>
      </c>
      <c r="I212" s="18">
        <f t="shared" si="14"/>
        <v>17.542857142857144</v>
      </c>
      <c r="J212" s="18">
        <v>7.7361563517915313</v>
      </c>
      <c r="K212" s="19">
        <v>6.6163472796486715</v>
      </c>
      <c r="L212" s="19"/>
      <c r="M212" s="19"/>
      <c r="N212" s="14"/>
    </row>
    <row r="213" spans="1:14" x14ac:dyDescent="0.25">
      <c r="A213" s="14" t="s">
        <v>4</v>
      </c>
      <c r="B213" s="14">
        <v>1997</v>
      </c>
      <c r="C213" s="14" t="s">
        <v>20</v>
      </c>
      <c r="D213" s="52">
        <v>35654</v>
      </c>
      <c r="E213" s="64" t="s">
        <v>99</v>
      </c>
      <c r="F213" s="16" t="s">
        <v>48</v>
      </c>
      <c r="G213" s="54">
        <v>20</v>
      </c>
      <c r="H213" s="14">
        <v>1456</v>
      </c>
      <c r="I213" s="18">
        <f t="shared" si="14"/>
        <v>72.8</v>
      </c>
      <c r="J213" s="18">
        <v>4.4642857142857144</v>
      </c>
      <c r="K213" s="19">
        <v>8.5219616939329441</v>
      </c>
      <c r="L213" s="19"/>
      <c r="M213" s="19"/>
      <c r="N213" s="14"/>
    </row>
    <row r="214" spans="1:14" x14ac:dyDescent="0.25">
      <c r="A214" s="14" t="s">
        <v>4</v>
      </c>
      <c r="B214" s="14">
        <v>1997</v>
      </c>
      <c r="C214" s="14" t="s">
        <v>20</v>
      </c>
      <c r="D214" s="52">
        <v>35654</v>
      </c>
      <c r="E214" s="64" t="s">
        <v>99</v>
      </c>
      <c r="F214" s="16" t="s">
        <v>48</v>
      </c>
      <c r="G214" s="54">
        <v>20</v>
      </c>
      <c r="H214" s="14">
        <v>1404</v>
      </c>
      <c r="I214" s="18">
        <f t="shared" si="14"/>
        <v>70.2</v>
      </c>
      <c r="J214" s="18">
        <v>4.5584045584045585</v>
      </c>
      <c r="K214" s="19">
        <v>7.7775705937694184</v>
      </c>
      <c r="L214" s="19"/>
      <c r="M214" s="19"/>
      <c r="N214" s="14"/>
    </row>
    <row r="215" spans="1:14" x14ac:dyDescent="0.25">
      <c r="A215" s="14" t="s">
        <v>4</v>
      </c>
      <c r="B215" s="14">
        <v>1997</v>
      </c>
      <c r="C215" s="14" t="s">
        <v>20</v>
      </c>
      <c r="D215" s="52">
        <v>35654</v>
      </c>
      <c r="E215" s="64" t="s">
        <v>99</v>
      </c>
      <c r="F215" s="16" t="s">
        <v>48</v>
      </c>
      <c r="G215" s="54">
        <v>20</v>
      </c>
      <c r="H215" s="14">
        <v>1149</v>
      </c>
      <c r="I215" s="18">
        <f t="shared" si="14"/>
        <v>57.45</v>
      </c>
      <c r="J215" s="18">
        <v>5.221932114882506</v>
      </c>
      <c r="K215" s="19">
        <v>9.2207691918802226</v>
      </c>
      <c r="L215" s="19"/>
      <c r="M215" s="19"/>
      <c r="N215" s="14"/>
    </row>
    <row r="216" spans="1:14" x14ac:dyDescent="0.25">
      <c r="A216" s="14"/>
      <c r="B216" s="14"/>
      <c r="C216" s="14"/>
      <c r="D216" s="14"/>
      <c r="E216" s="40"/>
      <c r="F216" s="14"/>
      <c r="G216" s="14"/>
      <c r="H216" s="14"/>
      <c r="I216" s="14"/>
      <c r="J216" s="14"/>
      <c r="K216" s="14"/>
      <c r="L216" s="14"/>
      <c r="M216" s="19"/>
      <c r="N216" s="14"/>
    </row>
    <row r="217" spans="1:14" x14ac:dyDescent="0.25">
      <c r="A217" s="14" t="s">
        <v>4</v>
      </c>
      <c r="B217" s="14">
        <v>2014</v>
      </c>
      <c r="C217" s="14" t="s">
        <v>35</v>
      </c>
      <c r="D217" s="21">
        <v>41858</v>
      </c>
      <c r="E217" s="37" t="s">
        <v>100</v>
      </c>
      <c r="F217" s="44" t="s">
        <v>53</v>
      </c>
      <c r="G217" s="63">
        <v>80</v>
      </c>
      <c r="H217" s="16">
        <v>442</v>
      </c>
      <c r="I217" s="24">
        <f>H217/G217</f>
        <v>5.5250000000000004</v>
      </c>
      <c r="J217" s="18">
        <v>10.620524887</v>
      </c>
      <c r="K217" s="20">
        <v>2.0191700000000026</v>
      </c>
      <c r="L217" s="20"/>
      <c r="M217" s="19"/>
      <c r="N217" s="14"/>
    </row>
    <row r="218" spans="1:14" x14ac:dyDescent="0.25">
      <c r="A218" s="14" t="s">
        <v>4</v>
      </c>
      <c r="B218" s="14">
        <v>2014</v>
      </c>
      <c r="C218" s="14" t="s">
        <v>35</v>
      </c>
      <c r="D218" s="21">
        <v>41858</v>
      </c>
      <c r="E218" s="37" t="s">
        <v>100</v>
      </c>
      <c r="F218" s="44" t="s">
        <v>53</v>
      </c>
      <c r="G218" s="63">
        <v>60</v>
      </c>
      <c r="H218" s="16">
        <v>391</v>
      </c>
      <c r="I218" s="24">
        <f>H218/G218</f>
        <v>6.5166666666666666</v>
      </c>
      <c r="J218" s="18">
        <v>10.841751918</v>
      </c>
      <c r="K218" s="20">
        <v>2.1806099999999944</v>
      </c>
      <c r="L218" s="20"/>
      <c r="M218" s="19"/>
      <c r="N218" s="14"/>
    </row>
    <row r="219" spans="1:14" x14ac:dyDescent="0.25">
      <c r="A219" s="14" t="s">
        <v>4</v>
      </c>
      <c r="B219" s="14">
        <v>2014</v>
      </c>
      <c r="C219" s="14" t="s">
        <v>35</v>
      </c>
      <c r="D219" s="21">
        <v>41858</v>
      </c>
      <c r="E219" s="37" t="s">
        <v>100</v>
      </c>
      <c r="F219" s="44" t="s">
        <v>53</v>
      </c>
      <c r="G219" s="63">
        <v>45</v>
      </c>
      <c r="H219" s="16">
        <v>650</v>
      </c>
      <c r="I219" s="24">
        <f>H219/G219</f>
        <v>14.444444444444445</v>
      </c>
      <c r="J219" s="18">
        <v>10.563803076999999</v>
      </c>
      <c r="K219" s="20">
        <v>2.1906999999999925</v>
      </c>
      <c r="L219" s="20"/>
      <c r="M219" s="19"/>
      <c r="N219" s="14"/>
    </row>
    <row r="220" spans="1:14" x14ac:dyDescent="0.25">
      <c r="A220" s="14" t="s">
        <v>4</v>
      </c>
      <c r="B220" s="14">
        <v>2014</v>
      </c>
      <c r="C220" s="14" t="s">
        <v>35</v>
      </c>
      <c r="D220" s="21">
        <v>41858</v>
      </c>
      <c r="E220" s="37" t="s">
        <v>100</v>
      </c>
      <c r="F220" s="14" t="s">
        <v>36</v>
      </c>
      <c r="G220" s="63">
        <v>300</v>
      </c>
      <c r="H220" s="16">
        <v>661</v>
      </c>
      <c r="I220" s="24">
        <f t="shared" ref="I220:I245" si="17">H220/G220</f>
        <v>2.2033333333333331</v>
      </c>
      <c r="J220" s="18">
        <v>9.7564629349000001</v>
      </c>
      <c r="K220" s="20">
        <v>2.3723199999999949</v>
      </c>
      <c r="L220" s="20"/>
      <c r="M220" s="19"/>
      <c r="N220" s="14"/>
    </row>
    <row r="221" spans="1:14" x14ac:dyDescent="0.25">
      <c r="A221" s="14" t="s">
        <v>4</v>
      </c>
      <c r="B221" s="14">
        <v>2014</v>
      </c>
      <c r="C221" s="14" t="s">
        <v>35</v>
      </c>
      <c r="D221" s="21">
        <v>41858</v>
      </c>
      <c r="E221" s="37" t="s">
        <v>100</v>
      </c>
      <c r="F221" s="14" t="s">
        <v>36</v>
      </c>
      <c r="G221" s="63">
        <v>300</v>
      </c>
      <c r="H221" s="16">
        <v>798</v>
      </c>
      <c r="I221" s="24">
        <f t="shared" si="17"/>
        <v>2.66</v>
      </c>
      <c r="J221" s="18">
        <v>10.756369674</v>
      </c>
      <c r="K221" s="20">
        <v>2.3319599999999951</v>
      </c>
      <c r="L221" s="20"/>
      <c r="M221" s="19"/>
      <c r="N221" s="14"/>
    </row>
    <row r="222" spans="1:14" x14ac:dyDescent="0.25">
      <c r="A222" s="14" t="s">
        <v>4</v>
      </c>
      <c r="B222" s="14">
        <v>2014</v>
      </c>
      <c r="C222" s="14" t="s">
        <v>35</v>
      </c>
      <c r="D222" s="21">
        <v>41858</v>
      </c>
      <c r="E222" s="37" t="s">
        <v>100</v>
      </c>
      <c r="F222" s="14" t="s">
        <v>36</v>
      </c>
      <c r="G222" s="63">
        <v>300</v>
      </c>
      <c r="H222" s="16">
        <v>871</v>
      </c>
      <c r="I222" s="24">
        <f t="shared" si="17"/>
        <v>2.9033333333333333</v>
      </c>
      <c r="J222" s="18">
        <v>10.550934558</v>
      </c>
      <c r="K222" s="20">
        <v>2.3924999999999983</v>
      </c>
      <c r="L222" s="20"/>
      <c r="M222" s="19"/>
      <c r="N222" s="14"/>
    </row>
    <row r="223" spans="1:14" x14ac:dyDescent="0.25">
      <c r="A223" s="14" t="s">
        <v>4</v>
      </c>
      <c r="B223" s="14">
        <v>2014</v>
      </c>
      <c r="C223" s="14" t="s">
        <v>35</v>
      </c>
      <c r="D223" s="21">
        <v>41858</v>
      </c>
      <c r="E223" s="37" t="s">
        <v>100</v>
      </c>
      <c r="F223" s="14" t="s">
        <v>37</v>
      </c>
      <c r="G223" s="63">
        <v>400</v>
      </c>
      <c r="H223" s="16">
        <v>354</v>
      </c>
      <c r="I223" s="24">
        <f t="shared" si="17"/>
        <v>0.88500000000000001</v>
      </c>
      <c r="J223" s="18">
        <v>10.882884181</v>
      </c>
      <c r="K223" s="20">
        <v>2.2815099999999973</v>
      </c>
      <c r="L223" s="20"/>
      <c r="M223" s="19"/>
      <c r="N223" s="14"/>
    </row>
    <row r="224" spans="1:14" x14ac:dyDescent="0.25">
      <c r="A224" s="14" t="s">
        <v>4</v>
      </c>
      <c r="B224" s="14">
        <v>2014</v>
      </c>
      <c r="C224" s="14" t="s">
        <v>35</v>
      </c>
      <c r="D224" s="21">
        <v>41858</v>
      </c>
      <c r="E224" s="37" t="s">
        <v>100</v>
      </c>
      <c r="F224" s="14" t="s">
        <v>37</v>
      </c>
      <c r="G224" s="63">
        <v>400</v>
      </c>
      <c r="H224" s="16">
        <v>308</v>
      </c>
      <c r="I224" s="24">
        <f t="shared" si="17"/>
        <v>0.77</v>
      </c>
      <c r="J224" s="18">
        <v>11.101964285999999</v>
      </c>
      <c r="K224" s="20">
        <v>2.2512399999999957</v>
      </c>
      <c r="L224" s="20"/>
      <c r="M224" s="19"/>
      <c r="N224" s="14"/>
    </row>
    <row r="225" spans="1:14" x14ac:dyDescent="0.25">
      <c r="A225" s="14" t="s">
        <v>4</v>
      </c>
      <c r="B225" s="14">
        <v>2014</v>
      </c>
      <c r="C225" s="14" t="s">
        <v>35</v>
      </c>
      <c r="D225" s="21">
        <v>41858</v>
      </c>
      <c r="E225" s="37" t="s">
        <v>100</v>
      </c>
      <c r="F225" s="14" t="s">
        <v>37</v>
      </c>
      <c r="G225" s="63">
        <v>400</v>
      </c>
      <c r="H225" s="16">
        <v>338</v>
      </c>
      <c r="I225" s="24">
        <f t="shared" si="17"/>
        <v>0.84499999999999997</v>
      </c>
      <c r="J225" s="18">
        <v>11.22364497</v>
      </c>
      <c r="K225" s="20">
        <v>2.0797099999999986</v>
      </c>
      <c r="L225" s="20"/>
      <c r="M225" s="19"/>
      <c r="N225" s="14"/>
    </row>
    <row r="226" spans="1:14" x14ac:dyDescent="0.25">
      <c r="A226" s="14" t="s">
        <v>4</v>
      </c>
      <c r="B226" s="14">
        <v>2014</v>
      </c>
      <c r="C226" s="14" t="s">
        <v>35</v>
      </c>
      <c r="D226" s="21">
        <v>41858</v>
      </c>
      <c r="E226" s="37" t="s">
        <v>100</v>
      </c>
      <c r="F226" s="14" t="s">
        <v>38</v>
      </c>
      <c r="G226" s="63">
        <v>130</v>
      </c>
      <c r="H226" s="16">
        <v>521</v>
      </c>
      <c r="I226" s="24">
        <f t="shared" si="17"/>
        <v>4.0076923076923077</v>
      </c>
      <c r="J226" s="18">
        <v>11.43803071</v>
      </c>
      <c r="K226" s="20">
        <v>3.0685300000000026</v>
      </c>
      <c r="L226" s="20"/>
      <c r="M226" s="19"/>
      <c r="N226" s="14"/>
    </row>
    <row r="227" spans="1:14" x14ac:dyDescent="0.25">
      <c r="A227" s="14" t="s">
        <v>4</v>
      </c>
      <c r="B227" s="14">
        <v>2014</v>
      </c>
      <c r="C227" s="14" t="s">
        <v>35</v>
      </c>
      <c r="D227" s="21">
        <v>41858</v>
      </c>
      <c r="E227" s="37" t="s">
        <v>100</v>
      </c>
      <c r="F227" s="14" t="s">
        <v>1</v>
      </c>
      <c r="G227" s="63">
        <v>50</v>
      </c>
      <c r="H227" s="16">
        <v>776</v>
      </c>
      <c r="I227" s="24">
        <f t="shared" si="17"/>
        <v>15.52</v>
      </c>
      <c r="J227" s="18">
        <v>12.765525773</v>
      </c>
      <c r="K227" s="20">
        <v>5.1167999999999978</v>
      </c>
      <c r="L227" s="20"/>
      <c r="M227" s="19"/>
      <c r="N227" s="14"/>
    </row>
    <row r="228" spans="1:14" x14ac:dyDescent="0.25">
      <c r="A228" s="14" t="s">
        <v>4</v>
      </c>
      <c r="B228" s="14">
        <v>2014</v>
      </c>
      <c r="C228" s="14" t="s">
        <v>35</v>
      </c>
      <c r="D228" s="21">
        <v>41858</v>
      </c>
      <c r="E228" s="37" t="s">
        <v>100</v>
      </c>
      <c r="F228" s="14" t="s">
        <v>59</v>
      </c>
      <c r="G228" s="63">
        <v>20</v>
      </c>
      <c r="H228" s="16">
        <v>402</v>
      </c>
      <c r="I228" s="24">
        <f t="shared" si="17"/>
        <v>20.100000000000001</v>
      </c>
      <c r="J228" s="18">
        <v>10.866057214</v>
      </c>
      <c r="K228" s="20">
        <v>5.8937299999999979</v>
      </c>
      <c r="L228" s="20"/>
      <c r="M228" s="19"/>
      <c r="N228" s="14"/>
    </row>
    <row r="229" spans="1:14" x14ac:dyDescent="0.25">
      <c r="A229" s="14" t="s">
        <v>4</v>
      </c>
      <c r="B229" s="14">
        <v>2014</v>
      </c>
      <c r="C229" s="14" t="s">
        <v>35</v>
      </c>
      <c r="D229" s="21">
        <v>41858</v>
      </c>
      <c r="E229" s="37" t="s">
        <v>100</v>
      </c>
      <c r="F229" s="14" t="s">
        <v>59</v>
      </c>
      <c r="G229" s="63">
        <v>20</v>
      </c>
      <c r="H229" s="16">
        <v>400</v>
      </c>
      <c r="I229" s="24">
        <f t="shared" si="17"/>
        <v>20</v>
      </c>
      <c r="J229" s="18">
        <v>10.051332499999999</v>
      </c>
      <c r="K229" s="20">
        <v>5.9542700000000011</v>
      </c>
      <c r="L229" s="20"/>
      <c r="M229" s="19"/>
      <c r="N229" s="14"/>
    </row>
    <row r="230" spans="1:14" x14ac:dyDescent="0.25">
      <c r="A230" s="14" t="s">
        <v>4</v>
      </c>
      <c r="B230" s="14">
        <v>2014</v>
      </c>
      <c r="C230" s="14" t="s">
        <v>35</v>
      </c>
      <c r="D230" s="21">
        <v>41858</v>
      </c>
      <c r="E230" s="37" t="s">
        <v>100</v>
      </c>
      <c r="F230" s="14" t="s">
        <v>59</v>
      </c>
      <c r="G230" s="63">
        <v>20</v>
      </c>
      <c r="H230" s="16">
        <v>324</v>
      </c>
      <c r="I230" s="24">
        <f t="shared" si="17"/>
        <v>16.2</v>
      </c>
      <c r="J230" s="18">
        <v>10.500790123</v>
      </c>
      <c r="K230" s="20">
        <v>5.7625600000000006</v>
      </c>
      <c r="L230" s="20"/>
      <c r="M230" s="19"/>
      <c r="N230" s="14"/>
    </row>
    <row r="231" spans="1:14" x14ac:dyDescent="0.25">
      <c r="A231" s="14" t="s">
        <v>4</v>
      </c>
      <c r="B231" s="14">
        <v>2014</v>
      </c>
      <c r="C231" s="14" t="s">
        <v>35</v>
      </c>
      <c r="D231" s="21">
        <v>41858</v>
      </c>
      <c r="E231" s="37" t="s">
        <v>100</v>
      </c>
      <c r="F231" s="14" t="s">
        <v>39</v>
      </c>
      <c r="G231" s="63">
        <v>40</v>
      </c>
      <c r="H231" s="16">
        <v>495</v>
      </c>
      <c r="I231" s="24">
        <f t="shared" si="17"/>
        <v>12.375</v>
      </c>
      <c r="J231" s="18">
        <v>10.646666667</v>
      </c>
      <c r="K231" s="20">
        <v>6.065259999999995</v>
      </c>
      <c r="L231" s="20"/>
      <c r="M231" s="19"/>
      <c r="N231" s="14"/>
    </row>
    <row r="232" spans="1:14" x14ac:dyDescent="0.25">
      <c r="A232" s="14" t="s">
        <v>4</v>
      </c>
      <c r="B232" s="14">
        <v>2014</v>
      </c>
      <c r="C232" s="14" t="s">
        <v>35</v>
      </c>
      <c r="D232" s="21">
        <v>41858</v>
      </c>
      <c r="E232" s="37" t="s">
        <v>100</v>
      </c>
      <c r="F232" s="14" t="s">
        <v>39</v>
      </c>
      <c r="G232" s="63">
        <v>40</v>
      </c>
      <c r="H232" s="16">
        <v>400</v>
      </c>
      <c r="I232" s="24">
        <f t="shared" si="17"/>
        <v>10</v>
      </c>
      <c r="J232" s="18">
        <v>11.640805</v>
      </c>
      <c r="K232" s="20">
        <v>5.8029199999999932</v>
      </c>
      <c r="L232" s="20"/>
      <c r="M232" s="19"/>
      <c r="N232" s="14"/>
    </row>
    <row r="233" spans="1:14" x14ac:dyDescent="0.25">
      <c r="A233" s="14" t="s">
        <v>4</v>
      </c>
      <c r="B233" s="14">
        <v>2014</v>
      </c>
      <c r="C233" s="14" t="s">
        <v>35</v>
      </c>
      <c r="D233" s="21">
        <v>41858</v>
      </c>
      <c r="E233" s="37" t="s">
        <v>100</v>
      </c>
      <c r="F233" s="14" t="s">
        <v>39</v>
      </c>
      <c r="G233" s="63">
        <v>40</v>
      </c>
      <c r="H233" s="16">
        <v>469</v>
      </c>
      <c r="I233" s="24">
        <f t="shared" si="17"/>
        <v>11.725</v>
      </c>
      <c r="J233" s="18">
        <v>11.799528785</v>
      </c>
      <c r="K233" s="20">
        <v>6.0450799999999916</v>
      </c>
      <c r="L233" s="20"/>
      <c r="M233" s="19"/>
      <c r="N233" s="14"/>
    </row>
    <row r="234" spans="1:14" x14ac:dyDescent="0.25">
      <c r="A234" s="14" t="s">
        <v>4</v>
      </c>
      <c r="B234" s="14">
        <v>2014</v>
      </c>
      <c r="C234" s="14" t="s">
        <v>35</v>
      </c>
      <c r="D234" s="21">
        <v>41858</v>
      </c>
      <c r="E234" s="37" t="s">
        <v>100</v>
      </c>
      <c r="F234" s="14" t="s">
        <v>52</v>
      </c>
      <c r="G234" s="63">
        <v>150</v>
      </c>
      <c r="H234" s="16">
        <v>1618</v>
      </c>
      <c r="I234" s="24">
        <f t="shared" si="17"/>
        <v>10.786666666666667</v>
      </c>
      <c r="J234" s="18">
        <v>10.652039555</v>
      </c>
      <c r="K234" s="20">
        <v>7.1247099999999932</v>
      </c>
      <c r="L234" s="20"/>
      <c r="M234" s="19"/>
      <c r="N234" s="14"/>
    </row>
    <row r="235" spans="1:14" x14ac:dyDescent="0.25">
      <c r="A235" s="14" t="s">
        <v>4</v>
      </c>
      <c r="B235" s="14">
        <v>2014</v>
      </c>
      <c r="C235" s="14" t="s">
        <v>35</v>
      </c>
      <c r="D235" s="21">
        <v>41858</v>
      </c>
      <c r="E235" s="37" t="s">
        <v>100</v>
      </c>
      <c r="F235" s="14" t="s">
        <v>52</v>
      </c>
      <c r="G235" s="63">
        <v>150</v>
      </c>
      <c r="H235" s="16">
        <v>1456</v>
      </c>
      <c r="I235" s="24">
        <f t="shared" si="17"/>
        <v>9.706666666666667</v>
      </c>
      <c r="J235" s="18">
        <v>10.463427198</v>
      </c>
      <c r="K235" s="20">
        <v>6.9632700000000014</v>
      </c>
      <c r="L235" s="20"/>
      <c r="M235" s="19"/>
      <c r="N235" s="14"/>
    </row>
    <row r="236" spans="1:14" x14ac:dyDescent="0.25">
      <c r="A236" s="14" t="s">
        <v>4</v>
      </c>
      <c r="B236" s="14">
        <v>2014</v>
      </c>
      <c r="C236" s="14" t="s">
        <v>35</v>
      </c>
      <c r="D236" s="21">
        <v>41858</v>
      </c>
      <c r="E236" s="37" t="s">
        <v>100</v>
      </c>
      <c r="F236" s="14" t="s">
        <v>52</v>
      </c>
      <c r="G236" s="63">
        <v>150</v>
      </c>
      <c r="H236" s="16">
        <v>1502</v>
      </c>
      <c r="I236" s="24">
        <f t="shared" si="17"/>
        <v>10.013333333333334</v>
      </c>
      <c r="J236" s="18">
        <v>10.327396803999999</v>
      </c>
      <c r="K236" s="20">
        <v>6.8825500000000019</v>
      </c>
      <c r="L236" s="20"/>
      <c r="M236" s="19"/>
      <c r="N236" s="14"/>
    </row>
    <row r="237" spans="1:14" x14ac:dyDescent="0.25">
      <c r="A237" s="14" t="s">
        <v>4</v>
      </c>
      <c r="B237" s="14">
        <v>2014</v>
      </c>
      <c r="C237" s="14" t="s">
        <v>35</v>
      </c>
      <c r="D237" s="21">
        <v>41858</v>
      </c>
      <c r="E237" s="37" t="s">
        <v>100</v>
      </c>
      <c r="F237" s="16" t="s">
        <v>48</v>
      </c>
      <c r="G237" s="63">
        <v>30</v>
      </c>
      <c r="H237" s="16">
        <v>1978</v>
      </c>
      <c r="I237" s="24">
        <f t="shared" si="17"/>
        <v>65.933333333333337</v>
      </c>
      <c r="J237" s="18">
        <v>6.3909282103000002</v>
      </c>
      <c r="K237" s="20">
        <v>10.918550000000003</v>
      </c>
      <c r="L237" s="20"/>
      <c r="M237" s="19"/>
      <c r="N237" s="14"/>
    </row>
    <row r="238" spans="1:14" x14ac:dyDescent="0.25">
      <c r="A238" s="14" t="s">
        <v>4</v>
      </c>
      <c r="B238" s="14">
        <v>2014</v>
      </c>
      <c r="C238" s="14" t="s">
        <v>35</v>
      </c>
      <c r="D238" s="21">
        <v>41858</v>
      </c>
      <c r="E238" s="37" t="s">
        <v>100</v>
      </c>
      <c r="F238" s="16" t="s">
        <v>48</v>
      </c>
      <c r="G238" s="63">
        <v>30</v>
      </c>
      <c r="H238" s="16">
        <v>1799</v>
      </c>
      <c r="I238" s="24">
        <f t="shared" si="17"/>
        <v>59.966666666666669</v>
      </c>
      <c r="J238" s="18">
        <v>6.4702946080999997</v>
      </c>
      <c r="K238" s="20">
        <v>10.474589999999992</v>
      </c>
      <c r="L238" s="20"/>
      <c r="M238" s="19"/>
      <c r="N238" s="14"/>
    </row>
    <row r="239" spans="1:14" x14ac:dyDescent="0.25">
      <c r="A239" s="14" t="s">
        <v>4</v>
      </c>
      <c r="B239" s="14">
        <v>2014</v>
      </c>
      <c r="C239" s="14" t="s">
        <v>35</v>
      </c>
      <c r="D239" s="21">
        <v>41858</v>
      </c>
      <c r="E239" s="37" t="s">
        <v>100</v>
      </c>
      <c r="F239" s="16" t="s">
        <v>48</v>
      </c>
      <c r="G239" s="63">
        <v>30</v>
      </c>
      <c r="H239" s="16">
        <v>1727</v>
      </c>
      <c r="I239" s="24">
        <f t="shared" si="17"/>
        <v>57.56666666666667</v>
      </c>
      <c r="J239" s="18">
        <v>6.8753121018999996</v>
      </c>
      <c r="K239" s="20">
        <v>10.676389999999998</v>
      </c>
      <c r="L239" s="20"/>
      <c r="M239" s="19"/>
      <c r="N239" s="14"/>
    </row>
    <row r="240" spans="1:14" x14ac:dyDescent="0.25">
      <c r="A240" s="14" t="s">
        <v>4</v>
      </c>
      <c r="B240" s="14">
        <v>2014</v>
      </c>
      <c r="C240" s="14" t="s">
        <v>35</v>
      </c>
      <c r="D240" s="21">
        <v>41858</v>
      </c>
      <c r="E240" s="37" t="s">
        <v>100</v>
      </c>
      <c r="F240" s="14" t="s">
        <v>14</v>
      </c>
      <c r="G240" s="63">
        <v>30</v>
      </c>
      <c r="H240" s="16">
        <v>1873</v>
      </c>
      <c r="I240" s="24">
        <f t="shared" si="17"/>
        <v>62.43333333333333</v>
      </c>
      <c r="J240" s="18">
        <v>10.890683396</v>
      </c>
      <c r="K240" s="20">
        <v>9.9398199999999974</v>
      </c>
      <c r="L240" s="20"/>
      <c r="M240" s="19"/>
      <c r="N240" s="14"/>
    </row>
    <row r="241" spans="1:14" x14ac:dyDescent="0.25">
      <c r="A241" s="14" t="s">
        <v>4</v>
      </c>
      <c r="B241" s="14">
        <v>2014</v>
      </c>
      <c r="C241" s="14" t="s">
        <v>35</v>
      </c>
      <c r="D241" s="21">
        <v>41858</v>
      </c>
      <c r="E241" s="37" t="s">
        <v>100</v>
      </c>
      <c r="F241" s="14" t="s">
        <v>14</v>
      </c>
      <c r="G241" s="63">
        <v>30</v>
      </c>
      <c r="H241" s="16">
        <v>1756</v>
      </c>
      <c r="I241" s="24">
        <f t="shared" si="17"/>
        <v>58.533333333333331</v>
      </c>
      <c r="J241" s="18">
        <v>11.633826879000001</v>
      </c>
      <c r="K241" s="20">
        <v>10.151709999999994</v>
      </c>
      <c r="L241" s="20"/>
      <c r="M241" s="19"/>
      <c r="N241" s="14"/>
    </row>
    <row r="242" spans="1:14" x14ac:dyDescent="0.25">
      <c r="A242" s="14" t="s">
        <v>4</v>
      </c>
      <c r="B242" s="14">
        <v>2014</v>
      </c>
      <c r="C242" s="14" t="s">
        <v>35</v>
      </c>
      <c r="D242" s="21">
        <v>41858</v>
      </c>
      <c r="E242" s="37" t="s">
        <v>100</v>
      </c>
      <c r="F242" s="14" t="s">
        <v>14</v>
      </c>
      <c r="G242" s="63">
        <v>30</v>
      </c>
      <c r="H242" s="16">
        <v>1557</v>
      </c>
      <c r="I242" s="24">
        <f t="shared" si="17"/>
        <v>51.9</v>
      </c>
      <c r="J242" s="18">
        <v>12.293800899000001</v>
      </c>
      <c r="K242" s="20">
        <v>9.8187399999999982</v>
      </c>
      <c r="L242" s="20"/>
      <c r="M242" s="19"/>
      <c r="N242" s="14"/>
    </row>
    <row r="243" spans="1:14" x14ac:dyDescent="0.25">
      <c r="A243" s="14" t="s">
        <v>4</v>
      </c>
      <c r="B243" s="14">
        <v>2014</v>
      </c>
      <c r="C243" s="14" t="s">
        <v>35</v>
      </c>
      <c r="D243" s="21">
        <v>41858</v>
      </c>
      <c r="E243" s="37" t="s">
        <v>100</v>
      </c>
      <c r="F243" s="14" t="s">
        <v>40</v>
      </c>
      <c r="G243" s="63">
        <v>3</v>
      </c>
      <c r="H243" s="16">
        <v>436</v>
      </c>
      <c r="I243" s="24">
        <f t="shared" si="17"/>
        <v>145.33333333333334</v>
      </c>
      <c r="J243" s="18">
        <v>11.473454128</v>
      </c>
      <c r="K243" s="20">
        <v>7.0641699999999901</v>
      </c>
      <c r="L243" s="20"/>
      <c r="M243" s="19"/>
      <c r="N243" s="14"/>
    </row>
    <row r="244" spans="1:14" x14ac:dyDescent="0.25">
      <c r="A244" s="14" t="s">
        <v>4</v>
      </c>
      <c r="B244" s="14">
        <v>2014</v>
      </c>
      <c r="C244" s="14" t="s">
        <v>35</v>
      </c>
      <c r="D244" s="21">
        <v>41858</v>
      </c>
      <c r="E244" s="37" t="s">
        <v>100</v>
      </c>
      <c r="F244" s="14" t="s">
        <v>40</v>
      </c>
      <c r="G244" s="63">
        <v>3</v>
      </c>
      <c r="H244" s="16">
        <v>335</v>
      </c>
      <c r="I244" s="24">
        <f t="shared" si="17"/>
        <v>111.66666666666667</v>
      </c>
      <c r="J244" s="18">
        <v>11.457074627000001</v>
      </c>
      <c r="K244" s="20">
        <v>6.9329999999999998</v>
      </c>
      <c r="L244" s="20"/>
      <c r="M244" s="19"/>
      <c r="N244" s="14"/>
    </row>
    <row r="245" spans="1:14" x14ac:dyDescent="0.25">
      <c r="A245" s="14" t="s">
        <v>4</v>
      </c>
      <c r="B245" s="14">
        <v>2014</v>
      </c>
      <c r="C245" s="14" t="s">
        <v>35</v>
      </c>
      <c r="D245" s="21">
        <v>41858</v>
      </c>
      <c r="E245" s="37" t="s">
        <v>100</v>
      </c>
      <c r="F245" s="14" t="s">
        <v>40</v>
      </c>
      <c r="G245" s="63">
        <v>3</v>
      </c>
      <c r="H245" s="16">
        <v>387</v>
      </c>
      <c r="I245" s="24">
        <f t="shared" si="17"/>
        <v>129</v>
      </c>
      <c r="J245" s="18">
        <v>10.996304909999999</v>
      </c>
      <c r="K245" s="20">
        <v>6.8724599999999967</v>
      </c>
      <c r="L245" s="20"/>
      <c r="M245" s="19"/>
      <c r="N245" s="14"/>
    </row>
    <row r="246" spans="1:14" x14ac:dyDescent="0.25">
      <c r="A246" s="51"/>
      <c r="B246" s="51"/>
      <c r="C246" s="51"/>
      <c r="D246" s="51"/>
      <c r="E246" s="40"/>
      <c r="F246" s="51"/>
      <c r="G246" s="40"/>
      <c r="H246" s="16"/>
      <c r="I246" s="16"/>
      <c r="J246" s="62"/>
      <c r="K246" s="14"/>
      <c r="L246" s="14"/>
      <c r="M246" s="61"/>
      <c r="N246" s="14"/>
    </row>
    <row r="247" spans="1:14" x14ac:dyDescent="0.25">
      <c r="A247" s="14" t="s">
        <v>4</v>
      </c>
      <c r="B247" s="14">
        <v>2014</v>
      </c>
      <c r="C247" s="14" t="s">
        <v>41</v>
      </c>
      <c r="D247" s="21">
        <v>41858</v>
      </c>
      <c r="E247" s="37" t="s">
        <v>100</v>
      </c>
      <c r="F247" s="14" t="s">
        <v>36</v>
      </c>
      <c r="G247" s="63">
        <v>200</v>
      </c>
      <c r="H247" s="16">
        <v>384</v>
      </c>
      <c r="I247" s="24">
        <f t="shared" ref="I247:I262" si="18">H247/G247</f>
        <v>1.92</v>
      </c>
      <c r="J247" s="18">
        <v>5.5162135417</v>
      </c>
      <c r="K247" s="20">
        <v>1.2018799999999992</v>
      </c>
      <c r="L247" s="20"/>
      <c r="M247" s="19"/>
      <c r="N247" s="14"/>
    </row>
    <row r="248" spans="1:14" x14ac:dyDescent="0.25">
      <c r="A248" s="14" t="s">
        <v>4</v>
      </c>
      <c r="B248" s="14">
        <v>2014</v>
      </c>
      <c r="C248" s="14" t="s">
        <v>41</v>
      </c>
      <c r="D248" s="21">
        <v>41858</v>
      </c>
      <c r="E248" s="37" t="s">
        <v>100</v>
      </c>
      <c r="F248" s="14" t="s">
        <v>36</v>
      </c>
      <c r="G248" s="63">
        <v>200</v>
      </c>
      <c r="H248" s="16">
        <v>189</v>
      </c>
      <c r="I248" s="24">
        <f t="shared" si="18"/>
        <v>0.94499999999999995</v>
      </c>
      <c r="J248" s="18">
        <v>8.2822433861999993</v>
      </c>
      <c r="K248" s="20">
        <v>1.5651199999999967</v>
      </c>
      <c r="L248" s="20"/>
      <c r="M248" s="19"/>
      <c r="N248" s="14"/>
    </row>
    <row r="249" spans="1:14" x14ac:dyDescent="0.25">
      <c r="A249" s="14" t="s">
        <v>4</v>
      </c>
      <c r="B249" s="14">
        <v>2014</v>
      </c>
      <c r="C249" s="14" t="s">
        <v>41</v>
      </c>
      <c r="D249" s="21">
        <v>41858</v>
      </c>
      <c r="E249" s="37" t="s">
        <v>100</v>
      </c>
      <c r="F249" s="14" t="s">
        <v>38</v>
      </c>
      <c r="G249" s="63">
        <v>100</v>
      </c>
      <c r="H249" s="16">
        <v>277</v>
      </c>
      <c r="I249" s="24">
        <f t="shared" si="18"/>
        <v>2.77</v>
      </c>
      <c r="J249" s="18">
        <v>10.310613718000001</v>
      </c>
      <c r="K249" s="20">
        <v>3.8757299999999972</v>
      </c>
      <c r="L249" s="20"/>
      <c r="M249" s="19"/>
      <c r="N249" s="14"/>
    </row>
    <row r="250" spans="1:14" x14ac:dyDescent="0.25">
      <c r="A250" s="14" t="s">
        <v>4</v>
      </c>
      <c r="B250" s="14">
        <v>2014</v>
      </c>
      <c r="C250" s="14" t="s">
        <v>41</v>
      </c>
      <c r="D250" s="21">
        <v>41858</v>
      </c>
      <c r="E250" s="37" t="s">
        <v>100</v>
      </c>
      <c r="F250" s="14" t="s">
        <v>38</v>
      </c>
      <c r="G250" s="63">
        <v>100</v>
      </c>
      <c r="H250" s="16">
        <v>325</v>
      </c>
      <c r="I250" s="24">
        <f t="shared" si="18"/>
        <v>3.25</v>
      </c>
      <c r="J250" s="18">
        <v>10.153033846</v>
      </c>
      <c r="K250" s="20">
        <v>3.5225799999999978</v>
      </c>
      <c r="L250" s="20"/>
      <c r="M250" s="19"/>
      <c r="N250" s="14"/>
    </row>
    <row r="251" spans="1:14" x14ac:dyDescent="0.25">
      <c r="A251" s="14" t="s">
        <v>4</v>
      </c>
      <c r="B251" s="14">
        <v>2014</v>
      </c>
      <c r="C251" s="14" t="s">
        <v>41</v>
      </c>
      <c r="D251" s="21">
        <v>41858</v>
      </c>
      <c r="E251" s="37" t="s">
        <v>100</v>
      </c>
      <c r="F251" s="14" t="s">
        <v>39</v>
      </c>
      <c r="G251" s="63">
        <v>20</v>
      </c>
      <c r="H251" s="16">
        <v>240</v>
      </c>
      <c r="I251" s="24">
        <f t="shared" si="18"/>
        <v>12</v>
      </c>
      <c r="J251" s="18">
        <v>11.588866667</v>
      </c>
      <c r="K251" s="20">
        <v>6.1560699999999926</v>
      </c>
      <c r="L251" s="20"/>
      <c r="M251" s="19"/>
      <c r="N251" s="14"/>
    </row>
    <row r="252" spans="1:14" x14ac:dyDescent="0.25">
      <c r="A252" s="14" t="s">
        <v>4</v>
      </c>
      <c r="B252" s="14">
        <v>2014</v>
      </c>
      <c r="C252" s="14" t="s">
        <v>41</v>
      </c>
      <c r="D252" s="21">
        <v>41858</v>
      </c>
      <c r="E252" s="37" t="s">
        <v>100</v>
      </c>
      <c r="F252" s="14" t="s">
        <v>39</v>
      </c>
      <c r="G252" s="63">
        <v>20</v>
      </c>
      <c r="H252" s="16">
        <v>255</v>
      </c>
      <c r="I252" s="24">
        <f t="shared" si="18"/>
        <v>12.75</v>
      </c>
      <c r="J252" s="18">
        <v>11.885521569</v>
      </c>
      <c r="K252" s="20">
        <v>6.4184100000000015</v>
      </c>
      <c r="L252" s="20"/>
      <c r="M252" s="19"/>
      <c r="N252" s="14"/>
    </row>
    <row r="253" spans="1:14" x14ac:dyDescent="0.25">
      <c r="A253" s="14" t="s">
        <v>4</v>
      </c>
      <c r="B253" s="14">
        <v>2014</v>
      </c>
      <c r="C253" s="14" t="s">
        <v>41</v>
      </c>
      <c r="D253" s="21">
        <v>41858</v>
      </c>
      <c r="E253" s="37" t="s">
        <v>100</v>
      </c>
      <c r="F253" s="14" t="s">
        <v>39</v>
      </c>
      <c r="G253" s="63">
        <v>20</v>
      </c>
      <c r="H253" s="16">
        <v>200</v>
      </c>
      <c r="I253" s="24">
        <f t="shared" si="18"/>
        <v>10</v>
      </c>
      <c r="J253" s="18">
        <v>11.7986</v>
      </c>
      <c r="K253" s="20">
        <v>6.1560699999999926</v>
      </c>
      <c r="L253" s="20"/>
      <c r="M253" s="19"/>
      <c r="N253" s="14"/>
    </row>
    <row r="254" spans="1:14" x14ac:dyDescent="0.25">
      <c r="A254" s="14" t="s">
        <v>4</v>
      </c>
      <c r="B254" s="14">
        <v>2014</v>
      </c>
      <c r="C254" s="14" t="s">
        <v>41</v>
      </c>
      <c r="D254" s="21">
        <v>41858</v>
      </c>
      <c r="E254" s="37" t="s">
        <v>100</v>
      </c>
      <c r="F254" s="14" t="s">
        <v>52</v>
      </c>
      <c r="G254" s="63">
        <v>150</v>
      </c>
      <c r="H254" s="16">
        <v>1498</v>
      </c>
      <c r="I254" s="24">
        <f t="shared" si="18"/>
        <v>9.9866666666666664</v>
      </c>
      <c r="J254" s="18">
        <v>10.510680907999999</v>
      </c>
      <c r="K254" s="20">
        <v>7.0944399999999916</v>
      </c>
      <c r="L254" s="20"/>
      <c r="M254" s="19"/>
      <c r="N254" s="14"/>
    </row>
    <row r="255" spans="1:14" x14ac:dyDescent="0.25">
      <c r="A255" s="14" t="s">
        <v>4</v>
      </c>
      <c r="B255" s="14">
        <v>2014</v>
      </c>
      <c r="C255" s="14" t="s">
        <v>41</v>
      </c>
      <c r="D255" s="21">
        <v>41858</v>
      </c>
      <c r="E255" s="37" t="s">
        <v>100</v>
      </c>
      <c r="F255" s="14" t="s">
        <v>52</v>
      </c>
      <c r="G255" s="63">
        <v>150</v>
      </c>
      <c r="H255" s="16">
        <v>1414</v>
      </c>
      <c r="I255" s="24">
        <f t="shared" si="18"/>
        <v>9.4266666666666659</v>
      </c>
      <c r="J255" s="18">
        <v>11.567306222999999</v>
      </c>
      <c r="K255" s="20">
        <v>7.0540799999999919</v>
      </c>
      <c r="L255" s="20"/>
      <c r="M255" s="19"/>
      <c r="N255" s="14"/>
    </row>
    <row r="256" spans="1:14" x14ac:dyDescent="0.25">
      <c r="A256" s="14" t="s">
        <v>4</v>
      </c>
      <c r="B256" s="14">
        <v>2014</v>
      </c>
      <c r="C256" s="14" t="s">
        <v>41</v>
      </c>
      <c r="D256" s="21">
        <v>41858</v>
      </c>
      <c r="E256" s="37" t="s">
        <v>100</v>
      </c>
      <c r="F256" s="14" t="s">
        <v>52</v>
      </c>
      <c r="G256" s="63">
        <v>150</v>
      </c>
      <c r="H256" s="16">
        <v>1468</v>
      </c>
      <c r="I256" s="24">
        <f t="shared" si="18"/>
        <v>9.7866666666666671</v>
      </c>
      <c r="J256" s="18">
        <v>10.124659401000001</v>
      </c>
      <c r="K256" s="20">
        <v>6.9027299999999983</v>
      </c>
      <c r="L256" s="20"/>
      <c r="M256" s="19"/>
      <c r="N256" s="14"/>
    </row>
    <row r="257" spans="1:14" x14ac:dyDescent="0.25">
      <c r="A257" s="14" t="s">
        <v>4</v>
      </c>
      <c r="B257" s="14">
        <v>2014</v>
      </c>
      <c r="C257" s="14" t="s">
        <v>41</v>
      </c>
      <c r="D257" s="21">
        <v>41858</v>
      </c>
      <c r="E257" s="37" t="s">
        <v>100</v>
      </c>
      <c r="F257" s="16" t="s">
        <v>48</v>
      </c>
      <c r="G257" s="63">
        <v>30</v>
      </c>
      <c r="H257" s="16">
        <v>1344</v>
      </c>
      <c r="I257" s="24">
        <f t="shared" si="18"/>
        <v>44.8</v>
      </c>
      <c r="J257" s="18">
        <v>7.9271837798</v>
      </c>
      <c r="K257" s="20">
        <v>9.6270299999999978</v>
      </c>
      <c r="L257" s="20"/>
      <c r="M257" s="19"/>
      <c r="N257" s="14"/>
    </row>
    <row r="258" spans="1:14" x14ac:dyDescent="0.25">
      <c r="A258" s="14" t="s">
        <v>4</v>
      </c>
      <c r="B258" s="14">
        <v>2014</v>
      </c>
      <c r="C258" s="14" t="s">
        <v>41</v>
      </c>
      <c r="D258" s="21">
        <v>41858</v>
      </c>
      <c r="E258" s="37" t="s">
        <v>100</v>
      </c>
      <c r="F258" s="16" t="s">
        <v>48</v>
      </c>
      <c r="G258" s="63">
        <v>30</v>
      </c>
      <c r="H258" s="16">
        <v>1515</v>
      </c>
      <c r="I258" s="24">
        <f t="shared" si="18"/>
        <v>50.5</v>
      </c>
      <c r="J258" s="18">
        <v>7.7805775578</v>
      </c>
      <c r="K258" s="20">
        <v>9.6169399999999925</v>
      </c>
      <c r="L258" s="20"/>
      <c r="M258" s="19"/>
      <c r="N258" s="14"/>
    </row>
    <row r="259" spans="1:14" x14ac:dyDescent="0.25">
      <c r="A259" s="14" t="s">
        <v>4</v>
      </c>
      <c r="B259" s="14">
        <v>2014</v>
      </c>
      <c r="C259" s="14" t="s">
        <v>41</v>
      </c>
      <c r="D259" s="21">
        <v>41858</v>
      </c>
      <c r="E259" s="37" t="s">
        <v>100</v>
      </c>
      <c r="F259" s="16" t="s">
        <v>48</v>
      </c>
      <c r="G259" s="63">
        <v>30</v>
      </c>
      <c r="H259" s="16">
        <v>1536</v>
      </c>
      <c r="I259" s="24">
        <f t="shared" si="18"/>
        <v>51.2</v>
      </c>
      <c r="J259" s="18">
        <v>7.9723339843999996</v>
      </c>
      <c r="K259" s="20">
        <v>9.6169399999999925</v>
      </c>
      <c r="L259" s="20"/>
      <c r="M259" s="19"/>
      <c r="N259" s="14"/>
    </row>
    <row r="260" spans="1:14" x14ac:dyDescent="0.25">
      <c r="A260" s="14" t="s">
        <v>4</v>
      </c>
      <c r="B260" s="14">
        <v>2014</v>
      </c>
      <c r="C260" s="14" t="s">
        <v>41</v>
      </c>
      <c r="D260" s="21">
        <v>41858</v>
      </c>
      <c r="E260" s="37" t="s">
        <v>100</v>
      </c>
      <c r="F260" s="14" t="s">
        <v>14</v>
      </c>
      <c r="G260" s="63">
        <v>20</v>
      </c>
      <c r="H260" s="16">
        <v>971</v>
      </c>
      <c r="I260" s="24">
        <f t="shared" si="18"/>
        <v>48.55</v>
      </c>
      <c r="J260" s="18">
        <v>13.000115344999999</v>
      </c>
      <c r="K260" s="20">
        <v>8.5473999999999961</v>
      </c>
      <c r="L260" s="20"/>
      <c r="M260" s="19"/>
      <c r="N260" s="14"/>
    </row>
    <row r="261" spans="1:14" x14ac:dyDescent="0.25">
      <c r="A261" s="14" t="s">
        <v>4</v>
      </c>
      <c r="B261" s="14">
        <v>2014</v>
      </c>
      <c r="C261" s="14" t="s">
        <v>41</v>
      </c>
      <c r="D261" s="21">
        <v>41858</v>
      </c>
      <c r="E261" s="37" t="s">
        <v>100</v>
      </c>
      <c r="F261" s="14" t="s">
        <v>14</v>
      </c>
      <c r="G261" s="63">
        <v>20</v>
      </c>
      <c r="H261" s="16">
        <v>1002</v>
      </c>
      <c r="I261" s="24">
        <f t="shared" si="18"/>
        <v>50.1</v>
      </c>
      <c r="J261" s="18">
        <v>12.983964071999999</v>
      </c>
      <c r="K261" s="20">
        <v>8.3960500000000025</v>
      </c>
      <c r="L261" s="20"/>
      <c r="M261" s="19"/>
      <c r="N261" s="14"/>
    </row>
    <row r="262" spans="1:14" x14ac:dyDescent="0.25">
      <c r="A262" s="14" t="s">
        <v>4</v>
      </c>
      <c r="B262" s="14">
        <v>2014</v>
      </c>
      <c r="C262" s="14" t="s">
        <v>41</v>
      </c>
      <c r="D262" s="21">
        <v>41858</v>
      </c>
      <c r="E262" s="37" t="s">
        <v>100</v>
      </c>
      <c r="F262" s="14" t="s">
        <v>14</v>
      </c>
      <c r="G262" s="63">
        <v>20</v>
      </c>
      <c r="H262" s="16">
        <v>1063</v>
      </c>
      <c r="I262" s="24">
        <f t="shared" si="18"/>
        <v>53.15</v>
      </c>
      <c r="J262" s="18">
        <v>12.630459077999999</v>
      </c>
      <c r="K262" s="20">
        <v>8.5473999999999961</v>
      </c>
      <c r="L262" s="20"/>
      <c r="M262" s="19"/>
      <c r="N262" s="14"/>
    </row>
    <row r="263" spans="1:14" x14ac:dyDescent="0.25">
      <c r="A263" s="51"/>
      <c r="B263" s="51"/>
      <c r="C263" s="51"/>
      <c r="D263" s="51"/>
      <c r="E263" s="40"/>
      <c r="F263" s="51"/>
      <c r="G263" s="40"/>
      <c r="H263" s="16"/>
      <c r="I263" s="16"/>
      <c r="J263" s="62"/>
      <c r="K263" s="14"/>
      <c r="L263" s="14"/>
      <c r="M263" s="61"/>
      <c r="N263" s="14"/>
    </row>
    <row r="264" spans="1:14" x14ac:dyDescent="0.25">
      <c r="A264" s="14" t="s">
        <v>4</v>
      </c>
      <c r="B264" s="14">
        <v>2014</v>
      </c>
      <c r="C264" s="14" t="s">
        <v>42</v>
      </c>
      <c r="D264" s="21">
        <v>41860</v>
      </c>
      <c r="E264" s="37" t="s">
        <v>100</v>
      </c>
      <c r="F264" s="14" t="s">
        <v>36</v>
      </c>
      <c r="G264" s="63">
        <v>300</v>
      </c>
      <c r="H264" s="16">
        <v>680</v>
      </c>
      <c r="I264" s="24">
        <f t="shared" ref="I264:I286" si="19">H264/G264</f>
        <v>2.2666666666666666</v>
      </c>
      <c r="J264" s="18">
        <v>8.4138147059000001</v>
      </c>
      <c r="K264" s="20">
        <v>2.705289999999998</v>
      </c>
      <c r="L264" s="20"/>
      <c r="M264" s="19"/>
      <c r="N264" s="14"/>
    </row>
    <row r="265" spans="1:14" x14ac:dyDescent="0.25">
      <c r="A265" s="14" t="s">
        <v>4</v>
      </c>
      <c r="B265" s="14">
        <v>2014</v>
      </c>
      <c r="C265" s="14" t="s">
        <v>42</v>
      </c>
      <c r="D265" s="21">
        <v>41860</v>
      </c>
      <c r="E265" s="37" t="s">
        <v>100</v>
      </c>
      <c r="F265" s="14" t="s">
        <v>36</v>
      </c>
      <c r="G265" s="63">
        <v>300</v>
      </c>
      <c r="H265" s="16">
        <v>627</v>
      </c>
      <c r="I265" s="24">
        <f t="shared" si="19"/>
        <v>2.09</v>
      </c>
      <c r="J265" s="18">
        <v>8.2304513556999996</v>
      </c>
      <c r="K265" s="20">
        <v>2.7557399999999959</v>
      </c>
      <c r="L265" s="20"/>
      <c r="M265" s="19"/>
      <c r="N265" s="14"/>
    </row>
    <row r="266" spans="1:14" x14ac:dyDescent="0.25">
      <c r="A266" s="14" t="s">
        <v>4</v>
      </c>
      <c r="B266" s="14">
        <v>2014</v>
      </c>
      <c r="C266" s="14" t="s">
        <v>42</v>
      </c>
      <c r="D266" s="21">
        <v>41860</v>
      </c>
      <c r="E266" s="37" t="s">
        <v>100</v>
      </c>
      <c r="F266" s="14" t="s">
        <v>36</v>
      </c>
      <c r="G266" s="63">
        <v>300</v>
      </c>
      <c r="H266" s="16">
        <v>497</v>
      </c>
      <c r="I266" s="24">
        <f t="shared" si="19"/>
        <v>1.6566666666666667</v>
      </c>
      <c r="J266" s="18">
        <v>7.2043581488999999</v>
      </c>
      <c r="K266" s="20">
        <v>2.5842099999999988</v>
      </c>
      <c r="L266" s="20"/>
      <c r="M266" s="19"/>
      <c r="N266" s="14"/>
    </row>
    <row r="267" spans="1:14" x14ac:dyDescent="0.25">
      <c r="A267" s="14" t="s">
        <v>4</v>
      </c>
      <c r="B267" s="14">
        <v>2014</v>
      </c>
      <c r="C267" s="14" t="s">
        <v>42</v>
      </c>
      <c r="D267" s="21">
        <v>41860</v>
      </c>
      <c r="E267" s="37" t="s">
        <v>100</v>
      </c>
      <c r="F267" s="14" t="s">
        <v>37</v>
      </c>
      <c r="G267" s="63">
        <v>500</v>
      </c>
      <c r="H267" s="16">
        <v>246</v>
      </c>
      <c r="I267" s="24">
        <f t="shared" si="19"/>
        <v>0.49199999999999999</v>
      </c>
      <c r="J267" s="18">
        <v>10.690211381999999</v>
      </c>
      <c r="K267" s="20">
        <v>3.2198799999999963</v>
      </c>
      <c r="L267" s="20"/>
      <c r="M267" s="19"/>
      <c r="N267" s="14"/>
    </row>
    <row r="268" spans="1:14" x14ac:dyDescent="0.25">
      <c r="A268" s="14" t="s">
        <v>4</v>
      </c>
      <c r="B268" s="14">
        <v>2014</v>
      </c>
      <c r="C268" s="14" t="s">
        <v>42</v>
      </c>
      <c r="D268" s="21">
        <v>41860</v>
      </c>
      <c r="E268" s="37" t="s">
        <v>100</v>
      </c>
      <c r="F268" s="14" t="s">
        <v>37</v>
      </c>
      <c r="G268" s="63">
        <v>500</v>
      </c>
      <c r="H268" s="16">
        <v>245</v>
      </c>
      <c r="I268" s="24">
        <f t="shared" si="19"/>
        <v>0.49</v>
      </c>
      <c r="J268" s="18">
        <v>10.000032653</v>
      </c>
      <c r="K268" s="20">
        <v>2.9979000000000013</v>
      </c>
      <c r="L268" s="20"/>
      <c r="M268" s="19"/>
      <c r="N268" s="14"/>
    </row>
    <row r="269" spans="1:14" x14ac:dyDescent="0.25">
      <c r="A269" s="14" t="s">
        <v>4</v>
      </c>
      <c r="B269" s="14">
        <v>2014</v>
      </c>
      <c r="C269" s="14" t="s">
        <v>42</v>
      </c>
      <c r="D269" s="21">
        <v>41860</v>
      </c>
      <c r="E269" s="37" t="s">
        <v>100</v>
      </c>
      <c r="F269" s="14" t="s">
        <v>37</v>
      </c>
      <c r="G269" s="63">
        <v>500</v>
      </c>
      <c r="H269" s="16">
        <v>161</v>
      </c>
      <c r="I269" s="24">
        <f t="shared" si="19"/>
        <v>0.32200000000000001</v>
      </c>
      <c r="J269" s="18">
        <v>9.1897142856999992</v>
      </c>
      <c r="K269" s="20">
        <v>2.9979000000000013</v>
      </c>
      <c r="L269" s="20"/>
      <c r="M269" s="19"/>
      <c r="N269" s="14"/>
    </row>
    <row r="270" spans="1:14" x14ac:dyDescent="0.25">
      <c r="A270" s="14" t="s">
        <v>4</v>
      </c>
      <c r="B270" s="14">
        <v>2014</v>
      </c>
      <c r="C270" s="14" t="s">
        <v>42</v>
      </c>
      <c r="D270" s="21">
        <v>41860</v>
      </c>
      <c r="E270" s="37" t="s">
        <v>100</v>
      </c>
      <c r="F270" s="14" t="s">
        <v>1</v>
      </c>
      <c r="G270" s="63">
        <v>35</v>
      </c>
      <c r="H270" s="16">
        <v>553</v>
      </c>
      <c r="I270" s="24">
        <f t="shared" si="19"/>
        <v>15.8</v>
      </c>
      <c r="J270" s="18">
        <v>13.139623869999999</v>
      </c>
      <c r="K270" s="20">
        <v>5.9946300000000008</v>
      </c>
      <c r="L270" s="20"/>
      <c r="M270" s="19"/>
      <c r="N270" s="14"/>
    </row>
    <row r="271" spans="1:14" x14ac:dyDescent="0.25">
      <c r="A271" s="14" t="s">
        <v>4</v>
      </c>
      <c r="B271" s="14">
        <v>2014</v>
      </c>
      <c r="C271" s="14" t="s">
        <v>42</v>
      </c>
      <c r="D271" s="21">
        <v>41860</v>
      </c>
      <c r="E271" s="37" t="s">
        <v>100</v>
      </c>
      <c r="F271" s="14" t="s">
        <v>1</v>
      </c>
      <c r="G271" s="63">
        <v>35</v>
      </c>
      <c r="H271" s="16">
        <v>504</v>
      </c>
      <c r="I271" s="24">
        <f t="shared" si="19"/>
        <v>14.4</v>
      </c>
      <c r="J271" s="18">
        <v>13.174676587</v>
      </c>
      <c r="K271" s="20">
        <v>5.792829999999995</v>
      </c>
      <c r="L271" s="20"/>
      <c r="M271" s="19"/>
      <c r="N271" s="14"/>
    </row>
    <row r="272" spans="1:14" x14ac:dyDescent="0.25">
      <c r="A272" s="14" t="s">
        <v>4</v>
      </c>
      <c r="B272" s="14">
        <v>2014</v>
      </c>
      <c r="C272" s="14" t="s">
        <v>42</v>
      </c>
      <c r="D272" s="21">
        <v>41860</v>
      </c>
      <c r="E272" s="37" t="s">
        <v>100</v>
      </c>
      <c r="F272" s="14" t="s">
        <v>50</v>
      </c>
      <c r="G272" s="63">
        <v>4</v>
      </c>
      <c r="H272" s="16">
        <v>1131</v>
      </c>
      <c r="I272" s="24">
        <f t="shared" si="19"/>
        <v>282.75</v>
      </c>
      <c r="J272" s="18">
        <v>11.973297082</v>
      </c>
      <c r="K272" s="20">
        <v>7.1247099999999932</v>
      </c>
      <c r="L272" s="20"/>
      <c r="M272" s="19"/>
      <c r="N272" s="14"/>
    </row>
    <row r="273" spans="1:14" x14ac:dyDescent="0.25">
      <c r="A273" s="14" t="s">
        <v>4</v>
      </c>
      <c r="B273" s="14">
        <v>2014</v>
      </c>
      <c r="C273" s="14" t="s">
        <v>42</v>
      </c>
      <c r="D273" s="21">
        <v>41860</v>
      </c>
      <c r="E273" s="37" t="s">
        <v>100</v>
      </c>
      <c r="F273" s="14" t="s">
        <v>50</v>
      </c>
      <c r="G273" s="63">
        <v>4</v>
      </c>
      <c r="H273" s="16">
        <v>1235</v>
      </c>
      <c r="I273" s="24">
        <f t="shared" si="19"/>
        <v>308.75</v>
      </c>
      <c r="J273" s="18">
        <v>12.114479352</v>
      </c>
      <c r="K273" s="20">
        <v>7.2962399999999974</v>
      </c>
      <c r="L273" s="20"/>
      <c r="M273" s="19"/>
      <c r="N273" s="14"/>
    </row>
    <row r="274" spans="1:14" x14ac:dyDescent="0.25">
      <c r="A274" s="14" t="s">
        <v>4</v>
      </c>
      <c r="B274" s="14">
        <v>2014</v>
      </c>
      <c r="C274" s="14" t="s">
        <v>42</v>
      </c>
      <c r="D274" s="21">
        <v>41860</v>
      </c>
      <c r="E274" s="37" t="s">
        <v>100</v>
      </c>
      <c r="F274" s="14" t="s">
        <v>50</v>
      </c>
      <c r="G274" s="63">
        <v>4</v>
      </c>
      <c r="H274" s="16">
        <v>1179</v>
      </c>
      <c r="I274" s="24">
        <f t="shared" si="19"/>
        <v>294.75</v>
      </c>
      <c r="J274" s="18">
        <v>11.907072095</v>
      </c>
      <c r="K274" s="20">
        <v>7.5787599999999955</v>
      </c>
      <c r="L274" s="20"/>
      <c r="M274" s="19"/>
      <c r="N274" s="14"/>
    </row>
    <row r="275" spans="1:14" x14ac:dyDescent="0.25">
      <c r="A275" s="14" t="s">
        <v>4</v>
      </c>
      <c r="B275" s="14">
        <v>2014</v>
      </c>
      <c r="C275" s="14" t="s">
        <v>42</v>
      </c>
      <c r="D275" s="21">
        <v>41860</v>
      </c>
      <c r="E275" s="37" t="s">
        <v>100</v>
      </c>
      <c r="F275" s="14" t="s">
        <v>52</v>
      </c>
      <c r="G275" s="67">
        <v>150</v>
      </c>
      <c r="H275" s="16">
        <v>1863</v>
      </c>
      <c r="I275" s="24">
        <f t="shared" si="19"/>
        <v>12.42</v>
      </c>
      <c r="J275" s="18">
        <v>10.044015030000001</v>
      </c>
      <c r="K275" s="20">
        <v>7.6796599999999984</v>
      </c>
      <c r="L275" s="20"/>
      <c r="M275" s="19"/>
      <c r="N275" s="14"/>
    </row>
    <row r="276" spans="1:14" x14ac:dyDescent="0.25">
      <c r="A276" s="14" t="s">
        <v>4</v>
      </c>
      <c r="B276" s="14">
        <v>2014</v>
      </c>
      <c r="C276" s="14" t="s">
        <v>42</v>
      </c>
      <c r="D276" s="21">
        <v>41860</v>
      </c>
      <c r="E276" s="37" t="s">
        <v>100</v>
      </c>
      <c r="F276" s="14" t="s">
        <v>52</v>
      </c>
      <c r="G276" s="63">
        <v>150</v>
      </c>
      <c r="H276" s="16">
        <v>1782</v>
      </c>
      <c r="I276" s="24">
        <f t="shared" si="19"/>
        <v>11.88</v>
      </c>
      <c r="J276" s="18">
        <v>9.7216610550000002</v>
      </c>
      <c r="K276" s="20">
        <v>7.4375</v>
      </c>
      <c r="L276" s="20"/>
      <c r="M276" s="19"/>
      <c r="N276" s="14"/>
    </row>
    <row r="277" spans="1:14" x14ac:dyDescent="0.25">
      <c r="A277" s="14" t="s">
        <v>4</v>
      </c>
      <c r="B277" s="14">
        <v>2014</v>
      </c>
      <c r="C277" s="14" t="s">
        <v>42</v>
      </c>
      <c r="D277" s="21">
        <v>41860</v>
      </c>
      <c r="E277" s="37" t="s">
        <v>100</v>
      </c>
      <c r="F277" s="14" t="s">
        <v>52</v>
      </c>
      <c r="G277" s="63">
        <v>150</v>
      </c>
      <c r="H277" s="16">
        <v>1637</v>
      </c>
      <c r="I277" s="24">
        <f t="shared" si="19"/>
        <v>10.913333333333334</v>
      </c>
      <c r="J277" s="18">
        <v>9.9595296274000003</v>
      </c>
      <c r="K277" s="20">
        <v>7.6090299999999971</v>
      </c>
      <c r="L277" s="20"/>
      <c r="M277" s="19"/>
      <c r="N277" s="14"/>
    </row>
    <row r="278" spans="1:14" x14ac:dyDescent="0.25">
      <c r="A278" s="14" t="s">
        <v>4</v>
      </c>
      <c r="B278" s="14">
        <v>2014</v>
      </c>
      <c r="C278" s="14" t="s">
        <v>42</v>
      </c>
      <c r="D278" s="21">
        <v>41860</v>
      </c>
      <c r="E278" s="37" t="s">
        <v>100</v>
      </c>
      <c r="F278" s="16" t="s">
        <v>48</v>
      </c>
      <c r="G278" s="63">
        <v>30</v>
      </c>
      <c r="H278" s="16">
        <v>1426</v>
      </c>
      <c r="I278" s="24">
        <f t="shared" si="19"/>
        <v>47.533333333333331</v>
      </c>
      <c r="J278" s="18">
        <v>7.7106816268999996</v>
      </c>
      <c r="K278" s="20">
        <v>10.888280000000002</v>
      </c>
      <c r="L278" s="20"/>
      <c r="M278" s="19"/>
      <c r="N278" s="14"/>
    </row>
    <row r="279" spans="1:14" x14ac:dyDescent="0.25">
      <c r="A279" s="14" t="s">
        <v>4</v>
      </c>
      <c r="B279" s="14">
        <v>2014</v>
      </c>
      <c r="C279" s="14" t="s">
        <v>42</v>
      </c>
      <c r="D279" s="21">
        <v>41860</v>
      </c>
      <c r="E279" s="37" t="s">
        <v>100</v>
      </c>
      <c r="F279" s="16" t="s">
        <v>48</v>
      </c>
      <c r="G279" s="63">
        <v>30</v>
      </c>
      <c r="H279" s="16">
        <v>1474</v>
      </c>
      <c r="I279" s="24">
        <f t="shared" si="19"/>
        <v>49.133333333333333</v>
      </c>
      <c r="J279" s="18">
        <v>7.3485352782</v>
      </c>
      <c r="K279" s="20">
        <v>10.89837</v>
      </c>
      <c r="L279" s="20"/>
      <c r="M279" s="19"/>
      <c r="N279" s="14"/>
    </row>
    <row r="280" spans="1:14" x14ac:dyDescent="0.25">
      <c r="A280" s="14" t="s">
        <v>4</v>
      </c>
      <c r="B280" s="14">
        <v>2014</v>
      </c>
      <c r="C280" s="14" t="s">
        <v>42</v>
      </c>
      <c r="D280" s="21">
        <v>41860</v>
      </c>
      <c r="E280" s="37" t="s">
        <v>100</v>
      </c>
      <c r="F280" s="16" t="s">
        <v>48</v>
      </c>
      <c r="G280" s="63">
        <v>30</v>
      </c>
      <c r="H280" s="16">
        <v>1269</v>
      </c>
      <c r="I280" s="24">
        <f t="shared" si="19"/>
        <v>42.3</v>
      </c>
      <c r="J280" s="18">
        <v>7.7210267928</v>
      </c>
      <c r="K280" s="20">
        <v>10.747019999999999</v>
      </c>
      <c r="L280" s="20"/>
      <c r="M280" s="19"/>
      <c r="N280" s="14"/>
    </row>
    <row r="281" spans="1:14" x14ac:dyDescent="0.25">
      <c r="A281" s="14" t="s">
        <v>4</v>
      </c>
      <c r="B281" s="14">
        <v>2014</v>
      </c>
      <c r="C281" s="14" t="s">
        <v>42</v>
      </c>
      <c r="D281" s="21">
        <v>41860</v>
      </c>
      <c r="E281" s="37" t="s">
        <v>100</v>
      </c>
      <c r="F281" s="14" t="s">
        <v>14</v>
      </c>
      <c r="G281" s="63">
        <v>30</v>
      </c>
      <c r="H281" s="16">
        <v>1828</v>
      </c>
      <c r="I281" s="24">
        <f t="shared" si="19"/>
        <v>60.93333333333333</v>
      </c>
      <c r="J281" s="18">
        <v>10.703911378999999</v>
      </c>
      <c r="K281" s="20">
        <v>10.414050000000003</v>
      </c>
      <c r="L281" s="20"/>
      <c r="M281" s="19"/>
      <c r="N281" s="14"/>
    </row>
    <row r="282" spans="1:14" x14ac:dyDescent="0.25">
      <c r="A282" s="14" t="s">
        <v>4</v>
      </c>
      <c r="B282" s="14">
        <v>2014</v>
      </c>
      <c r="C282" s="14" t="s">
        <v>42</v>
      </c>
      <c r="D282" s="21">
        <v>41860</v>
      </c>
      <c r="E282" s="37" t="s">
        <v>100</v>
      </c>
      <c r="F282" s="14" t="s">
        <v>14</v>
      </c>
      <c r="G282" s="63">
        <v>30</v>
      </c>
      <c r="H282" s="16">
        <v>1720</v>
      </c>
      <c r="I282" s="24">
        <f t="shared" si="19"/>
        <v>57.333333333333336</v>
      </c>
      <c r="J282" s="18">
        <v>11.653488372</v>
      </c>
      <c r="K282" s="20">
        <v>10.504859999999994</v>
      </c>
      <c r="L282" s="20"/>
      <c r="M282" s="19"/>
      <c r="N282" s="14"/>
    </row>
    <row r="283" spans="1:14" x14ac:dyDescent="0.25">
      <c r="A283" s="14" t="s">
        <v>4</v>
      </c>
      <c r="B283" s="14">
        <v>2014</v>
      </c>
      <c r="C283" s="14" t="s">
        <v>42</v>
      </c>
      <c r="D283" s="21">
        <v>41860</v>
      </c>
      <c r="E283" s="37" t="s">
        <v>100</v>
      </c>
      <c r="F283" s="14" t="s">
        <v>14</v>
      </c>
      <c r="G283" s="63">
        <v>30</v>
      </c>
      <c r="H283" s="16">
        <v>1905</v>
      </c>
      <c r="I283" s="24">
        <f t="shared" si="19"/>
        <v>63.5</v>
      </c>
      <c r="J283" s="18">
        <v>11.334776903</v>
      </c>
      <c r="K283" s="20">
        <v>10.35351</v>
      </c>
      <c r="L283" s="20"/>
      <c r="M283" s="19"/>
      <c r="N283" s="14"/>
    </row>
    <row r="284" spans="1:14" x14ac:dyDescent="0.25">
      <c r="A284" s="14" t="s">
        <v>4</v>
      </c>
      <c r="B284" s="14">
        <v>2014</v>
      </c>
      <c r="C284" s="14" t="s">
        <v>42</v>
      </c>
      <c r="D284" s="21">
        <v>41860</v>
      </c>
      <c r="E284" s="37" t="s">
        <v>100</v>
      </c>
      <c r="F284" s="14" t="s">
        <v>40</v>
      </c>
      <c r="G284" s="63">
        <v>4</v>
      </c>
      <c r="H284" s="16">
        <v>3340</v>
      </c>
      <c r="I284" s="24">
        <f t="shared" si="19"/>
        <v>835</v>
      </c>
      <c r="J284" s="18">
        <v>12.263323353000001</v>
      </c>
      <c r="K284" s="20">
        <v>9.4050500000000028</v>
      </c>
      <c r="L284" s="20"/>
      <c r="M284" s="19"/>
      <c r="N284" s="14"/>
    </row>
    <row r="285" spans="1:14" x14ac:dyDescent="0.25">
      <c r="A285" s="14" t="s">
        <v>4</v>
      </c>
      <c r="B285" s="14">
        <v>2014</v>
      </c>
      <c r="C285" s="14" t="s">
        <v>42</v>
      </c>
      <c r="D285" s="21">
        <v>41860</v>
      </c>
      <c r="E285" s="37" t="s">
        <v>100</v>
      </c>
      <c r="F285" s="14" t="s">
        <v>40</v>
      </c>
      <c r="G285" s="63">
        <v>4</v>
      </c>
      <c r="H285" s="16">
        <v>2429</v>
      </c>
      <c r="I285" s="24">
        <f t="shared" si="19"/>
        <v>607.25</v>
      </c>
      <c r="J285" s="18">
        <v>12.992280773999999</v>
      </c>
      <c r="K285" s="20">
        <v>9.0317199999999929</v>
      </c>
      <c r="L285" s="20"/>
      <c r="M285" s="19"/>
      <c r="N285" s="14"/>
    </row>
    <row r="286" spans="1:14" x14ac:dyDescent="0.25">
      <c r="A286" s="14" t="s">
        <v>4</v>
      </c>
      <c r="B286" s="14">
        <v>2014</v>
      </c>
      <c r="C286" s="14" t="s">
        <v>42</v>
      </c>
      <c r="D286" s="21">
        <v>41860</v>
      </c>
      <c r="E286" s="37" t="s">
        <v>100</v>
      </c>
      <c r="F286" s="14" t="s">
        <v>40</v>
      </c>
      <c r="G286" s="63">
        <v>4</v>
      </c>
      <c r="H286" s="16">
        <v>1175</v>
      </c>
      <c r="I286" s="24">
        <f t="shared" si="19"/>
        <v>293.75</v>
      </c>
      <c r="J286" s="18">
        <v>12.692180426</v>
      </c>
      <c r="K286" s="20">
        <v>7.7906499999999994</v>
      </c>
      <c r="L286" s="20"/>
      <c r="M286" s="19"/>
      <c r="N286" s="14"/>
    </row>
    <row r="287" spans="1:14" x14ac:dyDescent="0.25">
      <c r="A287" s="14"/>
      <c r="B287" s="14"/>
      <c r="C287" s="14"/>
      <c r="D287" s="14"/>
      <c r="E287" s="40"/>
      <c r="F287" s="14"/>
      <c r="G287" s="14"/>
      <c r="H287" s="14"/>
      <c r="I287" s="14"/>
      <c r="J287" s="18"/>
      <c r="K287" s="14"/>
      <c r="L287" s="14"/>
      <c r="M287" s="19"/>
      <c r="N287" s="14"/>
    </row>
    <row r="288" spans="1:14" x14ac:dyDescent="0.25">
      <c r="A288" s="14" t="s">
        <v>4</v>
      </c>
      <c r="B288" s="14">
        <v>2015</v>
      </c>
      <c r="C288" s="14" t="s">
        <v>101</v>
      </c>
      <c r="D288" s="21">
        <v>42281</v>
      </c>
      <c r="E288" s="37" t="s">
        <v>100</v>
      </c>
      <c r="F288" s="44" t="s">
        <v>53</v>
      </c>
      <c r="G288" s="14">
        <v>60</v>
      </c>
      <c r="H288" s="14">
        <v>834</v>
      </c>
      <c r="I288" s="17">
        <f t="shared" ref="I288:I305" si="20">H288/G288</f>
        <v>13.9</v>
      </c>
      <c r="J288" s="18">
        <v>10.262</v>
      </c>
      <c r="K288" s="19">
        <v>0.89104000000000383</v>
      </c>
      <c r="L288" s="19"/>
      <c r="M288" s="19"/>
      <c r="N288" s="14"/>
    </row>
    <row r="289" spans="1:14" x14ac:dyDescent="0.25">
      <c r="A289" s="14" t="s">
        <v>4</v>
      </c>
      <c r="B289" s="14">
        <v>2015</v>
      </c>
      <c r="C289" s="14" t="s">
        <v>101</v>
      </c>
      <c r="D289" s="21">
        <v>42281</v>
      </c>
      <c r="E289" s="37" t="s">
        <v>100</v>
      </c>
      <c r="F289" s="44" t="s">
        <v>53</v>
      </c>
      <c r="G289" s="14">
        <v>60</v>
      </c>
      <c r="H289" s="14">
        <v>816.9</v>
      </c>
      <c r="I289" s="17">
        <f t="shared" si="20"/>
        <v>13.615</v>
      </c>
      <c r="J289" s="18">
        <v>10.291</v>
      </c>
      <c r="K289" s="19">
        <v>0.74936000000000291</v>
      </c>
      <c r="L289" s="19"/>
      <c r="M289" s="19"/>
      <c r="N289" s="14"/>
    </row>
    <row r="290" spans="1:14" x14ac:dyDescent="0.25">
      <c r="A290" s="14" t="s">
        <v>4</v>
      </c>
      <c r="B290" s="14">
        <v>2015</v>
      </c>
      <c r="C290" s="14" t="s">
        <v>101</v>
      </c>
      <c r="D290" s="21">
        <v>42281</v>
      </c>
      <c r="E290" s="37" t="s">
        <v>100</v>
      </c>
      <c r="F290" s="44" t="s">
        <v>53</v>
      </c>
      <c r="G290" s="14">
        <v>60</v>
      </c>
      <c r="H290" s="14">
        <v>783.2</v>
      </c>
      <c r="I290" s="17">
        <f t="shared" si="20"/>
        <v>13.053333333333335</v>
      </c>
      <c r="J290" s="18">
        <v>10.378</v>
      </c>
      <c r="K290" s="19">
        <v>1.0327200000000012</v>
      </c>
      <c r="L290" s="19"/>
      <c r="M290" s="19"/>
      <c r="N290" s="14"/>
    </row>
    <row r="291" spans="1:14" x14ac:dyDescent="0.25">
      <c r="A291" s="14" t="s">
        <v>4</v>
      </c>
      <c r="B291" s="14">
        <v>2015</v>
      </c>
      <c r="C291" s="14" t="s">
        <v>101</v>
      </c>
      <c r="D291" s="21">
        <v>42281</v>
      </c>
      <c r="E291" s="37" t="s">
        <v>100</v>
      </c>
      <c r="F291" s="14" t="s">
        <v>1</v>
      </c>
      <c r="G291" s="14">
        <v>50</v>
      </c>
      <c r="H291" s="14">
        <v>342</v>
      </c>
      <c r="I291" s="17">
        <f t="shared" si="20"/>
        <v>6.84</v>
      </c>
      <c r="J291" s="18">
        <v>12.038</v>
      </c>
      <c r="K291" s="19">
        <v>4.5038800000000023</v>
      </c>
      <c r="L291" s="19"/>
      <c r="M291" s="19"/>
      <c r="N291" s="14"/>
    </row>
    <row r="292" spans="1:14" x14ac:dyDescent="0.25">
      <c r="A292" s="14" t="s">
        <v>4</v>
      </c>
      <c r="B292" s="14">
        <v>2015</v>
      </c>
      <c r="C292" s="14" t="s">
        <v>101</v>
      </c>
      <c r="D292" s="21">
        <v>42281</v>
      </c>
      <c r="E292" s="37" t="s">
        <v>100</v>
      </c>
      <c r="F292" s="14" t="s">
        <v>1</v>
      </c>
      <c r="G292" s="14">
        <v>50</v>
      </c>
      <c r="H292" s="14">
        <v>283.39999999999998</v>
      </c>
      <c r="I292" s="17">
        <f t="shared" si="20"/>
        <v>5.6679999999999993</v>
      </c>
      <c r="J292" s="18">
        <v>11.987</v>
      </c>
      <c r="K292" s="19">
        <v>3.8460800000000077</v>
      </c>
      <c r="L292" s="19"/>
      <c r="M292" s="19"/>
      <c r="N292" s="14"/>
    </row>
    <row r="293" spans="1:14" x14ac:dyDescent="0.25">
      <c r="A293" s="14" t="s">
        <v>4</v>
      </c>
      <c r="B293" s="14">
        <v>2015</v>
      </c>
      <c r="C293" s="14" t="s">
        <v>101</v>
      </c>
      <c r="D293" s="21">
        <v>42281</v>
      </c>
      <c r="E293" s="37" t="s">
        <v>100</v>
      </c>
      <c r="F293" s="14" t="s">
        <v>1</v>
      </c>
      <c r="G293" s="14">
        <v>50</v>
      </c>
      <c r="H293" s="14">
        <v>256.89999999999998</v>
      </c>
      <c r="I293" s="17">
        <f t="shared" si="20"/>
        <v>5.1379999999999999</v>
      </c>
      <c r="J293" s="18">
        <v>11.972</v>
      </c>
      <c r="K293" s="19">
        <v>3.7044000000000068</v>
      </c>
      <c r="L293" s="19"/>
      <c r="M293" s="19"/>
      <c r="N293" s="14"/>
    </row>
    <row r="294" spans="1:14" x14ac:dyDescent="0.25">
      <c r="A294" s="14" t="s">
        <v>4</v>
      </c>
      <c r="B294" s="14">
        <v>2015</v>
      </c>
      <c r="C294" s="14" t="s">
        <v>101</v>
      </c>
      <c r="D294" s="21">
        <v>42281</v>
      </c>
      <c r="E294" s="37" t="s">
        <v>100</v>
      </c>
      <c r="F294" s="14" t="s">
        <v>50</v>
      </c>
      <c r="G294" s="14">
        <v>4</v>
      </c>
      <c r="H294" s="14">
        <v>602.1</v>
      </c>
      <c r="I294" s="17">
        <f t="shared" si="20"/>
        <v>150.52500000000001</v>
      </c>
      <c r="J294" s="18">
        <v>10.492000000000001</v>
      </c>
      <c r="K294" s="19">
        <v>5.5462400000000045</v>
      </c>
      <c r="L294" s="19"/>
      <c r="M294" s="19"/>
      <c r="N294" s="14"/>
    </row>
    <row r="295" spans="1:14" x14ac:dyDescent="0.25">
      <c r="A295" s="14" t="s">
        <v>4</v>
      </c>
      <c r="B295" s="14">
        <v>2015</v>
      </c>
      <c r="C295" s="14" t="s">
        <v>101</v>
      </c>
      <c r="D295" s="21">
        <v>42281</v>
      </c>
      <c r="E295" s="37" t="s">
        <v>100</v>
      </c>
      <c r="F295" s="14" t="s">
        <v>50</v>
      </c>
      <c r="G295" s="14">
        <v>4</v>
      </c>
      <c r="H295" s="14">
        <v>530.9</v>
      </c>
      <c r="I295" s="17">
        <f t="shared" si="20"/>
        <v>132.72499999999999</v>
      </c>
      <c r="J295" s="18">
        <v>10.32</v>
      </c>
      <c r="K295" s="19">
        <v>5.8194799999999987</v>
      </c>
      <c r="L295" s="19"/>
      <c r="M295" s="19"/>
      <c r="N295" s="14"/>
    </row>
    <row r="296" spans="1:14" x14ac:dyDescent="0.25">
      <c r="A296" s="14" t="s">
        <v>4</v>
      </c>
      <c r="B296" s="14">
        <v>2015</v>
      </c>
      <c r="C296" s="14" t="s">
        <v>101</v>
      </c>
      <c r="D296" s="21">
        <v>42281</v>
      </c>
      <c r="E296" s="37" t="s">
        <v>100</v>
      </c>
      <c r="F296" s="14" t="s">
        <v>50</v>
      </c>
      <c r="G296" s="14">
        <v>3</v>
      </c>
      <c r="H296" s="14">
        <v>657.8</v>
      </c>
      <c r="I296" s="17">
        <f t="shared" si="20"/>
        <v>219.26666666666665</v>
      </c>
      <c r="J296" s="18">
        <v>11.148999999999999</v>
      </c>
      <c r="K296" s="19">
        <v>6.1332000000000022</v>
      </c>
      <c r="L296" s="19"/>
      <c r="M296" s="19"/>
      <c r="N296" s="14"/>
    </row>
    <row r="297" spans="1:14" x14ac:dyDescent="0.25">
      <c r="A297" s="14" t="s">
        <v>4</v>
      </c>
      <c r="B297" s="14">
        <v>2015</v>
      </c>
      <c r="C297" s="14" t="s">
        <v>101</v>
      </c>
      <c r="D297" s="21">
        <v>42281</v>
      </c>
      <c r="E297" s="37" t="s">
        <v>100</v>
      </c>
      <c r="F297" s="14" t="s">
        <v>52</v>
      </c>
      <c r="G297" s="14">
        <v>50</v>
      </c>
      <c r="H297" s="14">
        <v>1317.5</v>
      </c>
      <c r="I297" s="17">
        <f t="shared" si="20"/>
        <v>26.35</v>
      </c>
      <c r="J297" s="18">
        <v>5.2690000000000001</v>
      </c>
      <c r="K297" s="19">
        <v>7.0541199999999975</v>
      </c>
      <c r="L297" s="19"/>
      <c r="M297" s="19"/>
      <c r="N297" s="14"/>
    </row>
    <row r="298" spans="1:14" x14ac:dyDescent="0.25">
      <c r="A298" s="14" t="s">
        <v>4</v>
      </c>
      <c r="B298" s="14">
        <v>2015</v>
      </c>
      <c r="C298" s="14" t="s">
        <v>101</v>
      </c>
      <c r="D298" s="21">
        <v>42281</v>
      </c>
      <c r="E298" s="37" t="s">
        <v>100</v>
      </c>
      <c r="F298" s="14" t="s">
        <v>52</v>
      </c>
      <c r="G298" s="14">
        <v>50</v>
      </c>
      <c r="H298" s="14">
        <v>1302.8</v>
      </c>
      <c r="I298" s="17">
        <f t="shared" si="20"/>
        <v>26.055999999999997</v>
      </c>
      <c r="J298" s="18">
        <v>5.1429999999999998</v>
      </c>
      <c r="K298" s="19">
        <v>6.9934000000000012</v>
      </c>
      <c r="L298" s="19"/>
      <c r="M298" s="19"/>
      <c r="N298" s="14"/>
    </row>
    <row r="299" spans="1:14" x14ac:dyDescent="0.25">
      <c r="A299" s="14" t="s">
        <v>4</v>
      </c>
      <c r="B299" s="14">
        <v>2015</v>
      </c>
      <c r="C299" s="14" t="s">
        <v>101</v>
      </c>
      <c r="D299" s="21">
        <v>42281</v>
      </c>
      <c r="E299" s="37" t="s">
        <v>100</v>
      </c>
      <c r="F299" s="14" t="s">
        <v>52</v>
      </c>
      <c r="G299" s="14">
        <v>50</v>
      </c>
      <c r="H299" s="14">
        <v>1185.2</v>
      </c>
      <c r="I299" s="17">
        <f t="shared" si="20"/>
        <v>23.704000000000001</v>
      </c>
      <c r="J299" s="18">
        <v>5.4</v>
      </c>
      <c r="K299" s="19">
        <v>6.8415999999999997</v>
      </c>
      <c r="L299" s="19"/>
      <c r="M299" s="19"/>
      <c r="N299" s="14"/>
    </row>
    <row r="300" spans="1:14" x14ac:dyDescent="0.25">
      <c r="A300" s="14" t="s">
        <v>4</v>
      </c>
      <c r="B300" s="14">
        <v>2015</v>
      </c>
      <c r="C300" s="14" t="s">
        <v>101</v>
      </c>
      <c r="D300" s="21">
        <v>42281</v>
      </c>
      <c r="E300" s="37" t="s">
        <v>100</v>
      </c>
      <c r="F300" s="14" t="s">
        <v>48</v>
      </c>
      <c r="G300" s="14">
        <v>20</v>
      </c>
      <c r="H300" s="14">
        <v>1284.2</v>
      </c>
      <c r="I300" s="17">
        <f t="shared" si="20"/>
        <v>64.210000000000008</v>
      </c>
      <c r="J300" s="18">
        <v>5.1050000000000004</v>
      </c>
      <c r="K300" s="19">
        <v>10.393720000000002</v>
      </c>
      <c r="L300" s="19"/>
      <c r="M300" s="19"/>
      <c r="N300" s="14"/>
    </row>
    <row r="301" spans="1:14" x14ac:dyDescent="0.25">
      <c r="A301" s="14" t="s">
        <v>4</v>
      </c>
      <c r="B301" s="14">
        <v>2015</v>
      </c>
      <c r="C301" s="14" t="s">
        <v>101</v>
      </c>
      <c r="D301" s="21">
        <v>42281</v>
      </c>
      <c r="E301" s="37" t="s">
        <v>100</v>
      </c>
      <c r="F301" s="14" t="s">
        <v>48</v>
      </c>
      <c r="G301" s="14">
        <v>20</v>
      </c>
      <c r="H301" s="14">
        <v>1304.0999999999999</v>
      </c>
      <c r="I301" s="17">
        <f t="shared" si="20"/>
        <v>65.204999999999998</v>
      </c>
      <c r="J301" s="18">
        <v>5.2069999999999999</v>
      </c>
      <c r="K301" s="19">
        <v>11.172960000000003</v>
      </c>
      <c r="L301" s="19"/>
      <c r="M301" s="19"/>
      <c r="N301" s="14"/>
    </row>
    <row r="302" spans="1:14" x14ac:dyDescent="0.25">
      <c r="A302" s="14" t="s">
        <v>4</v>
      </c>
      <c r="B302" s="14">
        <v>2015</v>
      </c>
      <c r="C302" s="14" t="s">
        <v>101</v>
      </c>
      <c r="D302" s="21">
        <v>42281</v>
      </c>
      <c r="E302" s="37" t="s">
        <v>100</v>
      </c>
      <c r="F302" s="14" t="s">
        <v>48</v>
      </c>
      <c r="G302" s="14">
        <v>20</v>
      </c>
      <c r="H302" s="14">
        <v>1370.2</v>
      </c>
      <c r="I302" s="17">
        <f t="shared" si="20"/>
        <v>68.510000000000005</v>
      </c>
      <c r="J302" s="18">
        <v>5.2610000000000001</v>
      </c>
      <c r="K302" s="19">
        <v>10.555640000000004</v>
      </c>
      <c r="L302" s="19"/>
      <c r="M302" s="19"/>
      <c r="N302" s="14"/>
    </row>
    <row r="303" spans="1:14" x14ac:dyDescent="0.25">
      <c r="A303" s="14" t="s">
        <v>4</v>
      </c>
      <c r="B303" s="14">
        <v>2015</v>
      </c>
      <c r="C303" s="14" t="s">
        <v>101</v>
      </c>
      <c r="D303" s="21">
        <v>42281</v>
      </c>
      <c r="E303" s="37" t="s">
        <v>100</v>
      </c>
      <c r="F303" s="14" t="s">
        <v>14</v>
      </c>
      <c r="G303" s="14">
        <v>20</v>
      </c>
      <c r="H303" s="14">
        <v>1189.9000000000001</v>
      </c>
      <c r="I303" s="17">
        <f t="shared" si="20"/>
        <v>59.495000000000005</v>
      </c>
      <c r="J303" s="18">
        <v>9.3559999999999999</v>
      </c>
      <c r="K303" s="19">
        <v>7.5500000000000043</v>
      </c>
      <c r="L303" s="19"/>
      <c r="M303" s="19"/>
      <c r="N303" s="14"/>
    </row>
    <row r="304" spans="1:14" x14ac:dyDescent="0.25">
      <c r="A304" s="14" t="s">
        <v>4</v>
      </c>
      <c r="B304" s="14">
        <v>2015</v>
      </c>
      <c r="C304" s="14" t="s">
        <v>101</v>
      </c>
      <c r="D304" s="21">
        <v>42281</v>
      </c>
      <c r="E304" s="37" t="s">
        <v>100</v>
      </c>
      <c r="F304" s="14" t="s">
        <v>14</v>
      </c>
      <c r="G304" s="14">
        <v>20</v>
      </c>
      <c r="H304" s="14">
        <v>1549.5</v>
      </c>
      <c r="I304" s="17">
        <f t="shared" si="20"/>
        <v>77.474999999999994</v>
      </c>
      <c r="J304" s="18">
        <v>8.4009999999999998</v>
      </c>
      <c r="K304" s="19">
        <v>8.1167200000000008</v>
      </c>
      <c r="L304" s="19"/>
      <c r="M304" s="19"/>
      <c r="N304" s="14"/>
    </row>
    <row r="305" spans="1:14" x14ac:dyDescent="0.25">
      <c r="A305" s="14" t="s">
        <v>4</v>
      </c>
      <c r="B305" s="14">
        <v>2015</v>
      </c>
      <c r="C305" s="14" t="s">
        <v>101</v>
      </c>
      <c r="D305" s="21">
        <v>42281</v>
      </c>
      <c r="E305" s="37" t="s">
        <v>100</v>
      </c>
      <c r="F305" s="14" t="s">
        <v>14</v>
      </c>
      <c r="G305" s="14">
        <v>20</v>
      </c>
      <c r="H305" s="14">
        <v>1755.5</v>
      </c>
      <c r="I305" s="17">
        <f t="shared" si="20"/>
        <v>87.775000000000006</v>
      </c>
      <c r="J305" s="18">
        <v>8.1340000000000003</v>
      </c>
      <c r="K305" s="19">
        <v>8.0762399999999985</v>
      </c>
      <c r="L305" s="19"/>
      <c r="M305" s="19"/>
      <c r="N305" s="14"/>
    </row>
    <row r="306" spans="1:14" x14ac:dyDescent="0.25">
      <c r="A306" s="14"/>
      <c r="B306" s="14"/>
      <c r="C306" s="14"/>
      <c r="D306" s="21"/>
      <c r="E306" s="37"/>
      <c r="F306" s="14"/>
      <c r="G306" s="14"/>
      <c r="H306" s="14"/>
      <c r="I306" s="17"/>
      <c r="J306" s="18"/>
      <c r="K306" s="19"/>
      <c r="L306" s="19"/>
      <c r="M306" s="19"/>
      <c r="N306" s="14"/>
    </row>
    <row r="307" spans="1:14" x14ac:dyDescent="0.25">
      <c r="A307" s="14" t="s">
        <v>4</v>
      </c>
      <c r="B307" s="14">
        <v>2015</v>
      </c>
      <c r="C307" s="14" t="s">
        <v>102</v>
      </c>
      <c r="D307" s="21">
        <v>42281</v>
      </c>
      <c r="E307" s="37" t="s">
        <v>100</v>
      </c>
      <c r="F307" s="44" t="s">
        <v>53</v>
      </c>
      <c r="G307" s="14">
        <v>60</v>
      </c>
      <c r="H307" s="14">
        <v>299.3</v>
      </c>
      <c r="I307" s="17">
        <f t="shared" ref="I307:I318" si="21">H307/G307</f>
        <v>4.9883333333333333</v>
      </c>
      <c r="J307" s="18">
        <v>22.408000000000001</v>
      </c>
      <c r="K307" s="19">
        <v>0.67852000000000245</v>
      </c>
      <c r="L307" s="19"/>
      <c r="M307" s="18"/>
      <c r="N307" s="14"/>
    </row>
    <row r="308" spans="1:14" x14ac:dyDescent="0.25">
      <c r="A308" s="14" t="s">
        <v>4</v>
      </c>
      <c r="B308" s="14">
        <v>2015</v>
      </c>
      <c r="C308" s="14" t="s">
        <v>102</v>
      </c>
      <c r="D308" s="21">
        <v>42281</v>
      </c>
      <c r="E308" s="37" t="s">
        <v>100</v>
      </c>
      <c r="F308" s="44" t="s">
        <v>53</v>
      </c>
      <c r="G308" s="14">
        <v>60</v>
      </c>
      <c r="H308" s="14">
        <v>729.7</v>
      </c>
      <c r="I308" s="17">
        <f t="shared" si="21"/>
        <v>12.161666666666667</v>
      </c>
      <c r="J308" s="18">
        <v>10.221</v>
      </c>
      <c r="K308" s="19">
        <v>0.921400000000002</v>
      </c>
      <c r="L308" s="19"/>
      <c r="M308" s="18"/>
      <c r="N308" s="14"/>
    </row>
    <row r="309" spans="1:14" x14ac:dyDescent="0.25">
      <c r="A309" s="14" t="s">
        <v>4</v>
      </c>
      <c r="B309" s="14">
        <v>2015</v>
      </c>
      <c r="C309" s="14" t="s">
        <v>102</v>
      </c>
      <c r="D309" s="21">
        <v>42281</v>
      </c>
      <c r="E309" s="37" t="s">
        <v>100</v>
      </c>
      <c r="F309" s="44" t="s">
        <v>53</v>
      </c>
      <c r="G309" s="14">
        <v>60</v>
      </c>
      <c r="H309" s="14">
        <v>719.4</v>
      </c>
      <c r="I309" s="17">
        <f t="shared" si="21"/>
        <v>11.99</v>
      </c>
      <c r="J309" s="18">
        <v>10.061</v>
      </c>
      <c r="K309" s="19">
        <v>0.88092000000000326</v>
      </c>
      <c r="L309" s="19"/>
      <c r="M309" s="14"/>
      <c r="N309" s="14"/>
    </row>
    <row r="310" spans="1:14" x14ac:dyDescent="0.25">
      <c r="A310" s="14" t="s">
        <v>4</v>
      </c>
      <c r="B310" s="14">
        <v>2015</v>
      </c>
      <c r="C310" s="14" t="s">
        <v>102</v>
      </c>
      <c r="D310" s="21">
        <v>42281</v>
      </c>
      <c r="E310" s="37" t="s">
        <v>100</v>
      </c>
      <c r="F310" s="14" t="s">
        <v>1</v>
      </c>
      <c r="G310" s="14">
        <v>50</v>
      </c>
      <c r="H310" s="14">
        <v>361.4</v>
      </c>
      <c r="I310" s="17">
        <f t="shared" si="21"/>
        <v>7.2279999999999998</v>
      </c>
      <c r="J310" s="18">
        <v>12.073</v>
      </c>
      <c r="K310" s="19">
        <v>4.0282400000000038</v>
      </c>
      <c r="L310" s="19"/>
      <c r="M310" s="19"/>
      <c r="N310" s="14"/>
    </row>
    <row r="311" spans="1:14" x14ac:dyDescent="0.25">
      <c r="A311" s="14" t="s">
        <v>4</v>
      </c>
      <c r="B311" s="14">
        <v>2015</v>
      </c>
      <c r="C311" s="14" t="s">
        <v>102</v>
      </c>
      <c r="D311" s="21">
        <v>42281</v>
      </c>
      <c r="E311" s="37" t="s">
        <v>100</v>
      </c>
      <c r="F311" s="14" t="s">
        <v>1</v>
      </c>
      <c r="G311" s="14">
        <v>50</v>
      </c>
      <c r="H311" s="14">
        <v>280.3</v>
      </c>
      <c r="I311" s="17">
        <f t="shared" si="21"/>
        <v>5.6059999999999999</v>
      </c>
      <c r="J311" s="18">
        <v>11.879</v>
      </c>
      <c r="K311" s="19">
        <v>3.8865600000000029</v>
      </c>
      <c r="L311" s="19"/>
      <c r="M311" s="19"/>
      <c r="N311" s="14"/>
    </row>
    <row r="312" spans="1:14" x14ac:dyDescent="0.25">
      <c r="A312" s="14" t="s">
        <v>4</v>
      </c>
      <c r="B312" s="14">
        <v>2015</v>
      </c>
      <c r="C312" s="14" t="s">
        <v>102</v>
      </c>
      <c r="D312" s="21">
        <v>42281</v>
      </c>
      <c r="E312" s="37" t="s">
        <v>100</v>
      </c>
      <c r="F312" s="14" t="s">
        <v>1</v>
      </c>
      <c r="G312" s="14">
        <v>50</v>
      </c>
      <c r="H312" s="14">
        <v>300.10000000000002</v>
      </c>
      <c r="I312" s="17">
        <f t="shared" si="21"/>
        <v>6.0020000000000007</v>
      </c>
      <c r="J312" s="18">
        <v>11.903</v>
      </c>
      <c r="K312" s="19">
        <v>4.1294400000000024</v>
      </c>
      <c r="L312" s="19"/>
      <c r="M312" s="14"/>
      <c r="N312" s="14"/>
    </row>
    <row r="313" spans="1:14" x14ac:dyDescent="0.25">
      <c r="A313" s="14" t="s">
        <v>4</v>
      </c>
      <c r="B313" s="14">
        <v>2015</v>
      </c>
      <c r="C313" s="14" t="s">
        <v>102</v>
      </c>
      <c r="D313" s="21">
        <v>42281</v>
      </c>
      <c r="E313" s="37" t="s">
        <v>100</v>
      </c>
      <c r="F313" s="14" t="s">
        <v>50</v>
      </c>
      <c r="G313" s="14">
        <v>4</v>
      </c>
      <c r="H313" s="14">
        <v>1086.9000000000001</v>
      </c>
      <c r="I313" s="17">
        <f t="shared" si="21"/>
        <v>271.72500000000002</v>
      </c>
      <c r="J313" s="18">
        <v>9.4260000000000002</v>
      </c>
      <c r="K313" s="19">
        <v>6.254640000000002</v>
      </c>
      <c r="L313" s="19"/>
      <c r="M313" s="19"/>
      <c r="N313" s="14"/>
    </row>
    <row r="314" spans="1:14" x14ac:dyDescent="0.25">
      <c r="A314" s="14" t="s">
        <v>4</v>
      </c>
      <c r="B314" s="14">
        <v>2015</v>
      </c>
      <c r="C314" s="14" t="s">
        <v>102</v>
      </c>
      <c r="D314" s="21">
        <v>42281</v>
      </c>
      <c r="E314" s="37" t="s">
        <v>100</v>
      </c>
      <c r="F314" s="14" t="s">
        <v>50</v>
      </c>
      <c r="G314" s="14">
        <v>4</v>
      </c>
      <c r="H314" s="14">
        <v>936.8</v>
      </c>
      <c r="I314" s="17">
        <f t="shared" si="21"/>
        <v>234.2</v>
      </c>
      <c r="J314" s="18">
        <v>9.452</v>
      </c>
      <c r="K314" s="19">
        <v>5.9611599999999996</v>
      </c>
      <c r="L314" s="19"/>
      <c r="M314" s="19"/>
      <c r="N314" s="14"/>
    </row>
    <row r="315" spans="1:14" x14ac:dyDescent="0.25">
      <c r="A315" s="14" t="s">
        <v>4</v>
      </c>
      <c r="B315" s="14">
        <v>2015</v>
      </c>
      <c r="C315" s="14" t="s">
        <v>102</v>
      </c>
      <c r="D315" s="21">
        <v>42281</v>
      </c>
      <c r="E315" s="37" t="s">
        <v>100</v>
      </c>
      <c r="F315" s="14" t="s">
        <v>50</v>
      </c>
      <c r="G315" s="14">
        <v>4</v>
      </c>
      <c r="H315" s="14">
        <v>615.79999999999995</v>
      </c>
      <c r="I315" s="17">
        <f t="shared" si="21"/>
        <v>153.94999999999999</v>
      </c>
      <c r="J315" s="18">
        <v>10.340999999999999</v>
      </c>
      <c r="K315" s="19">
        <v>5.5968400000000003</v>
      </c>
      <c r="L315" s="19"/>
      <c r="M315" s="14"/>
      <c r="N315" s="14"/>
    </row>
    <row r="316" spans="1:14" x14ac:dyDescent="0.25">
      <c r="A316" s="14" t="s">
        <v>4</v>
      </c>
      <c r="B316" s="14">
        <v>2015</v>
      </c>
      <c r="C316" s="14" t="s">
        <v>102</v>
      </c>
      <c r="D316" s="21">
        <v>42281</v>
      </c>
      <c r="E316" s="37" t="s">
        <v>100</v>
      </c>
      <c r="F316" s="14" t="s">
        <v>52</v>
      </c>
      <c r="G316" s="14">
        <v>50</v>
      </c>
      <c r="H316" s="14">
        <v>1057.4000000000001</v>
      </c>
      <c r="I316" s="17">
        <f t="shared" si="21"/>
        <v>21.148000000000003</v>
      </c>
      <c r="J316" s="18">
        <v>5.6079999999999997</v>
      </c>
      <c r="K316" s="19">
        <v>6.8719600000000014</v>
      </c>
      <c r="L316" s="19"/>
      <c r="M316" s="19"/>
      <c r="N316" s="14"/>
    </row>
    <row r="317" spans="1:14" x14ac:dyDescent="0.25">
      <c r="A317" s="14" t="s">
        <v>4</v>
      </c>
      <c r="B317" s="14">
        <v>2015</v>
      </c>
      <c r="C317" s="14" t="s">
        <v>102</v>
      </c>
      <c r="D317" s="21">
        <v>42281</v>
      </c>
      <c r="E317" s="37" t="s">
        <v>100</v>
      </c>
      <c r="F317" s="14" t="s">
        <v>52</v>
      </c>
      <c r="G317" s="14">
        <v>50</v>
      </c>
      <c r="H317" s="14">
        <v>993.1</v>
      </c>
      <c r="I317" s="17">
        <f t="shared" si="21"/>
        <v>19.862000000000002</v>
      </c>
      <c r="J317" s="18" t="s">
        <v>32</v>
      </c>
      <c r="K317" s="19"/>
      <c r="L317" s="19"/>
      <c r="M317" s="19"/>
      <c r="N317" s="14"/>
    </row>
    <row r="318" spans="1:14" x14ac:dyDescent="0.25">
      <c r="A318" s="14" t="s">
        <v>4</v>
      </c>
      <c r="B318" s="14">
        <v>2015</v>
      </c>
      <c r="C318" s="14" t="s">
        <v>102</v>
      </c>
      <c r="D318" s="21">
        <v>42281</v>
      </c>
      <c r="E318" s="37" t="s">
        <v>100</v>
      </c>
      <c r="F318" s="14" t="s">
        <v>52</v>
      </c>
      <c r="G318" s="14">
        <v>50</v>
      </c>
      <c r="H318" s="14">
        <v>983</v>
      </c>
      <c r="I318" s="17">
        <f t="shared" si="21"/>
        <v>19.66</v>
      </c>
      <c r="J318" s="18">
        <v>5.7869999999999999</v>
      </c>
      <c r="K318" s="19">
        <v>6.8719600000000014</v>
      </c>
      <c r="L318" s="19"/>
      <c r="M318" s="14"/>
      <c r="N318" s="14"/>
    </row>
    <row r="319" spans="1:14" x14ac:dyDescent="0.25">
      <c r="A319" s="14" t="s">
        <v>4</v>
      </c>
      <c r="B319" s="14">
        <v>2015</v>
      </c>
      <c r="C319" s="14" t="s">
        <v>102</v>
      </c>
      <c r="D319" s="21">
        <v>42281</v>
      </c>
      <c r="E319" s="37" t="s">
        <v>100</v>
      </c>
      <c r="F319" s="14" t="s">
        <v>52</v>
      </c>
      <c r="G319" s="14">
        <v>60</v>
      </c>
      <c r="H319" s="43">
        <v>1298.3999999999992</v>
      </c>
      <c r="I319" s="17">
        <v>21.639999999999986</v>
      </c>
      <c r="J319" s="18">
        <v>4.8938131547000001</v>
      </c>
      <c r="K319" s="19">
        <v>6.38</v>
      </c>
      <c r="L319" s="19"/>
      <c r="M319" s="19"/>
      <c r="N319" s="14"/>
    </row>
    <row r="320" spans="1:14" x14ac:dyDescent="0.25">
      <c r="A320" s="14" t="s">
        <v>4</v>
      </c>
      <c r="B320" s="14">
        <v>2015</v>
      </c>
      <c r="C320" s="14" t="s">
        <v>102</v>
      </c>
      <c r="D320" s="21">
        <v>42281</v>
      </c>
      <c r="E320" s="37" t="s">
        <v>100</v>
      </c>
      <c r="F320" s="14" t="s">
        <v>52</v>
      </c>
      <c r="G320" s="14">
        <v>60</v>
      </c>
      <c r="H320" s="43">
        <v>1391.5999999999985</v>
      </c>
      <c r="I320" s="17">
        <v>23.19333333333331</v>
      </c>
      <c r="J320" s="18">
        <v>5.0932142857000002</v>
      </c>
      <c r="K320" s="19">
        <v>6.41</v>
      </c>
      <c r="L320" s="19"/>
      <c r="M320" s="19"/>
      <c r="N320" s="14"/>
    </row>
    <row r="321" spans="1:14" x14ac:dyDescent="0.25">
      <c r="A321" s="14" t="s">
        <v>4</v>
      </c>
      <c r="B321" s="14">
        <v>2015</v>
      </c>
      <c r="C321" s="14" t="s">
        <v>102</v>
      </c>
      <c r="D321" s="21">
        <v>42281</v>
      </c>
      <c r="E321" s="37" t="s">
        <v>100</v>
      </c>
      <c r="F321" s="14" t="s">
        <v>52</v>
      </c>
      <c r="G321" s="14">
        <v>60</v>
      </c>
      <c r="H321" s="43">
        <v>1490.8999999999999</v>
      </c>
      <c r="I321" s="17">
        <v>24.848333333333333</v>
      </c>
      <c r="J321" s="18">
        <v>5.1729948352999999</v>
      </c>
      <c r="K321" s="19">
        <v>6.81</v>
      </c>
      <c r="L321" s="19"/>
      <c r="M321" s="14"/>
      <c r="N321" s="14"/>
    </row>
    <row r="322" spans="1:14" x14ac:dyDescent="0.25">
      <c r="A322" s="14" t="s">
        <v>4</v>
      </c>
      <c r="B322" s="14">
        <v>2015</v>
      </c>
      <c r="C322" s="14" t="s">
        <v>102</v>
      </c>
      <c r="D322" s="21">
        <v>42281</v>
      </c>
      <c r="E322" s="37" t="s">
        <v>100</v>
      </c>
      <c r="F322" s="14" t="s">
        <v>48</v>
      </c>
      <c r="G322" s="14">
        <v>20</v>
      </c>
      <c r="H322" s="14">
        <v>1091.7</v>
      </c>
      <c r="I322" s="17">
        <f t="shared" ref="I322:I327" si="22">H322/G322</f>
        <v>54.585000000000001</v>
      </c>
      <c r="J322" s="18">
        <v>5.9569999999999999</v>
      </c>
      <c r="K322" s="19">
        <v>11.183080000000004</v>
      </c>
      <c r="L322" s="19"/>
      <c r="M322" s="19"/>
      <c r="N322" s="14"/>
    </row>
    <row r="323" spans="1:14" x14ac:dyDescent="0.25">
      <c r="A323" s="14" t="s">
        <v>4</v>
      </c>
      <c r="B323" s="14">
        <v>2015</v>
      </c>
      <c r="C323" s="14" t="s">
        <v>102</v>
      </c>
      <c r="D323" s="21">
        <v>42281</v>
      </c>
      <c r="E323" s="37" t="s">
        <v>100</v>
      </c>
      <c r="F323" s="14" t="s">
        <v>48</v>
      </c>
      <c r="G323" s="14">
        <v>20</v>
      </c>
      <c r="H323" s="14">
        <v>1195</v>
      </c>
      <c r="I323" s="17">
        <f t="shared" si="22"/>
        <v>59.75</v>
      </c>
      <c r="J323" s="18">
        <v>4.9349999999999996</v>
      </c>
      <c r="K323" s="19">
        <v>10.332999999999998</v>
      </c>
      <c r="L323" s="19"/>
      <c r="M323" s="19"/>
      <c r="N323" s="14"/>
    </row>
    <row r="324" spans="1:14" x14ac:dyDescent="0.25">
      <c r="A324" s="14" t="s">
        <v>4</v>
      </c>
      <c r="B324" s="14">
        <v>2015</v>
      </c>
      <c r="C324" s="14" t="s">
        <v>102</v>
      </c>
      <c r="D324" s="21">
        <v>42281</v>
      </c>
      <c r="E324" s="37" t="s">
        <v>100</v>
      </c>
      <c r="F324" s="14" t="s">
        <v>48</v>
      </c>
      <c r="G324" s="14">
        <v>20</v>
      </c>
      <c r="H324" s="14">
        <v>1138</v>
      </c>
      <c r="I324" s="17">
        <f t="shared" si="22"/>
        <v>56.9</v>
      </c>
      <c r="J324" s="18">
        <v>5.1669999999999998</v>
      </c>
      <c r="K324" s="19">
        <v>11.506920000000001</v>
      </c>
      <c r="L324" s="19"/>
      <c r="M324" s="14"/>
      <c r="N324" s="14"/>
    </row>
    <row r="325" spans="1:14" x14ac:dyDescent="0.25">
      <c r="A325" s="14" t="s">
        <v>4</v>
      </c>
      <c r="B325" s="14">
        <v>2015</v>
      </c>
      <c r="C325" s="14" t="s">
        <v>102</v>
      </c>
      <c r="D325" s="21">
        <v>42281</v>
      </c>
      <c r="E325" s="37" t="s">
        <v>100</v>
      </c>
      <c r="F325" s="14" t="s">
        <v>14</v>
      </c>
      <c r="G325" s="14">
        <v>20</v>
      </c>
      <c r="H325" s="14">
        <v>1299</v>
      </c>
      <c r="I325" s="17">
        <f t="shared" si="22"/>
        <v>64.95</v>
      </c>
      <c r="J325" s="18">
        <v>9.7309999999999999</v>
      </c>
      <c r="K325" s="19">
        <v>7.924439999999997</v>
      </c>
      <c r="L325" s="19"/>
      <c r="M325" s="19"/>
      <c r="N325" s="14"/>
    </row>
    <row r="326" spans="1:14" x14ac:dyDescent="0.25">
      <c r="A326" s="14" t="s">
        <v>4</v>
      </c>
      <c r="B326" s="14">
        <v>2015</v>
      </c>
      <c r="C326" s="14" t="s">
        <v>102</v>
      </c>
      <c r="D326" s="21">
        <v>42281</v>
      </c>
      <c r="E326" s="37" t="s">
        <v>100</v>
      </c>
      <c r="F326" s="14" t="s">
        <v>14</v>
      </c>
      <c r="G326" s="14">
        <v>20</v>
      </c>
      <c r="H326" s="14">
        <v>921</v>
      </c>
      <c r="I326" s="17">
        <f t="shared" si="22"/>
        <v>46.05</v>
      </c>
      <c r="J326" s="18">
        <v>10.426</v>
      </c>
      <c r="K326" s="19">
        <v>7.0945999999999998</v>
      </c>
      <c r="L326" s="19"/>
      <c r="M326" s="19"/>
      <c r="N326" s="14"/>
    </row>
    <row r="327" spans="1:14" x14ac:dyDescent="0.25">
      <c r="A327" s="14" t="s">
        <v>4</v>
      </c>
      <c r="B327" s="14">
        <v>2015</v>
      </c>
      <c r="C327" s="14" t="s">
        <v>102</v>
      </c>
      <c r="D327" s="21">
        <v>42281</v>
      </c>
      <c r="E327" s="37" t="s">
        <v>100</v>
      </c>
      <c r="F327" s="14" t="s">
        <v>14</v>
      </c>
      <c r="G327" s="14">
        <v>21</v>
      </c>
      <c r="H327" s="14">
        <v>1178</v>
      </c>
      <c r="I327" s="17">
        <f t="shared" si="22"/>
        <v>56.095238095238095</v>
      </c>
      <c r="J327" s="18">
        <v>10.276</v>
      </c>
      <c r="K327" s="19">
        <v>7.7524000000000015</v>
      </c>
      <c r="L327" s="19"/>
      <c r="M327" s="14"/>
      <c r="N327" s="14"/>
    </row>
    <row r="328" spans="1:14" x14ac:dyDescent="0.25">
      <c r="A328" s="14"/>
      <c r="B328" s="14"/>
      <c r="C328" s="14"/>
      <c r="D328" s="21"/>
      <c r="E328" s="37"/>
      <c r="F328" s="14"/>
      <c r="G328" s="14"/>
      <c r="H328" s="14"/>
      <c r="I328" s="17"/>
      <c r="J328" s="18"/>
      <c r="K328" s="19"/>
      <c r="L328" s="19"/>
      <c r="M328" s="14"/>
      <c r="N328" s="14"/>
    </row>
    <row r="329" spans="1:14" x14ac:dyDescent="0.25">
      <c r="A329" s="14" t="s">
        <v>4</v>
      </c>
      <c r="B329" s="14">
        <v>2015</v>
      </c>
      <c r="C329" s="14" t="s">
        <v>103</v>
      </c>
      <c r="D329" s="21">
        <v>42281</v>
      </c>
      <c r="E329" s="37" t="s">
        <v>100</v>
      </c>
      <c r="F329" s="44" t="s">
        <v>53</v>
      </c>
      <c r="G329" s="14">
        <v>60</v>
      </c>
      <c r="H329" s="14">
        <v>768.5</v>
      </c>
      <c r="I329" s="17">
        <f t="shared" ref="I329:I346" si="23">H329/G329</f>
        <v>12.808333333333334</v>
      </c>
      <c r="J329" s="18">
        <v>10.364000000000001</v>
      </c>
      <c r="K329" s="19">
        <v>1.0732000000000035</v>
      </c>
      <c r="L329" s="19"/>
      <c r="M329" s="18"/>
      <c r="N329" s="14"/>
    </row>
    <row r="330" spans="1:14" x14ac:dyDescent="0.25">
      <c r="A330" s="14" t="s">
        <v>4</v>
      </c>
      <c r="B330" s="14">
        <v>2015</v>
      </c>
      <c r="C330" s="14" t="s">
        <v>103</v>
      </c>
      <c r="D330" s="21">
        <v>42281</v>
      </c>
      <c r="E330" s="37" t="s">
        <v>100</v>
      </c>
      <c r="F330" s="44" t="s">
        <v>53</v>
      </c>
      <c r="G330" s="14">
        <v>60</v>
      </c>
      <c r="H330" s="14">
        <v>818.4</v>
      </c>
      <c r="I330" s="17">
        <f t="shared" si="23"/>
        <v>13.639999999999999</v>
      </c>
      <c r="J330" s="18">
        <v>10.787000000000001</v>
      </c>
      <c r="K330" s="19">
        <v>0.97200000000000131</v>
      </c>
      <c r="L330" s="19"/>
      <c r="M330" s="18"/>
      <c r="N330" s="14"/>
    </row>
    <row r="331" spans="1:14" x14ac:dyDescent="0.25">
      <c r="A331" s="14" t="s">
        <v>4</v>
      </c>
      <c r="B331" s="14">
        <v>2015</v>
      </c>
      <c r="C331" s="14" t="s">
        <v>103</v>
      </c>
      <c r="D331" s="21">
        <v>42281</v>
      </c>
      <c r="E331" s="37" t="s">
        <v>100</v>
      </c>
      <c r="F331" s="44" t="s">
        <v>53</v>
      </c>
      <c r="G331" s="14">
        <v>60</v>
      </c>
      <c r="H331" s="14">
        <v>836.6</v>
      </c>
      <c r="I331" s="17">
        <f t="shared" si="23"/>
        <v>13.943333333333333</v>
      </c>
      <c r="J331" s="18">
        <v>10.73</v>
      </c>
      <c r="K331" s="19">
        <v>1.0428400000000018</v>
      </c>
      <c r="L331" s="19"/>
      <c r="M331" s="14"/>
      <c r="N331" s="14"/>
    </row>
    <row r="332" spans="1:14" x14ac:dyDescent="0.25">
      <c r="A332" s="14" t="s">
        <v>4</v>
      </c>
      <c r="B332" s="14">
        <v>2015</v>
      </c>
      <c r="C332" s="14" t="s">
        <v>103</v>
      </c>
      <c r="D332" s="21">
        <v>42281</v>
      </c>
      <c r="E332" s="37" t="s">
        <v>100</v>
      </c>
      <c r="F332" s="14" t="s">
        <v>1</v>
      </c>
      <c r="G332" s="14">
        <v>50</v>
      </c>
      <c r="H332" s="14">
        <v>378</v>
      </c>
      <c r="I332" s="17">
        <f t="shared" si="23"/>
        <v>7.56</v>
      </c>
      <c r="J332" s="18">
        <v>11.925000000000001</v>
      </c>
      <c r="K332" s="19">
        <v>4.1294400000000024</v>
      </c>
      <c r="L332" s="19"/>
      <c r="M332" s="19"/>
      <c r="N332" s="14"/>
    </row>
    <row r="333" spans="1:14" x14ac:dyDescent="0.25">
      <c r="A333" s="14" t="s">
        <v>4</v>
      </c>
      <c r="B333" s="14">
        <v>2015</v>
      </c>
      <c r="C333" s="14" t="s">
        <v>103</v>
      </c>
      <c r="D333" s="21">
        <v>42281</v>
      </c>
      <c r="E333" s="37" t="s">
        <v>100</v>
      </c>
      <c r="F333" s="14" t="s">
        <v>1</v>
      </c>
      <c r="G333" s="14">
        <v>50</v>
      </c>
      <c r="H333" s="14">
        <v>361.9</v>
      </c>
      <c r="I333" s="17">
        <f t="shared" si="23"/>
        <v>7.2379999999999995</v>
      </c>
      <c r="J333" s="18">
        <v>12.113</v>
      </c>
      <c r="K333" s="19">
        <v>4.2610000000000028</v>
      </c>
      <c r="L333" s="19"/>
      <c r="M333" s="19"/>
      <c r="N333" s="14"/>
    </row>
    <row r="334" spans="1:14" x14ac:dyDescent="0.25">
      <c r="A334" s="14" t="s">
        <v>4</v>
      </c>
      <c r="B334" s="14">
        <v>2015</v>
      </c>
      <c r="C334" s="14" t="s">
        <v>103</v>
      </c>
      <c r="D334" s="21">
        <v>42281</v>
      </c>
      <c r="E334" s="37" t="s">
        <v>100</v>
      </c>
      <c r="F334" s="14" t="s">
        <v>1</v>
      </c>
      <c r="G334" s="14">
        <v>50</v>
      </c>
      <c r="H334" s="14">
        <v>337.1</v>
      </c>
      <c r="I334" s="17">
        <f t="shared" si="23"/>
        <v>6.7420000000000009</v>
      </c>
      <c r="J334" s="18">
        <v>11.26</v>
      </c>
      <c r="K334" s="19">
        <v>4.2306400000000011</v>
      </c>
      <c r="L334" s="19"/>
      <c r="M334" s="14"/>
      <c r="N334" s="14"/>
    </row>
    <row r="335" spans="1:14" x14ac:dyDescent="0.25">
      <c r="A335" s="14" t="s">
        <v>4</v>
      </c>
      <c r="B335" s="14">
        <v>2015</v>
      </c>
      <c r="C335" s="14" t="s">
        <v>103</v>
      </c>
      <c r="D335" s="21">
        <v>42281</v>
      </c>
      <c r="E335" s="37" t="s">
        <v>100</v>
      </c>
      <c r="F335" s="14" t="s">
        <v>50</v>
      </c>
      <c r="G335" s="14">
        <v>4</v>
      </c>
      <c r="H335" s="14">
        <v>671.7</v>
      </c>
      <c r="I335" s="17">
        <f t="shared" si="23"/>
        <v>167.92500000000001</v>
      </c>
      <c r="J335" s="18">
        <v>10.994999999999999</v>
      </c>
      <c r="K335" s="19">
        <v>5.8498400000000004</v>
      </c>
      <c r="L335" s="19"/>
      <c r="M335" s="19"/>
      <c r="N335" s="14"/>
    </row>
    <row r="336" spans="1:14" x14ac:dyDescent="0.25">
      <c r="A336" s="14" t="s">
        <v>4</v>
      </c>
      <c r="B336" s="14">
        <v>2015</v>
      </c>
      <c r="C336" s="14" t="s">
        <v>103</v>
      </c>
      <c r="D336" s="21">
        <v>42281</v>
      </c>
      <c r="E336" s="37" t="s">
        <v>100</v>
      </c>
      <c r="F336" s="14" t="s">
        <v>50</v>
      </c>
      <c r="G336" s="14">
        <v>4</v>
      </c>
      <c r="H336" s="14">
        <v>777.6</v>
      </c>
      <c r="I336" s="17">
        <f t="shared" si="23"/>
        <v>194.4</v>
      </c>
      <c r="J336" s="18">
        <v>11.401</v>
      </c>
      <c r="K336" s="19">
        <v>5.647439999999996</v>
      </c>
      <c r="L336" s="19"/>
      <c r="M336" s="19"/>
      <c r="N336" s="14"/>
    </row>
    <row r="337" spans="1:14" x14ac:dyDescent="0.25">
      <c r="A337" s="14" t="s">
        <v>4</v>
      </c>
      <c r="B337" s="14">
        <v>2015</v>
      </c>
      <c r="C337" s="14" t="s">
        <v>103</v>
      </c>
      <c r="D337" s="21">
        <v>42281</v>
      </c>
      <c r="E337" s="37" t="s">
        <v>100</v>
      </c>
      <c r="F337" s="14" t="s">
        <v>50</v>
      </c>
      <c r="G337" s="14">
        <v>4</v>
      </c>
      <c r="H337" s="14">
        <v>523.6</v>
      </c>
      <c r="I337" s="17">
        <f t="shared" si="23"/>
        <v>130.9</v>
      </c>
      <c r="J337" s="18">
        <v>10.202</v>
      </c>
      <c r="K337" s="19">
        <v>5.2730000000000032</v>
      </c>
      <c r="L337" s="19"/>
      <c r="M337" s="14"/>
      <c r="N337" s="14"/>
    </row>
    <row r="338" spans="1:14" x14ac:dyDescent="0.25">
      <c r="A338" s="14" t="s">
        <v>4</v>
      </c>
      <c r="B338" s="14">
        <v>2015</v>
      </c>
      <c r="C338" s="14" t="s">
        <v>103</v>
      </c>
      <c r="D338" s="21">
        <v>42281</v>
      </c>
      <c r="E338" s="37" t="s">
        <v>100</v>
      </c>
      <c r="F338" s="14" t="s">
        <v>52</v>
      </c>
      <c r="G338" s="14">
        <v>50</v>
      </c>
      <c r="H338" s="14">
        <v>1256.4000000000001</v>
      </c>
      <c r="I338" s="17">
        <f t="shared" si="23"/>
        <v>25.128</v>
      </c>
      <c r="J338" s="18">
        <v>5.2960000000000003</v>
      </c>
      <c r="K338" s="19">
        <v>6.9529199999999989</v>
      </c>
      <c r="L338" s="19"/>
      <c r="M338" s="19"/>
      <c r="N338" s="14"/>
    </row>
    <row r="339" spans="1:14" x14ac:dyDescent="0.25">
      <c r="A339" s="14" t="s">
        <v>4</v>
      </c>
      <c r="B339" s="14">
        <v>2015</v>
      </c>
      <c r="C339" s="14" t="s">
        <v>103</v>
      </c>
      <c r="D339" s="21">
        <v>42281</v>
      </c>
      <c r="E339" s="37" t="s">
        <v>100</v>
      </c>
      <c r="F339" s="14" t="s">
        <v>52</v>
      </c>
      <c r="G339" s="14">
        <v>50</v>
      </c>
      <c r="H339" s="14">
        <v>1228.0999999999999</v>
      </c>
      <c r="I339" s="17">
        <f t="shared" si="23"/>
        <v>24.561999999999998</v>
      </c>
      <c r="J339" s="18">
        <v>5.3040000000000003</v>
      </c>
      <c r="K339" s="19">
        <v>6.9023200000000031</v>
      </c>
      <c r="L339" s="19"/>
      <c r="M339" s="19"/>
      <c r="N339" s="14"/>
    </row>
    <row r="340" spans="1:14" x14ac:dyDescent="0.25">
      <c r="A340" s="14" t="s">
        <v>4</v>
      </c>
      <c r="B340" s="14">
        <v>2015</v>
      </c>
      <c r="C340" s="14" t="s">
        <v>103</v>
      </c>
      <c r="D340" s="21">
        <v>42281</v>
      </c>
      <c r="E340" s="37" t="s">
        <v>100</v>
      </c>
      <c r="F340" s="14" t="s">
        <v>52</v>
      </c>
      <c r="G340" s="14">
        <v>50</v>
      </c>
      <c r="H340" s="14">
        <v>1212.8</v>
      </c>
      <c r="I340" s="17">
        <f t="shared" si="23"/>
        <v>24.256</v>
      </c>
      <c r="J340" s="18">
        <v>5.3680000000000003</v>
      </c>
      <c r="K340" s="19">
        <v>6.7707600000000028</v>
      </c>
      <c r="L340" s="19"/>
      <c r="M340" s="14"/>
      <c r="N340" s="14"/>
    </row>
    <row r="341" spans="1:14" x14ac:dyDescent="0.25">
      <c r="A341" s="14" t="s">
        <v>4</v>
      </c>
      <c r="B341" s="14">
        <v>2015</v>
      </c>
      <c r="C341" s="14" t="s">
        <v>103</v>
      </c>
      <c r="D341" s="21">
        <v>42281</v>
      </c>
      <c r="E341" s="37" t="s">
        <v>100</v>
      </c>
      <c r="F341" s="14" t="s">
        <v>48</v>
      </c>
      <c r="G341" s="14">
        <v>20</v>
      </c>
      <c r="H341" s="14">
        <v>1386.5</v>
      </c>
      <c r="I341" s="17">
        <f t="shared" si="23"/>
        <v>69.325000000000003</v>
      </c>
      <c r="J341" s="18">
        <v>4.7469999999999999</v>
      </c>
      <c r="K341" s="19">
        <v>11.284280000000003</v>
      </c>
      <c r="L341" s="19"/>
      <c r="M341" s="19"/>
      <c r="N341" s="14"/>
    </row>
    <row r="342" spans="1:14" x14ac:dyDescent="0.25">
      <c r="A342" s="14" t="s">
        <v>4</v>
      </c>
      <c r="B342" s="14">
        <v>2015</v>
      </c>
      <c r="C342" s="14" t="s">
        <v>103</v>
      </c>
      <c r="D342" s="21">
        <v>42281</v>
      </c>
      <c r="E342" s="37" t="s">
        <v>100</v>
      </c>
      <c r="F342" s="14" t="s">
        <v>48</v>
      </c>
      <c r="G342" s="14">
        <v>20</v>
      </c>
      <c r="H342" s="14">
        <v>1342.7</v>
      </c>
      <c r="I342" s="17">
        <f t="shared" si="23"/>
        <v>67.135000000000005</v>
      </c>
      <c r="J342" s="18">
        <v>4.7160000000000002</v>
      </c>
      <c r="K342" s="19">
        <v>10.312760000000004</v>
      </c>
      <c r="L342" s="19"/>
      <c r="M342" s="19"/>
      <c r="N342" s="14"/>
    </row>
    <row r="343" spans="1:14" x14ac:dyDescent="0.25">
      <c r="A343" s="14" t="s">
        <v>4</v>
      </c>
      <c r="B343" s="14">
        <v>2015</v>
      </c>
      <c r="C343" s="14" t="s">
        <v>103</v>
      </c>
      <c r="D343" s="21">
        <v>42281</v>
      </c>
      <c r="E343" s="37" t="s">
        <v>100</v>
      </c>
      <c r="F343" s="14" t="s">
        <v>48</v>
      </c>
      <c r="G343" s="14">
        <v>20</v>
      </c>
      <c r="H343" s="14">
        <v>1414.3</v>
      </c>
      <c r="I343" s="17">
        <f t="shared" si="23"/>
        <v>70.715000000000003</v>
      </c>
      <c r="J343" s="18">
        <v>5.0119999999999996</v>
      </c>
      <c r="K343" s="19">
        <v>11.041400000000003</v>
      </c>
      <c r="L343" s="19"/>
      <c r="M343" s="14"/>
      <c r="N343" s="14"/>
    </row>
    <row r="344" spans="1:14" x14ac:dyDescent="0.25">
      <c r="A344" s="14" t="s">
        <v>4</v>
      </c>
      <c r="B344" s="14">
        <v>2015</v>
      </c>
      <c r="C344" s="14" t="s">
        <v>103</v>
      </c>
      <c r="D344" s="21">
        <v>42281</v>
      </c>
      <c r="E344" s="37" t="s">
        <v>100</v>
      </c>
      <c r="F344" s="14" t="s">
        <v>14</v>
      </c>
      <c r="G344" s="14">
        <v>20</v>
      </c>
      <c r="H344" s="14">
        <v>1715.4</v>
      </c>
      <c r="I344" s="17">
        <f t="shared" si="23"/>
        <v>85.77000000000001</v>
      </c>
      <c r="J344" s="18">
        <v>8.702</v>
      </c>
      <c r="K344" s="19">
        <v>8.5721199999999982</v>
      </c>
      <c r="L344" s="19"/>
      <c r="M344" s="19"/>
      <c r="N344" s="14"/>
    </row>
    <row r="345" spans="1:14" x14ac:dyDescent="0.25">
      <c r="A345" s="14" t="s">
        <v>4</v>
      </c>
      <c r="B345" s="14">
        <v>2015</v>
      </c>
      <c r="C345" s="14" t="s">
        <v>103</v>
      </c>
      <c r="D345" s="21">
        <v>42281</v>
      </c>
      <c r="E345" s="37" t="s">
        <v>100</v>
      </c>
      <c r="F345" s="14" t="s">
        <v>14</v>
      </c>
      <c r="G345" s="14">
        <v>20</v>
      </c>
      <c r="H345" s="14">
        <v>1501.6</v>
      </c>
      <c r="I345" s="17">
        <f t="shared" si="23"/>
        <v>75.08</v>
      </c>
      <c r="J345" s="18">
        <v>8.7810000000000006</v>
      </c>
      <c r="K345" s="19">
        <v>8.0458800000000039</v>
      </c>
      <c r="L345" s="19"/>
      <c r="M345" s="19"/>
      <c r="N345" s="14"/>
    </row>
    <row r="346" spans="1:14" x14ac:dyDescent="0.25">
      <c r="A346" s="14" t="s">
        <v>4</v>
      </c>
      <c r="B346" s="14">
        <v>2015</v>
      </c>
      <c r="C346" s="14" t="s">
        <v>103</v>
      </c>
      <c r="D346" s="21">
        <v>42281</v>
      </c>
      <c r="E346" s="37" t="s">
        <v>100</v>
      </c>
      <c r="F346" s="14" t="s">
        <v>14</v>
      </c>
      <c r="G346" s="14">
        <v>20</v>
      </c>
      <c r="H346" s="14">
        <v>1369.7</v>
      </c>
      <c r="I346" s="17">
        <f t="shared" si="23"/>
        <v>68.484999999999999</v>
      </c>
      <c r="J346" s="18">
        <v>8.7479999999999993</v>
      </c>
      <c r="K346" s="19">
        <v>7.580360000000006</v>
      </c>
      <c r="L346" s="19"/>
      <c r="M346" s="14"/>
      <c r="N346" s="14"/>
    </row>
    <row r="347" spans="1:14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8"/>
      <c r="K347" s="14"/>
      <c r="L347" s="14"/>
      <c r="M347" s="14"/>
      <c r="N347" s="14"/>
    </row>
    <row r="348" spans="1:14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</row>
    <row r="349" spans="1:14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</row>
    <row r="350" spans="1:14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</row>
  </sheetData>
  <dataValidations disablePrompts="1" count="1">
    <dataValidation operator="lessThanOrEqual" allowBlank="1" showInputMessage="1" showErrorMessage="1" sqref="G272 G136:G142 G32:G38 G64:G66 G68:G74 G113:G119 G24:G30 G221:G226 G286 G283 G249:G253 G260:G262 G231:G233 G240:G245 G264:G269" xr:uid="{00000000-0002-0000-0000-000000000000}"/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9"/>
  <sheetViews>
    <sheetView workbookViewId="0">
      <pane ySplit="615" activePane="bottomLeft"/>
      <selection activeCell="M1" sqref="M1:O1048576"/>
      <selection pane="bottomLeft" activeCell="Q19" sqref="Q19:Q20"/>
    </sheetView>
  </sheetViews>
  <sheetFormatPr defaultRowHeight="15" x14ac:dyDescent="0.25"/>
  <cols>
    <col min="1" max="1" width="9.140625" style="14"/>
    <col min="2" max="2" width="6.28515625" style="14" customWidth="1"/>
    <col min="3" max="3" width="7.7109375" style="14" customWidth="1"/>
    <col min="4" max="4" width="11.5703125" style="14" customWidth="1"/>
    <col min="5" max="5" width="9.7109375" style="14" customWidth="1"/>
    <col min="6" max="6" width="14.7109375" style="14" customWidth="1"/>
    <col min="7" max="7" width="5.140625" style="14" customWidth="1"/>
    <col min="8" max="10" width="9.28515625" style="14" bestFit="1" customWidth="1"/>
    <col min="11" max="11" width="12.140625" style="14" customWidth="1"/>
    <col min="12" max="12" width="9.140625" style="14"/>
    <col min="13" max="14" width="10" customWidth="1"/>
  </cols>
  <sheetData>
    <row r="1" spans="1:14" x14ac:dyDescent="0.25">
      <c r="A1" s="14" t="s">
        <v>3</v>
      </c>
      <c r="B1" s="14" t="s">
        <v>0</v>
      </c>
      <c r="C1" s="14" t="s">
        <v>9</v>
      </c>
      <c r="D1" s="14" t="s">
        <v>21</v>
      </c>
      <c r="E1" s="14" t="s">
        <v>69</v>
      </c>
      <c r="F1" s="14" t="s">
        <v>2</v>
      </c>
      <c r="G1" s="14" t="s">
        <v>11</v>
      </c>
      <c r="H1" s="68" t="s">
        <v>12</v>
      </c>
      <c r="I1" s="68" t="s">
        <v>23</v>
      </c>
      <c r="J1" s="69" t="s">
        <v>13</v>
      </c>
      <c r="K1" s="14" t="s">
        <v>76</v>
      </c>
    </row>
    <row r="2" spans="1:14" x14ac:dyDescent="0.25">
      <c r="A2" s="14" t="s">
        <v>6</v>
      </c>
      <c r="B2" s="14">
        <v>1997</v>
      </c>
      <c r="C2" s="14" t="s">
        <v>16</v>
      </c>
      <c r="D2" s="21">
        <v>35642</v>
      </c>
      <c r="E2" s="70"/>
      <c r="F2" s="44" t="s">
        <v>53</v>
      </c>
      <c r="G2" s="70">
        <v>105</v>
      </c>
      <c r="H2" s="70">
        <v>511</v>
      </c>
      <c r="I2" s="71">
        <v>4.8666666666666663</v>
      </c>
      <c r="J2" s="72">
        <v>10.845000000000001</v>
      </c>
      <c r="K2" s="19">
        <v>-2.2085336945479206</v>
      </c>
      <c r="L2" s="19"/>
    </row>
    <row r="3" spans="1:14" x14ac:dyDescent="0.25">
      <c r="A3" s="14" t="s">
        <v>6</v>
      </c>
      <c r="B3" s="14">
        <v>1997</v>
      </c>
      <c r="C3" s="14" t="s">
        <v>16</v>
      </c>
      <c r="D3" s="21">
        <v>35642</v>
      </c>
      <c r="E3" s="73"/>
      <c r="F3" s="14" t="s">
        <v>47</v>
      </c>
      <c r="G3" s="73">
        <v>12</v>
      </c>
      <c r="H3" s="73">
        <v>943</v>
      </c>
      <c r="I3" s="74">
        <v>78.583333333333329</v>
      </c>
      <c r="J3" s="72">
        <v>12.370840933</v>
      </c>
      <c r="K3" s="19">
        <v>1.4175550287842853</v>
      </c>
      <c r="L3" s="19"/>
    </row>
    <row r="4" spans="1:14" x14ac:dyDescent="0.25">
      <c r="A4" s="14" t="s">
        <v>6</v>
      </c>
      <c r="B4" s="14">
        <v>1997</v>
      </c>
      <c r="C4" s="14" t="s">
        <v>16</v>
      </c>
      <c r="D4" s="21">
        <v>35642</v>
      </c>
      <c r="E4" s="70"/>
      <c r="F4" s="14" t="s">
        <v>52</v>
      </c>
      <c r="G4" s="70">
        <v>60</v>
      </c>
      <c r="H4" s="70">
        <v>602</v>
      </c>
      <c r="I4" s="71">
        <v>10.033333333333333</v>
      </c>
      <c r="J4" s="72">
        <v>11.423999999999999</v>
      </c>
      <c r="K4" s="19">
        <v>5.8265492719268508</v>
      </c>
      <c r="L4" s="19"/>
      <c r="M4" s="2"/>
      <c r="N4" s="2"/>
    </row>
    <row r="5" spans="1:14" x14ac:dyDescent="0.25">
      <c r="A5" s="14" t="s">
        <v>6</v>
      </c>
      <c r="B5" s="14">
        <v>1997</v>
      </c>
      <c r="C5" s="14" t="s">
        <v>16</v>
      </c>
      <c r="D5" s="21">
        <v>35642</v>
      </c>
      <c r="E5" s="70"/>
      <c r="F5" s="14" t="s">
        <v>52</v>
      </c>
      <c r="G5" s="70">
        <v>60</v>
      </c>
      <c r="H5" s="70">
        <v>659</v>
      </c>
      <c r="I5" s="71">
        <v>10.983333333333333</v>
      </c>
      <c r="J5" s="72">
        <v>11.081</v>
      </c>
      <c r="K5" s="19">
        <v>5.3732881815103255</v>
      </c>
      <c r="L5" s="19"/>
      <c r="M5" s="2"/>
      <c r="N5" s="2"/>
    </row>
    <row r="6" spans="1:14" x14ac:dyDescent="0.25">
      <c r="A6" s="14" t="s">
        <v>6</v>
      </c>
      <c r="B6" s="14">
        <v>1997</v>
      </c>
      <c r="C6" s="14" t="s">
        <v>16</v>
      </c>
      <c r="D6" s="21">
        <v>35642</v>
      </c>
      <c r="E6" s="70"/>
      <c r="F6" s="14" t="s">
        <v>52</v>
      </c>
      <c r="G6" s="70">
        <v>80</v>
      </c>
      <c r="H6" s="70">
        <v>715</v>
      </c>
      <c r="I6" s="71">
        <v>8.9375</v>
      </c>
      <c r="J6" s="72">
        <v>11.172000000000001</v>
      </c>
      <c r="K6" s="19">
        <v>5.3732881815103255</v>
      </c>
      <c r="L6" s="19"/>
    </row>
    <row r="7" spans="1:14" x14ac:dyDescent="0.25">
      <c r="A7" s="14" t="s">
        <v>6</v>
      </c>
      <c r="B7" s="14">
        <v>1997</v>
      </c>
      <c r="C7" s="14" t="s">
        <v>16</v>
      </c>
      <c r="D7" s="21">
        <v>35642</v>
      </c>
      <c r="E7" s="70"/>
      <c r="F7" s="14" t="s">
        <v>52</v>
      </c>
      <c r="G7" s="73">
        <v>80</v>
      </c>
      <c r="H7" s="73">
        <v>846</v>
      </c>
      <c r="I7" s="74">
        <v>10.574999999999999</v>
      </c>
      <c r="J7" s="72">
        <v>11.273105201</v>
      </c>
      <c r="K7" s="19">
        <v>5.1157534710463963</v>
      </c>
      <c r="L7" s="19"/>
    </row>
    <row r="8" spans="1:14" x14ac:dyDescent="0.25">
      <c r="A8" s="14" t="s">
        <v>6</v>
      </c>
      <c r="B8" s="14">
        <v>1997</v>
      </c>
      <c r="C8" s="14" t="s">
        <v>16</v>
      </c>
      <c r="D8" s="21">
        <v>35642</v>
      </c>
      <c r="E8" s="73"/>
      <c r="F8" s="73" t="s">
        <v>14</v>
      </c>
      <c r="G8" s="73">
        <v>20</v>
      </c>
      <c r="H8" s="73">
        <v>809</v>
      </c>
      <c r="I8" s="73">
        <v>40.450000000000003</v>
      </c>
      <c r="J8" s="72">
        <v>11.533526576</v>
      </c>
      <c r="K8" s="19">
        <v>5.3217812394175397</v>
      </c>
      <c r="L8" s="19"/>
      <c r="M8" s="2"/>
      <c r="N8" s="2"/>
    </row>
    <row r="9" spans="1:14" x14ac:dyDescent="0.25">
      <c r="A9" s="14" t="s">
        <v>6</v>
      </c>
      <c r="B9" s="14">
        <v>1997</v>
      </c>
      <c r="C9" s="14" t="s">
        <v>16</v>
      </c>
      <c r="D9" s="21">
        <v>35642</v>
      </c>
      <c r="E9" s="73"/>
      <c r="F9" s="73" t="s">
        <v>14</v>
      </c>
      <c r="G9" s="73">
        <v>20</v>
      </c>
      <c r="H9" s="73">
        <v>826</v>
      </c>
      <c r="I9" s="73">
        <v>41.3</v>
      </c>
      <c r="J9" s="72">
        <v>11.568438257</v>
      </c>
      <c r="K9" s="19">
        <v>5.5381103962072444</v>
      </c>
      <c r="L9" s="19"/>
      <c r="M9" s="2"/>
      <c r="N9" s="2"/>
    </row>
    <row r="10" spans="1:14" x14ac:dyDescent="0.25">
      <c r="A10" s="14" t="s">
        <v>6</v>
      </c>
      <c r="B10" s="14">
        <v>1997</v>
      </c>
      <c r="C10" s="14" t="s">
        <v>16</v>
      </c>
      <c r="D10" s="21">
        <v>35642</v>
      </c>
      <c r="E10" s="73"/>
      <c r="F10" s="73" t="s">
        <v>14</v>
      </c>
      <c r="G10" s="73">
        <v>20</v>
      </c>
      <c r="H10" s="73">
        <v>848</v>
      </c>
      <c r="I10" s="73">
        <v>42.4</v>
      </c>
      <c r="J10" s="72">
        <v>11.425633254999999</v>
      </c>
      <c r="K10" s="19">
        <v>5.7853437182526264</v>
      </c>
      <c r="L10" s="19"/>
    </row>
    <row r="11" spans="1:14" x14ac:dyDescent="0.25">
      <c r="A11" s="14" t="s">
        <v>6</v>
      </c>
      <c r="B11" s="14">
        <v>1997</v>
      </c>
      <c r="C11" s="14" t="s">
        <v>16</v>
      </c>
      <c r="D11" s="21">
        <v>35642</v>
      </c>
      <c r="E11" s="73"/>
      <c r="F11" s="14" t="s">
        <v>48</v>
      </c>
      <c r="G11" s="73">
        <v>40</v>
      </c>
      <c r="H11" s="73">
        <v>1401</v>
      </c>
      <c r="I11" s="74">
        <v>35.024999999999999</v>
      </c>
      <c r="J11" s="72">
        <v>8.4362740898999995</v>
      </c>
      <c r="K11" s="19">
        <v>6.3004131391804918</v>
      </c>
      <c r="L11" s="19"/>
      <c r="M11" s="2"/>
      <c r="N11" s="2"/>
    </row>
    <row r="12" spans="1:14" x14ac:dyDescent="0.25">
      <c r="A12" s="14" t="s">
        <v>6</v>
      </c>
      <c r="B12" s="14">
        <v>1997</v>
      </c>
      <c r="C12" s="14" t="s">
        <v>16</v>
      </c>
      <c r="D12" s="21">
        <v>35642</v>
      </c>
      <c r="E12" s="73"/>
      <c r="F12" s="14" t="s">
        <v>48</v>
      </c>
      <c r="G12" s="73">
        <v>40</v>
      </c>
      <c r="H12" s="73">
        <v>1374</v>
      </c>
      <c r="I12" s="74">
        <v>34.35</v>
      </c>
      <c r="J12" s="72">
        <v>8.6676855894999996</v>
      </c>
      <c r="K12" s="19">
        <v>6.1870978665763658</v>
      </c>
      <c r="L12" s="19"/>
      <c r="M12" s="2"/>
      <c r="N12" s="2"/>
    </row>
    <row r="13" spans="1:14" x14ac:dyDescent="0.25">
      <c r="A13" s="14" t="s">
        <v>6</v>
      </c>
      <c r="B13" s="14">
        <v>1997</v>
      </c>
      <c r="C13" s="14" t="s">
        <v>16</v>
      </c>
      <c r="D13" s="21">
        <v>35642</v>
      </c>
      <c r="E13" s="73"/>
      <c r="F13" s="14" t="s">
        <v>48</v>
      </c>
      <c r="G13" s="70">
        <v>20</v>
      </c>
      <c r="H13" s="70">
        <v>750</v>
      </c>
      <c r="I13" s="71">
        <v>37.5</v>
      </c>
      <c r="J13" s="72">
        <v>8.1790000000000003</v>
      </c>
      <c r="K13" s="19">
        <v>6.7948797832712486</v>
      </c>
      <c r="L13" s="19"/>
    </row>
    <row r="14" spans="1:14" x14ac:dyDescent="0.25">
      <c r="D14" s="21"/>
      <c r="E14" s="70"/>
      <c r="F14" s="70"/>
      <c r="G14" s="70"/>
      <c r="H14" s="70"/>
      <c r="I14" s="71"/>
      <c r="J14" s="72"/>
      <c r="K14" s="19"/>
      <c r="L14" s="19"/>
    </row>
    <row r="15" spans="1:14" x14ac:dyDescent="0.25">
      <c r="A15" s="14" t="s">
        <v>6</v>
      </c>
      <c r="B15" s="14">
        <v>1997</v>
      </c>
      <c r="C15" s="14" t="s">
        <v>10</v>
      </c>
      <c r="D15" s="21">
        <v>35644</v>
      </c>
      <c r="E15" s="70"/>
      <c r="F15" s="44" t="s">
        <v>51</v>
      </c>
      <c r="G15" s="70">
        <v>60</v>
      </c>
      <c r="H15" s="70">
        <v>552</v>
      </c>
      <c r="I15" s="71">
        <v>9.1999999999999993</v>
      </c>
      <c r="J15" s="72">
        <v>7.4909999999999997</v>
      </c>
      <c r="K15" s="19">
        <v>-2.373355909244836</v>
      </c>
      <c r="L15" s="19"/>
    </row>
    <row r="16" spans="1:14" x14ac:dyDescent="0.25">
      <c r="A16" s="14" t="s">
        <v>6</v>
      </c>
      <c r="B16" s="14">
        <v>1997</v>
      </c>
      <c r="C16" s="14" t="s">
        <v>10</v>
      </c>
      <c r="D16" s="21">
        <v>35644</v>
      </c>
      <c r="E16" s="70"/>
      <c r="F16" s="44" t="s">
        <v>53</v>
      </c>
      <c r="G16" s="70">
        <v>50</v>
      </c>
      <c r="H16" s="70">
        <v>364</v>
      </c>
      <c r="I16" s="71">
        <f>H16/G16</f>
        <v>7.28</v>
      </c>
      <c r="J16" s="72">
        <v>10.714285714285714</v>
      </c>
      <c r="K16" s="19">
        <v>-3.4405354452165433</v>
      </c>
      <c r="L16" s="19"/>
    </row>
    <row r="17" spans="1:14" x14ac:dyDescent="0.25">
      <c r="A17" s="14" t="s">
        <v>6</v>
      </c>
      <c r="B17" s="14">
        <v>1997</v>
      </c>
      <c r="C17" s="14" t="s">
        <v>10</v>
      </c>
      <c r="D17" s="21">
        <v>35644</v>
      </c>
      <c r="E17" s="73"/>
      <c r="F17" s="14" t="s">
        <v>47</v>
      </c>
      <c r="G17" s="70">
        <v>22</v>
      </c>
      <c r="H17" s="70">
        <v>701</v>
      </c>
      <c r="I17" s="71">
        <v>31.863636363636363</v>
      </c>
      <c r="J17" s="72">
        <v>11.28</v>
      </c>
      <c r="K17" s="19">
        <v>1.2939383677616014</v>
      </c>
      <c r="L17" s="19"/>
      <c r="M17" s="2"/>
      <c r="N17" s="2"/>
    </row>
    <row r="18" spans="1:14" x14ac:dyDescent="0.25">
      <c r="A18" s="14" t="s">
        <v>6</v>
      </c>
      <c r="B18" s="14">
        <v>1997</v>
      </c>
      <c r="C18" s="14" t="s">
        <v>10</v>
      </c>
      <c r="D18" s="21">
        <v>35644</v>
      </c>
      <c r="E18" s="73"/>
      <c r="F18" s="14" t="s">
        <v>47</v>
      </c>
      <c r="G18" s="70">
        <v>6</v>
      </c>
      <c r="H18" s="70">
        <v>606</v>
      </c>
      <c r="I18" s="71">
        <v>101</v>
      </c>
      <c r="J18" s="72">
        <v>12.176</v>
      </c>
      <c r="K18" s="19">
        <v>1.8914188960379263</v>
      </c>
      <c r="L18" s="19"/>
      <c r="M18" s="2"/>
      <c r="N18" s="2"/>
    </row>
    <row r="19" spans="1:14" x14ac:dyDescent="0.25">
      <c r="A19" s="14" t="s">
        <v>6</v>
      </c>
      <c r="B19" s="14">
        <v>1997</v>
      </c>
      <c r="C19" s="14" t="s">
        <v>10</v>
      </c>
      <c r="D19" s="21">
        <v>35644</v>
      </c>
      <c r="E19" s="73"/>
      <c r="F19" s="14" t="s">
        <v>47</v>
      </c>
      <c r="G19" s="70">
        <v>25</v>
      </c>
      <c r="H19" s="70">
        <v>596</v>
      </c>
      <c r="I19" s="71">
        <v>23.84</v>
      </c>
      <c r="J19" s="72">
        <v>10.935</v>
      </c>
      <c r="K19" s="19">
        <v>1.4896647477141869</v>
      </c>
      <c r="L19" s="19"/>
    </row>
    <row r="21" spans="1:14" x14ac:dyDescent="0.25">
      <c r="A21" s="14" t="s">
        <v>6</v>
      </c>
      <c r="B21" s="14">
        <v>1997</v>
      </c>
      <c r="C21" s="14" t="s">
        <v>15</v>
      </c>
      <c r="D21" s="21">
        <v>35644</v>
      </c>
      <c r="E21" s="70"/>
      <c r="F21" s="44" t="s">
        <v>53</v>
      </c>
      <c r="G21" s="70">
        <v>135</v>
      </c>
      <c r="H21" s="70">
        <v>709</v>
      </c>
      <c r="I21" s="71">
        <v>5.2518518518518515</v>
      </c>
      <c r="J21" s="72">
        <v>9.859</v>
      </c>
      <c r="K21" s="19">
        <v>-2.1982323061293592</v>
      </c>
      <c r="L21" s="19"/>
      <c r="M21" s="2"/>
      <c r="N21" s="2"/>
    </row>
    <row r="22" spans="1:14" x14ac:dyDescent="0.25">
      <c r="A22" s="14" t="s">
        <v>6</v>
      </c>
      <c r="B22" s="14">
        <v>1997</v>
      </c>
      <c r="C22" s="14" t="s">
        <v>15</v>
      </c>
      <c r="D22" s="21">
        <v>35644</v>
      </c>
      <c r="E22" s="70"/>
      <c r="F22" s="44" t="s">
        <v>53</v>
      </c>
      <c r="G22" s="70">
        <v>50</v>
      </c>
      <c r="H22" s="70">
        <v>675</v>
      </c>
      <c r="I22" s="71">
        <v>13.5</v>
      </c>
      <c r="J22" s="72">
        <v>9.5830000000000002</v>
      </c>
      <c r="K22" s="19">
        <v>-2.1879309177108013</v>
      </c>
      <c r="L22" s="19"/>
      <c r="M22" s="2"/>
      <c r="N22" s="2"/>
    </row>
    <row r="23" spans="1:14" x14ac:dyDescent="0.25">
      <c r="A23" s="14" t="s">
        <v>6</v>
      </c>
      <c r="B23" s="14">
        <v>1997</v>
      </c>
      <c r="C23" s="14" t="s">
        <v>15</v>
      </c>
      <c r="D23" s="21">
        <v>35644</v>
      </c>
      <c r="E23" s="70"/>
      <c r="F23" s="44" t="s">
        <v>53</v>
      </c>
      <c r="G23" s="70">
        <v>60</v>
      </c>
      <c r="H23" s="70">
        <v>577</v>
      </c>
      <c r="I23" s="71">
        <v>9.6166666666666671</v>
      </c>
      <c r="J23" s="72">
        <v>9.5649999999999995</v>
      </c>
      <c r="K23" s="19">
        <v>-1.8376837114798512</v>
      </c>
      <c r="L23" s="19"/>
    </row>
    <row r="24" spans="1:14" x14ac:dyDescent="0.25">
      <c r="A24" s="14" t="s">
        <v>6</v>
      </c>
      <c r="B24" s="14">
        <v>1997</v>
      </c>
      <c r="C24" s="14" t="s">
        <v>15</v>
      </c>
      <c r="D24" s="21">
        <v>35644</v>
      </c>
      <c r="E24" s="70"/>
      <c r="F24" s="44" t="s">
        <v>51</v>
      </c>
      <c r="G24" s="70">
        <v>60</v>
      </c>
      <c r="H24" s="70">
        <v>692</v>
      </c>
      <c r="I24" s="71">
        <v>11.533333333333333</v>
      </c>
      <c r="J24" s="72">
        <v>10.798</v>
      </c>
      <c r="K24" s="19">
        <v>-1.2608059600406385</v>
      </c>
      <c r="L24" s="19"/>
      <c r="M24" s="2"/>
      <c r="N24" s="2"/>
    </row>
    <row r="25" spans="1:14" x14ac:dyDescent="0.25">
      <c r="A25" s="14" t="s">
        <v>6</v>
      </c>
      <c r="B25" s="14">
        <v>1997</v>
      </c>
      <c r="C25" s="14" t="s">
        <v>15</v>
      </c>
      <c r="D25" s="21">
        <v>35644</v>
      </c>
      <c r="E25" s="70"/>
      <c r="F25" s="44" t="s">
        <v>51</v>
      </c>
      <c r="G25" s="73">
        <v>60</v>
      </c>
      <c r="H25" s="73">
        <v>908</v>
      </c>
      <c r="I25" s="74">
        <v>15.133333333333333</v>
      </c>
      <c r="J25" s="72">
        <v>10.732508811000001</v>
      </c>
      <c r="K25" s="19">
        <v>-1.5595462241788027</v>
      </c>
      <c r="L25" s="19"/>
      <c r="M25" s="2"/>
      <c r="N25" s="2"/>
    </row>
    <row r="26" spans="1:14" x14ac:dyDescent="0.25">
      <c r="A26" s="14" t="s">
        <v>6</v>
      </c>
      <c r="B26" s="14">
        <v>1997</v>
      </c>
      <c r="C26" s="14" t="s">
        <v>10</v>
      </c>
      <c r="D26" s="21">
        <v>35644</v>
      </c>
      <c r="E26" s="70"/>
      <c r="F26" s="14" t="s">
        <v>1</v>
      </c>
      <c r="G26" s="70">
        <v>55</v>
      </c>
      <c r="H26" s="70">
        <v>774</v>
      </c>
      <c r="I26" s="71">
        <v>14.072727272727272</v>
      </c>
      <c r="J26" s="72">
        <v>12.257</v>
      </c>
      <c r="K26" s="19">
        <v>1.685391127666783</v>
      </c>
      <c r="L26" s="19"/>
      <c r="M26" s="2"/>
      <c r="N26" s="2"/>
    </row>
    <row r="27" spans="1:14" x14ac:dyDescent="0.25">
      <c r="A27" s="14" t="s">
        <v>6</v>
      </c>
      <c r="B27" s="14">
        <v>1997</v>
      </c>
      <c r="C27" s="14" t="s">
        <v>15</v>
      </c>
      <c r="D27" s="21">
        <v>35644</v>
      </c>
      <c r="E27" s="70"/>
      <c r="F27" s="14" t="s">
        <v>1</v>
      </c>
      <c r="G27" s="70">
        <v>51</v>
      </c>
      <c r="H27" s="70">
        <v>504</v>
      </c>
      <c r="I27" s="71">
        <v>9.882352941176471</v>
      </c>
      <c r="J27" s="72">
        <v>10.945</v>
      </c>
      <c r="K27" s="19">
        <v>1.4175550287842853</v>
      </c>
      <c r="L27" s="19"/>
      <c r="M27" s="2"/>
      <c r="N27" s="2"/>
    </row>
    <row r="28" spans="1:14" x14ac:dyDescent="0.25">
      <c r="A28" s="14" t="s">
        <v>6</v>
      </c>
      <c r="B28" s="14">
        <v>1997</v>
      </c>
      <c r="C28" s="14" t="s">
        <v>15</v>
      </c>
      <c r="D28" s="21">
        <v>35644</v>
      </c>
      <c r="E28" s="70"/>
      <c r="F28" s="14" t="s">
        <v>1</v>
      </c>
      <c r="G28" s="70">
        <v>48</v>
      </c>
      <c r="H28" s="70">
        <v>775</v>
      </c>
      <c r="I28" s="71">
        <v>16.145833333333332</v>
      </c>
      <c r="J28" s="72">
        <v>12.538926452</v>
      </c>
      <c r="K28" s="19">
        <v>1.3969522519471731</v>
      </c>
      <c r="L28" s="19"/>
    </row>
    <row r="29" spans="1:14" x14ac:dyDescent="0.25">
      <c r="A29" s="14" t="s">
        <v>6</v>
      </c>
      <c r="B29" s="14">
        <v>1997</v>
      </c>
      <c r="C29" s="14" t="s">
        <v>15</v>
      </c>
      <c r="D29" s="21">
        <v>35644</v>
      </c>
      <c r="E29" s="73"/>
      <c r="F29" s="14" t="s">
        <v>47</v>
      </c>
      <c r="G29" s="70">
        <v>9</v>
      </c>
      <c r="H29" s="70">
        <v>680</v>
      </c>
      <c r="I29" s="71">
        <v>75.555555555555557</v>
      </c>
      <c r="J29" s="72">
        <v>10.98</v>
      </c>
      <c r="K29" s="19">
        <v>1.3145411445987136</v>
      </c>
      <c r="L29" s="19"/>
      <c r="M29" s="2"/>
      <c r="N29" s="2"/>
    </row>
    <row r="30" spans="1:14" x14ac:dyDescent="0.25">
      <c r="A30" s="14" t="s">
        <v>6</v>
      </c>
      <c r="B30" s="14">
        <v>1997</v>
      </c>
      <c r="C30" s="14" t="s">
        <v>15</v>
      </c>
      <c r="D30" s="21">
        <v>35644</v>
      </c>
      <c r="E30" s="73"/>
      <c r="F30" s="14" t="s">
        <v>47</v>
      </c>
      <c r="G30" s="70">
        <v>12</v>
      </c>
      <c r="H30" s="70">
        <v>731</v>
      </c>
      <c r="I30" s="71">
        <v>60.916666666666664</v>
      </c>
      <c r="J30" s="72">
        <v>10.771000000000001</v>
      </c>
      <c r="K30" s="19">
        <v>1.3557466982729416</v>
      </c>
      <c r="L30" s="19"/>
      <c r="M30" s="2"/>
      <c r="N30" s="2"/>
    </row>
    <row r="31" spans="1:14" x14ac:dyDescent="0.25">
      <c r="A31" s="14" t="s">
        <v>6</v>
      </c>
      <c r="B31" s="14">
        <v>1997</v>
      </c>
      <c r="C31" s="14" t="s">
        <v>15</v>
      </c>
      <c r="D31" s="21">
        <v>35644</v>
      </c>
      <c r="E31" s="73"/>
      <c r="F31" s="73" t="s">
        <v>14</v>
      </c>
      <c r="G31" s="70">
        <v>20</v>
      </c>
      <c r="H31" s="70">
        <v>690</v>
      </c>
      <c r="I31" s="71">
        <v>34.5</v>
      </c>
      <c r="J31" s="72">
        <v>9.8170000000000002</v>
      </c>
      <c r="K31" s="19">
        <v>5.3938909583474413</v>
      </c>
      <c r="L31" s="19"/>
      <c r="M31" s="2"/>
      <c r="N31" s="2"/>
    </row>
    <row r="32" spans="1:14" x14ac:dyDescent="0.25">
      <c r="A32" s="14" t="s">
        <v>6</v>
      </c>
      <c r="B32" s="14">
        <v>1997</v>
      </c>
      <c r="C32" s="14" t="s">
        <v>15</v>
      </c>
      <c r="D32" s="21">
        <v>35644</v>
      </c>
      <c r="E32" s="73"/>
      <c r="F32" s="73" t="s">
        <v>14</v>
      </c>
      <c r="G32" s="70">
        <v>14</v>
      </c>
      <c r="H32" s="70">
        <v>352</v>
      </c>
      <c r="I32" s="71">
        <v>25.142857142857142</v>
      </c>
      <c r="J32" s="72">
        <v>8.4149999999999991</v>
      </c>
      <c r="K32" s="19">
        <v>4.85821876058246</v>
      </c>
      <c r="L32" s="19"/>
      <c r="M32" s="2"/>
      <c r="N32" s="2"/>
    </row>
    <row r="33" spans="1:14" x14ac:dyDescent="0.25">
      <c r="A33" s="14" t="s">
        <v>6</v>
      </c>
      <c r="B33" s="14">
        <v>1997</v>
      </c>
      <c r="C33" s="14" t="s">
        <v>15</v>
      </c>
      <c r="D33" s="21">
        <v>35644</v>
      </c>
      <c r="E33" s="73"/>
      <c r="F33" s="14" t="s">
        <v>48</v>
      </c>
      <c r="G33" s="73">
        <v>30</v>
      </c>
      <c r="H33" s="73">
        <v>965</v>
      </c>
      <c r="I33" s="74">
        <v>32.166666666666664</v>
      </c>
      <c r="J33" s="72">
        <v>5.1640155439999997</v>
      </c>
      <c r="K33" s="19">
        <v>4.219532678631893</v>
      </c>
      <c r="L33" s="19"/>
      <c r="M33" s="2"/>
      <c r="N33" s="2"/>
    </row>
    <row r="34" spans="1:14" x14ac:dyDescent="0.25">
      <c r="A34" s="14" t="s">
        <v>6</v>
      </c>
      <c r="B34" s="14">
        <v>1997</v>
      </c>
      <c r="C34" s="14" t="s">
        <v>15</v>
      </c>
      <c r="D34" s="21">
        <v>35644</v>
      </c>
      <c r="E34" s="73"/>
      <c r="F34" s="14" t="s">
        <v>48</v>
      </c>
      <c r="G34" s="70">
        <v>25</v>
      </c>
      <c r="H34" s="70">
        <v>768</v>
      </c>
      <c r="I34" s="71">
        <v>30.72</v>
      </c>
      <c r="J34" s="72">
        <v>5.5190000000000001</v>
      </c>
      <c r="K34" s="19">
        <v>4.4255604470030505</v>
      </c>
      <c r="L34" s="19"/>
      <c r="M34" s="2"/>
      <c r="N34" s="2"/>
    </row>
    <row r="35" spans="1:14" x14ac:dyDescent="0.25">
      <c r="A35" s="14" t="s">
        <v>6</v>
      </c>
      <c r="B35" s="14">
        <v>1997</v>
      </c>
      <c r="C35" s="14" t="s">
        <v>15</v>
      </c>
      <c r="D35" s="21">
        <v>35644</v>
      </c>
      <c r="E35" s="73"/>
      <c r="F35" s="14" t="s">
        <v>48</v>
      </c>
      <c r="G35" s="73">
        <v>25</v>
      </c>
      <c r="H35" s="73">
        <v>783</v>
      </c>
      <c r="I35" s="74">
        <v>31.32</v>
      </c>
      <c r="J35" s="72">
        <v>5.0478109833999998</v>
      </c>
      <c r="K35" s="19">
        <v>3.9929021334236339</v>
      </c>
      <c r="L35" s="19"/>
    </row>
    <row r="36" spans="1:14" x14ac:dyDescent="0.25">
      <c r="D36" s="21"/>
      <c r="E36" s="73"/>
      <c r="F36" s="73"/>
      <c r="G36" s="73"/>
      <c r="H36" s="73"/>
      <c r="I36" s="74"/>
      <c r="J36" s="72"/>
      <c r="K36" s="19"/>
      <c r="L36" s="19"/>
    </row>
    <row r="37" spans="1:14" x14ac:dyDescent="0.25">
      <c r="A37" s="14" t="s">
        <v>6</v>
      </c>
      <c r="B37" s="14">
        <v>1997</v>
      </c>
      <c r="C37" s="14" t="s">
        <v>33</v>
      </c>
      <c r="D37" s="21">
        <v>35641</v>
      </c>
      <c r="F37" s="44" t="s">
        <v>53</v>
      </c>
      <c r="G37" s="63">
        <v>100</v>
      </c>
      <c r="H37" s="16">
        <v>770</v>
      </c>
      <c r="I37" s="24">
        <f>H37/G37</f>
        <v>7.7</v>
      </c>
      <c r="J37" s="17">
        <v>10.090824675</v>
      </c>
      <c r="K37" s="20">
        <v>-1.8251200000000019</v>
      </c>
      <c r="L37" s="19"/>
      <c r="M37" s="2"/>
      <c r="N37" s="2"/>
    </row>
    <row r="38" spans="1:14" x14ac:dyDescent="0.25">
      <c r="A38" s="14" t="s">
        <v>6</v>
      </c>
      <c r="B38" s="14">
        <v>1997</v>
      </c>
      <c r="C38" s="14" t="s">
        <v>33</v>
      </c>
      <c r="D38" s="21">
        <v>35641</v>
      </c>
      <c r="F38" s="44" t="s">
        <v>53</v>
      </c>
      <c r="G38" s="67">
        <v>100</v>
      </c>
      <c r="H38" s="16">
        <v>619</v>
      </c>
      <c r="I38" s="24">
        <f t="shared" ref="I38:I76" si="0">H38/G38</f>
        <v>6.19</v>
      </c>
      <c r="J38" s="17">
        <v>9.8131324716999995</v>
      </c>
      <c r="K38" s="20">
        <v>-2.0471000000000039</v>
      </c>
      <c r="L38" s="19"/>
      <c r="M38" s="2"/>
      <c r="N38" s="2"/>
    </row>
    <row r="39" spans="1:14" x14ac:dyDescent="0.25">
      <c r="A39" s="14" t="s">
        <v>6</v>
      </c>
      <c r="B39" s="14">
        <v>1997</v>
      </c>
      <c r="C39" s="14" t="s">
        <v>33</v>
      </c>
      <c r="D39" s="21">
        <v>35641</v>
      </c>
      <c r="F39" s="44" t="s">
        <v>53</v>
      </c>
      <c r="G39" s="63">
        <v>100</v>
      </c>
      <c r="H39" s="16">
        <v>539</v>
      </c>
      <c r="I39" s="24">
        <f t="shared" si="0"/>
        <v>5.39</v>
      </c>
      <c r="J39" s="17">
        <v>9.4330204082000009</v>
      </c>
      <c r="K39" s="20">
        <v>-2.1681799999999996</v>
      </c>
      <c r="L39" s="19"/>
      <c r="M39" s="12"/>
      <c r="N39" s="12"/>
    </row>
    <row r="40" spans="1:14" x14ac:dyDescent="0.25">
      <c r="A40" s="14" t="s">
        <v>6</v>
      </c>
      <c r="B40" s="14">
        <v>1997</v>
      </c>
      <c r="C40" s="14" t="s">
        <v>33</v>
      </c>
      <c r="D40" s="21">
        <v>35641</v>
      </c>
      <c r="F40" s="44" t="s">
        <v>51</v>
      </c>
      <c r="G40" s="63">
        <v>100</v>
      </c>
      <c r="H40" s="16">
        <v>587</v>
      </c>
      <c r="I40" s="24">
        <f t="shared" si="0"/>
        <v>5.87</v>
      </c>
      <c r="J40" s="17">
        <v>10.161896082</v>
      </c>
      <c r="K40" s="20">
        <v>-1.5022400000000005</v>
      </c>
      <c r="L40" s="19"/>
      <c r="M40" s="2"/>
      <c r="N40" s="2"/>
    </row>
    <row r="41" spans="1:14" x14ac:dyDescent="0.25">
      <c r="A41" s="14" t="s">
        <v>6</v>
      </c>
      <c r="B41" s="14">
        <v>1997</v>
      </c>
      <c r="C41" s="14" t="s">
        <v>33</v>
      </c>
      <c r="D41" s="21">
        <v>35641</v>
      </c>
      <c r="F41" s="44" t="s">
        <v>51</v>
      </c>
      <c r="G41" s="63">
        <v>100</v>
      </c>
      <c r="H41" s="16">
        <v>583</v>
      </c>
      <c r="I41" s="24">
        <f t="shared" si="0"/>
        <v>5.83</v>
      </c>
      <c r="J41" s="17">
        <v>10.117919383</v>
      </c>
      <c r="K41" s="20">
        <v>-1.4417000000000009</v>
      </c>
      <c r="L41" s="19"/>
      <c r="M41" s="2"/>
      <c r="N41" s="2"/>
    </row>
    <row r="42" spans="1:14" x14ac:dyDescent="0.25">
      <c r="A42" s="14" t="s">
        <v>6</v>
      </c>
      <c r="B42" s="14">
        <v>1997</v>
      </c>
      <c r="C42" s="14" t="s">
        <v>33</v>
      </c>
      <c r="D42" s="21">
        <v>35641</v>
      </c>
      <c r="F42" s="44" t="s">
        <v>51</v>
      </c>
      <c r="G42" s="63">
        <v>100</v>
      </c>
      <c r="H42" s="16">
        <v>501</v>
      </c>
      <c r="I42" s="24">
        <f t="shared" si="0"/>
        <v>5.01</v>
      </c>
      <c r="J42" s="17">
        <v>10.324740519000001</v>
      </c>
      <c r="K42" s="20">
        <v>-1.7141300000000008</v>
      </c>
      <c r="L42" s="19"/>
      <c r="M42" s="12"/>
      <c r="N42" s="12"/>
    </row>
    <row r="43" spans="1:14" x14ac:dyDescent="0.25">
      <c r="A43" s="14" t="s">
        <v>6</v>
      </c>
      <c r="B43" s="14">
        <v>1997</v>
      </c>
      <c r="C43" s="14" t="s">
        <v>33</v>
      </c>
      <c r="D43" s="21">
        <v>35641</v>
      </c>
      <c r="F43" s="14" t="s">
        <v>57</v>
      </c>
      <c r="G43" s="63">
        <v>100</v>
      </c>
      <c r="H43" s="16">
        <v>191</v>
      </c>
      <c r="I43" s="24">
        <f t="shared" si="0"/>
        <v>1.91</v>
      </c>
      <c r="J43" s="17">
        <v>11.286115183</v>
      </c>
      <c r="K43" s="20">
        <v>0.58638999999999797</v>
      </c>
      <c r="L43" s="19"/>
      <c r="M43" s="2"/>
      <c r="N43" s="2"/>
    </row>
    <row r="44" spans="1:14" x14ac:dyDescent="0.25">
      <c r="A44" s="14" t="s">
        <v>6</v>
      </c>
      <c r="B44" s="14">
        <v>1997</v>
      </c>
      <c r="C44" s="14" t="s">
        <v>33</v>
      </c>
      <c r="D44" s="21">
        <v>35641</v>
      </c>
      <c r="F44" s="14" t="s">
        <v>57</v>
      </c>
      <c r="G44" s="63">
        <v>100</v>
      </c>
      <c r="H44" s="16">
        <v>177</v>
      </c>
      <c r="I44" s="24">
        <f t="shared" si="0"/>
        <v>1.77</v>
      </c>
      <c r="J44" s="17">
        <v>10.836429379</v>
      </c>
      <c r="K44" s="20">
        <v>1.7265599999999992</v>
      </c>
      <c r="L44" s="19"/>
      <c r="M44" s="2"/>
      <c r="N44" s="2"/>
    </row>
    <row r="45" spans="1:14" x14ac:dyDescent="0.25">
      <c r="A45" s="14" t="s">
        <v>6</v>
      </c>
      <c r="B45" s="14">
        <v>1997</v>
      </c>
      <c r="C45" s="14" t="s">
        <v>33</v>
      </c>
      <c r="D45" s="21">
        <v>35641</v>
      </c>
      <c r="F45" s="14" t="s">
        <v>57</v>
      </c>
      <c r="G45" s="63">
        <v>100</v>
      </c>
      <c r="H45" s="16">
        <v>128</v>
      </c>
      <c r="I45" s="24">
        <f t="shared" si="0"/>
        <v>1.28</v>
      </c>
      <c r="J45" s="17">
        <v>10.531812499999999</v>
      </c>
      <c r="K45" s="20">
        <v>1.2725100000000005</v>
      </c>
      <c r="L45" s="19"/>
      <c r="M45" s="12"/>
      <c r="N45" s="12"/>
    </row>
    <row r="46" spans="1:14" x14ac:dyDescent="0.25">
      <c r="A46" s="14" t="s">
        <v>6</v>
      </c>
      <c r="B46" s="14">
        <v>1997</v>
      </c>
      <c r="C46" s="14" t="s">
        <v>33</v>
      </c>
      <c r="D46" s="21">
        <v>35641</v>
      </c>
      <c r="F46" s="14" t="s">
        <v>1</v>
      </c>
      <c r="G46" s="63">
        <v>50</v>
      </c>
      <c r="H46" s="16">
        <v>767</v>
      </c>
      <c r="I46" s="24">
        <f t="shared" si="0"/>
        <v>15.34</v>
      </c>
      <c r="J46" s="17">
        <v>11.911916558</v>
      </c>
      <c r="K46" s="20">
        <v>1.9485400000000013</v>
      </c>
      <c r="L46" s="19"/>
      <c r="M46" s="2"/>
      <c r="N46" s="2"/>
    </row>
    <row r="47" spans="1:14" x14ac:dyDescent="0.25">
      <c r="A47" s="14" t="s">
        <v>6</v>
      </c>
      <c r="B47" s="14">
        <v>1997</v>
      </c>
      <c r="C47" s="14" t="s">
        <v>33</v>
      </c>
      <c r="D47" s="21">
        <v>35641</v>
      </c>
      <c r="F47" s="14" t="s">
        <v>1</v>
      </c>
      <c r="G47" s="63">
        <v>50</v>
      </c>
      <c r="H47" s="16">
        <v>775</v>
      </c>
      <c r="I47" s="24">
        <f t="shared" si="0"/>
        <v>15.5</v>
      </c>
      <c r="J47" s="17">
        <v>11.964541935</v>
      </c>
      <c r="K47" s="20">
        <v>1.87791</v>
      </c>
      <c r="L47" s="19"/>
      <c r="M47" s="2"/>
      <c r="N47" s="2"/>
    </row>
    <row r="48" spans="1:14" x14ac:dyDescent="0.25">
      <c r="A48" s="14" t="s">
        <v>6</v>
      </c>
      <c r="B48" s="14">
        <v>1997</v>
      </c>
      <c r="C48" s="14" t="s">
        <v>33</v>
      </c>
      <c r="D48" s="21">
        <v>35641</v>
      </c>
      <c r="F48" s="14" t="s">
        <v>1</v>
      </c>
      <c r="G48" s="63">
        <v>50</v>
      </c>
      <c r="H48" s="16">
        <v>766</v>
      </c>
      <c r="I48" s="24">
        <f t="shared" si="0"/>
        <v>15.32</v>
      </c>
      <c r="J48" s="17">
        <v>11.792913838</v>
      </c>
      <c r="K48" s="20">
        <v>1.9485400000000013</v>
      </c>
      <c r="L48" s="19"/>
      <c r="M48" s="12"/>
      <c r="N48" s="12"/>
    </row>
    <row r="49" spans="1:14" x14ac:dyDescent="0.25">
      <c r="A49" s="14" t="s">
        <v>6</v>
      </c>
      <c r="B49" s="14">
        <v>1997</v>
      </c>
      <c r="C49" s="14" t="s">
        <v>33</v>
      </c>
      <c r="D49" s="21">
        <v>35641</v>
      </c>
      <c r="F49" s="14" t="s">
        <v>47</v>
      </c>
      <c r="G49" s="63">
        <v>5</v>
      </c>
      <c r="H49" s="16">
        <v>364</v>
      </c>
      <c r="I49" s="24">
        <f t="shared" si="0"/>
        <v>72.8</v>
      </c>
      <c r="J49" s="17">
        <v>10.792420330000001</v>
      </c>
      <c r="K49" s="20">
        <v>2.9474499999999964</v>
      </c>
      <c r="L49" s="19"/>
      <c r="M49" s="2"/>
      <c r="N49" s="2"/>
    </row>
    <row r="50" spans="1:14" x14ac:dyDescent="0.25">
      <c r="A50" s="14" t="s">
        <v>6</v>
      </c>
      <c r="B50" s="14">
        <v>1997</v>
      </c>
      <c r="C50" s="14" t="s">
        <v>33</v>
      </c>
      <c r="D50" s="21">
        <v>35641</v>
      </c>
      <c r="F50" s="14" t="s">
        <v>47</v>
      </c>
      <c r="G50" s="63">
        <v>5</v>
      </c>
      <c r="H50" s="16">
        <v>490</v>
      </c>
      <c r="I50" s="24">
        <f t="shared" si="0"/>
        <v>98</v>
      </c>
      <c r="J50" s="17">
        <v>8.1111979592000001</v>
      </c>
      <c r="K50" s="20">
        <v>1.2018799999999992</v>
      </c>
      <c r="L50" s="19"/>
      <c r="M50" s="2"/>
      <c r="N50" s="2"/>
    </row>
    <row r="51" spans="1:14" x14ac:dyDescent="0.25">
      <c r="A51" s="14" t="s">
        <v>6</v>
      </c>
      <c r="B51" s="14">
        <v>1997</v>
      </c>
      <c r="C51" s="14" t="s">
        <v>33</v>
      </c>
      <c r="D51" s="21">
        <v>35641</v>
      </c>
      <c r="F51" s="14" t="s">
        <v>47</v>
      </c>
      <c r="G51" s="63">
        <v>5</v>
      </c>
      <c r="H51" s="16">
        <v>408</v>
      </c>
      <c r="I51" s="24">
        <f t="shared" si="0"/>
        <v>81.599999999999994</v>
      </c>
      <c r="J51" s="17">
        <v>11.087622549000001</v>
      </c>
      <c r="K51" s="20">
        <v>2.0898000000000039</v>
      </c>
      <c r="L51" s="19"/>
      <c r="M51" s="12"/>
      <c r="N51" s="12"/>
    </row>
    <row r="52" spans="1:14" x14ac:dyDescent="0.25">
      <c r="A52" s="14" t="s">
        <v>6</v>
      </c>
      <c r="B52" s="14">
        <v>1997</v>
      </c>
      <c r="C52" s="14" t="s">
        <v>33</v>
      </c>
      <c r="D52" s="21">
        <v>35641</v>
      </c>
      <c r="F52" s="14" t="s">
        <v>52</v>
      </c>
      <c r="G52" s="63">
        <v>80</v>
      </c>
      <c r="H52" s="16">
        <v>675</v>
      </c>
      <c r="I52" s="24">
        <f t="shared" si="0"/>
        <v>8.4375</v>
      </c>
      <c r="J52" s="17">
        <v>10.222401481</v>
      </c>
      <c r="K52" s="20">
        <v>4.4407700000000006</v>
      </c>
      <c r="L52" s="19"/>
      <c r="M52" s="2"/>
      <c r="N52" s="2"/>
    </row>
    <row r="53" spans="1:14" x14ac:dyDescent="0.25">
      <c r="A53" s="14" t="s">
        <v>6</v>
      </c>
      <c r="B53" s="14">
        <v>1997</v>
      </c>
      <c r="C53" s="14" t="s">
        <v>33</v>
      </c>
      <c r="D53" s="21">
        <v>35641</v>
      </c>
      <c r="F53" s="14" t="s">
        <v>52</v>
      </c>
      <c r="G53" s="63">
        <v>80</v>
      </c>
      <c r="H53" s="16">
        <v>608</v>
      </c>
      <c r="I53" s="24">
        <f t="shared" si="0"/>
        <v>7.6</v>
      </c>
      <c r="J53" s="17">
        <v>10.099695724</v>
      </c>
      <c r="K53" s="20">
        <v>4.3600500000000011</v>
      </c>
      <c r="L53" s="19"/>
      <c r="M53" s="2"/>
      <c r="N53" s="2"/>
    </row>
    <row r="54" spans="1:14" x14ac:dyDescent="0.25">
      <c r="A54" s="14" t="s">
        <v>6</v>
      </c>
      <c r="B54" s="14">
        <v>1997</v>
      </c>
      <c r="C54" s="14" t="s">
        <v>33</v>
      </c>
      <c r="D54" s="21">
        <v>35641</v>
      </c>
      <c r="F54" s="14" t="s">
        <v>52</v>
      </c>
      <c r="G54" s="63">
        <v>80</v>
      </c>
      <c r="H54" s="16">
        <v>584</v>
      </c>
      <c r="I54" s="24">
        <f t="shared" si="0"/>
        <v>7.3</v>
      </c>
      <c r="J54" s="17">
        <v>10.042109589000001</v>
      </c>
      <c r="K54" s="20">
        <v>4.8443699999999978</v>
      </c>
      <c r="L54" s="19"/>
      <c r="M54" s="12"/>
      <c r="N54" s="12"/>
    </row>
    <row r="55" spans="1:14" x14ac:dyDescent="0.25">
      <c r="A55" s="14" t="s">
        <v>6</v>
      </c>
      <c r="B55" s="14">
        <v>1997</v>
      </c>
      <c r="C55" s="14" t="s">
        <v>33</v>
      </c>
      <c r="D55" s="21">
        <v>35641</v>
      </c>
      <c r="F55" s="14" t="s">
        <v>48</v>
      </c>
      <c r="G55" s="63">
        <v>20</v>
      </c>
      <c r="H55" s="16">
        <v>1067</v>
      </c>
      <c r="I55" s="24">
        <f t="shared" si="0"/>
        <v>53.35</v>
      </c>
      <c r="J55" s="17">
        <v>4.8630074977</v>
      </c>
      <c r="K55" s="20">
        <v>4.5416699999999963</v>
      </c>
      <c r="L55" s="19"/>
      <c r="M55" s="2"/>
      <c r="N55" s="2"/>
    </row>
    <row r="56" spans="1:14" x14ac:dyDescent="0.25">
      <c r="A56" s="14" t="s">
        <v>6</v>
      </c>
      <c r="B56" s="14">
        <v>1997</v>
      </c>
      <c r="C56" s="14" t="s">
        <v>33</v>
      </c>
      <c r="D56" s="21">
        <v>35641</v>
      </c>
      <c r="F56" s="14" t="s">
        <v>48</v>
      </c>
      <c r="G56" s="63">
        <v>20</v>
      </c>
      <c r="H56" s="16">
        <v>830</v>
      </c>
      <c r="I56" s="24">
        <f t="shared" si="0"/>
        <v>41.5</v>
      </c>
      <c r="J56" s="17">
        <v>5.6648939759000001</v>
      </c>
      <c r="K56" s="20">
        <v>4.7031099999999952</v>
      </c>
      <c r="L56" s="19"/>
      <c r="M56" s="2"/>
      <c r="N56" s="2"/>
    </row>
    <row r="57" spans="1:14" x14ac:dyDescent="0.25">
      <c r="A57" s="14" t="s">
        <v>6</v>
      </c>
      <c r="B57" s="14">
        <v>1997</v>
      </c>
      <c r="C57" s="14" t="s">
        <v>33</v>
      </c>
      <c r="D57" s="21">
        <v>35641</v>
      </c>
      <c r="F57" s="14" t="s">
        <v>48</v>
      </c>
      <c r="G57" s="63">
        <v>20</v>
      </c>
      <c r="H57" s="16">
        <v>761</v>
      </c>
      <c r="I57" s="24">
        <f t="shared" si="0"/>
        <v>38.049999999999997</v>
      </c>
      <c r="J57" s="17">
        <v>5.8580420498999999</v>
      </c>
      <c r="K57" s="20">
        <v>4.2490600000000001</v>
      </c>
      <c r="L57" s="19"/>
      <c r="M57" s="12"/>
      <c r="N57" s="12"/>
    </row>
    <row r="58" spans="1:14" x14ac:dyDescent="0.25">
      <c r="A58" s="14" t="s">
        <v>6</v>
      </c>
      <c r="B58" s="14">
        <v>1997</v>
      </c>
      <c r="C58" s="14" t="s">
        <v>33</v>
      </c>
      <c r="D58" s="21">
        <v>35641</v>
      </c>
      <c r="F58" s="14" t="s">
        <v>14</v>
      </c>
      <c r="G58" s="63">
        <v>25</v>
      </c>
      <c r="H58" s="16">
        <v>879</v>
      </c>
      <c r="I58" s="24">
        <f t="shared" si="0"/>
        <v>35.159999999999997</v>
      </c>
      <c r="J58" s="17">
        <v>8.7961228668999993</v>
      </c>
      <c r="K58" s="20">
        <v>4.0573499999999996</v>
      </c>
      <c r="L58" s="19"/>
      <c r="M58" s="2"/>
      <c r="N58" s="2"/>
    </row>
    <row r="59" spans="1:14" x14ac:dyDescent="0.25">
      <c r="A59" s="14" t="s">
        <v>6</v>
      </c>
      <c r="B59" s="14">
        <v>1997</v>
      </c>
      <c r="C59" s="14" t="s">
        <v>33</v>
      </c>
      <c r="D59" s="21">
        <v>35641</v>
      </c>
      <c r="F59" s="14" t="s">
        <v>14</v>
      </c>
      <c r="G59" s="63">
        <v>25</v>
      </c>
      <c r="H59" s="16">
        <v>822</v>
      </c>
      <c r="I59" s="24">
        <f t="shared" si="0"/>
        <v>32.880000000000003</v>
      </c>
      <c r="J59" s="17">
        <v>9.1825839416000008</v>
      </c>
      <c r="K59" s="20">
        <v>4.1986099999999951</v>
      </c>
      <c r="L59" s="19"/>
      <c r="M59" s="2"/>
      <c r="N59" s="2"/>
    </row>
    <row r="60" spans="1:14" x14ac:dyDescent="0.25">
      <c r="A60" s="14" t="s">
        <v>6</v>
      </c>
      <c r="B60" s="14">
        <v>1997</v>
      </c>
      <c r="C60" s="14" t="s">
        <v>33</v>
      </c>
      <c r="D60" s="21">
        <v>35641</v>
      </c>
      <c r="F60" s="14" t="s">
        <v>14</v>
      </c>
      <c r="G60" s="63">
        <v>25</v>
      </c>
      <c r="H60" s="16">
        <v>847</v>
      </c>
      <c r="I60" s="24">
        <f t="shared" si="0"/>
        <v>33.880000000000003</v>
      </c>
      <c r="J60" s="17">
        <v>9.1617662337999999</v>
      </c>
      <c r="K60" s="20">
        <v>4.0573499999999996</v>
      </c>
      <c r="L60" s="19"/>
      <c r="M60" s="12"/>
      <c r="N60" s="12"/>
    </row>
    <row r="61" spans="1:14" x14ac:dyDescent="0.25">
      <c r="A61" s="51"/>
      <c r="B61" s="51"/>
      <c r="C61" s="51"/>
      <c r="D61" s="51"/>
      <c r="E61" s="51"/>
      <c r="F61" s="51"/>
      <c r="G61" s="40"/>
      <c r="J61" s="31"/>
      <c r="L61" s="51"/>
      <c r="M61" s="12"/>
      <c r="N61" s="12"/>
    </row>
    <row r="62" spans="1:14" x14ac:dyDescent="0.25">
      <c r="A62" s="14" t="s">
        <v>6</v>
      </c>
      <c r="B62" s="14">
        <v>1997</v>
      </c>
      <c r="C62" s="14" t="s">
        <v>34</v>
      </c>
      <c r="D62" s="21">
        <v>35642</v>
      </c>
      <c r="F62" s="44" t="s">
        <v>53</v>
      </c>
      <c r="G62" s="63">
        <v>100</v>
      </c>
      <c r="H62" s="16">
        <v>604</v>
      </c>
      <c r="I62" s="24">
        <f t="shared" si="0"/>
        <v>6.04</v>
      </c>
      <c r="J62" s="17">
        <v>9.2915529801000005</v>
      </c>
      <c r="K62" s="20">
        <v>-1.6838599999999992</v>
      </c>
      <c r="L62" s="19"/>
      <c r="M62" s="2"/>
      <c r="N62" s="2"/>
    </row>
    <row r="63" spans="1:14" x14ac:dyDescent="0.25">
      <c r="A63" s="14" t="s">
        <v>6</v>
      </c>
      <c r="B63" s="14">
        <v>1997</v>
      </c>
      <c r="C63" s="14" t="s">
        <v>34</v>
      </c>
      <c r="D63" s="21">
        <v>35642</v>
      </c>
      <c r="F63" s="44" t="s">
        <v>53</v>
      </c>
      <c r="G63" s="63">
        <v>100</v>
      </c>
      <c r="H63" s="16">
        <v>619</v>
      </c>
      <c r="I63" s="24">
        <f t="shared" si="0"/>
        <v>6.19</v>
      </c>
      <c r="J63" s="17">
        <v>8.6433651050000009</v>
      </c>
      <c r="K63" s="20">
        <v>-1.7343100000000007</v>
      </c>
      <c r="L63" s="19"/>
      <c r="M63" s="2"/>
      <c r="N63" s="2"/>
    </row>
    <row r="64" spans="1:14" x14ac:dyDescent="0.25">
      <c r="A64" s="14" t="s">
        <v>6</v>
      </c>
      <c r="B64" s="14">
        <v>1997</v>
      </c>
      <c r="C64" s="14" t="s">
        <v>34</v>
      </c>
      <c r="D64" s="21">
        <v>35642</v>
      </c>
      <c r="F64" s="44" t="s">
        <v>53</v>
      </c>
      <c r="G64" s="63">
        <v>100</v>
      </c>
      <c r="H64" s="16">
        <v>544</v>
      </c>
      <c r="I64" s="24">
        <f t="shared" si="0"/>
        <v>5.44</v>
      </c>
      <c r="J64" s="17">
        <v>9.2988823528999998</v>
      </c>
      <c r="K64" s="20">
        <v>-1.9260200000000012</v>
      </c>
      <c r="L64" s="19"/>
      <c r="M64" s="12"/>
      <c r="N64" s="12"/>
    </row>
    <row r="65" spans="1:14" x14ac:dyDescent="0.25">
      <c r="A65" s="14" t="s">
        <v>6</v>
      </c>
      <c r="B65" s="14">
        <v>1997</v>
      </c>
      <c r="C65" s="14" t="s">
        <v>34</v>
      </c>
      <c r="D65" s="21">
        <v>35642</v>
      </c>
      <c r="F65" s="44" t="s">
        <v>51</v>
      </c>
      <c r="G65" s="63">
        <v>100</v>
      </c>
      <c r="H65" s="16">
        <v>573</v>
      </c>
      <c r="I65" s="24">
        <f t="shared" si="0"/>
        <v>5.73</v>
      </c>
      <c r="J65" s="17">
        <v>11.708736475</v>
      </c>
      <c r="K65" s="20">
        <v>-1.1390000000000029</v>
      </c>
      <c r="L65" s="19"/>
      <c r="M65" s="2"/>
      <c r="N65" s="2"/>
    </row>
    <row r="66" spans="1:14" x14ac:dyDescent="0.25">
      <c r="A66" s="14" t="s">
        <v>6</v>
      </c>
      <c r="B66" s="14">
        <v>1997</v>
      </c>
      <c r="C66" s="14" t="s">
        <v>34</v>
      </c>
      <c r="D66" s="21">
        <v>35642</v>
      </c>
      <c r="F66" s="44" t="s">
        <v>51</v>
      </c>
      <c r="G66" s="63">
        <v>100</v>
      </c>
      <c r="H66" s="16">
        <v>443</v>
      </c>
      <c r="I66" s="24">
        <f t="shared" si="0"/>
        <v>4.43</v>
      </c>
      <c r="J66" s="17">
        <v>11.648528217000001</v>
      </c>
      <c r="K66" s="20">
        <v>-1.3811600000000048</v>
      </c>
      <c r="L66" s="19"/>
      <c r="M66" s="2"/>
      <c r="N66" s="2"/>
    </row>
    <row r="67" spans="1:14" x14ac:dyDescent="0.25">
      <c r="A67" s="14" t="s">
        <v>6</v>
      </c>
      <c r="B67" s="14">
        <v>1997</v>
      </c>
      <c r="C67" s="14" t="s">
        <v>34</v>
      </c>
      <c r="D67" s="21">
        <v>35642</v>
      </c>
      <c r="F67" s="44" t="s">
        <v>51</v>
      </c>
      <c r="G67" s="63">
        <v>100</v>
      </c>
      <c r="H67" s="16">
        <v>361</v>
      </c>
      <c r="I67" s="24">
        <f t="shared" si="0"/>
        <v>3.61</v>
      </c>
      <c r="J67" s="17">
        <v>12.189157894999999</v>
      </c>
      <c r="K67" s="20">
        <v>-1.2600800000000021</v>
      </c>
      <c r="L67" s="19"/>
      <c r="M67" s="12"/>
      <c r="N67" s="12"/>
    </row>
    <row r="68" spans="1:14" x14ac:dyDescent="0.25">
      <c r="A68" s="14" t="s">
        <v>6</v>
      </c>
      <c r="B68" s="14">
        <v>1997</v>
      </c>
      <c r="C68" s="14" t="s">
        <v>34</v>
      </c>
      <c r="D68" s="21">
        <v>35642</v>
      </c>
      <c r="F68" s="14" t="s">
        <v>52</v>
      </c>
      <c r="G68" s="63">
        <v>100</v>
      </c>
      <c r="H68" s="16">
        <v>776</v>
      </c>
      <c r="I68" s="24">
        <f t="shared" si="0"/>
        <v>7.76</v>
      </c>
      <c r="J68" s="17">
        <v>11.273010309</v>
      </c>
      <c r="K68" s="20">
        <v>4.8140999999999963</v>
      </c>
      <c r="L68" s="19"/>
      <c r="M68" s="2"/>
      <c r="N68" s="2"/>
    </row>
    <row r="69" spans="1:14" x14ac:dyDescent="0.25">
      <c r="A69" s="14" t="s">
        <v>6</v>
      </c>
      <c r="B69" s="14">
        <v>1997</v>
      </c>
      <c r="C69" s="14" t="s">
        <v>34</v>
      </c>
      <c r="D69" s="21">
        <v>35642</v>
      </c>
      <c r="F69" s="14" t="s">
        <v>52</v>
      </c>
      <c r="G69" s="63">
        <v>100</v>
      </c>
      <c r="H69" s="16">
        <v>775</v>
      </c>
      <c r="I69" s="24">
        <f t="shared" si="0"/>
        <v>7.75</v>
      </c>
      <c r="J69" s="17">
        <v>11.221223225999999</v>
      </c>
      <c r="K69" s="20">
        <v>4.7031099999999952</v>
      </c>
      <c r="L69" s="19"/>
      <c r="M69" s="2"/>
      <c r="N69" s="2"/>
    </row>
    <row r="70" spans="1:14" x14ac:dyDescent="0.25">
      <c r="A70" s="14" t="s">
        <v>6</v>
      </c>
      <c r="B70" s="14">
        <v>1997</v>
      </c>
      <c r="C70" s="14" t="s">
        <v>34</v>
      </c>
      <c r="D70" s="21">
        <v>35642</v>
      </c>
      <c r="F70" s="14" t="s">
        <v>52</v>
      </c>
      <c r="G70" s="63">
        <v>100</v>
      </c>
      <c r="H70" s="16">
        <v>851</v>
      </c>
      <c r="I70" s="24">
        <f t="shared" si="0"/>
        <v>8.51</v>
      </c>
      <c r="J70" s="17">
        <v>9.8619694476999999</v>
      </c>
      <c r="K70" s="20">
        <v>4.9250899999999973</v>
      </c>
      <c r="L70" s="19"/>
      <c r="M70" s="12"/>
      <c r="N70" s="12"/>
    </row>
    <row r="71" spans="1:14" x14ac:dyDescent="0.25">
      <c r="A71" s="14" t="s">
        <v>6</v>
      </c>
      <c r="B71" s="14">
        <v>1997</v>
      </c>
      <c r="C71" s="14" t="s">
        <v>34</v>
      </c>
      <c r="D71" s="21">
        <v>35642</v>
      </c>
      <c r="F71" s="14" t="s">
        <v>48</v>
      </c>
      <c r="G71" s="63">
        <v>20</v>
      </c>
      <c r="H71" s="16">
        <v>530</v>
      </c>
      <c r="I71" s="24">
        <f t="shared" si="0"/>
        <v>26.5</v>
      </c>
      <c r="J71" s="17">
        <v>9.0409207547000001</v>
      </c>
      <c r="K71" s="20">
        <v>4.9856300000000005</v>
      </c>
      <c r="L71" s="19"/>
      <c r="M71" s="2"/>
      <c r="N71" s="2"/>
    </row>
    <row r="72" spans="1:14" x14ac:dyDescent="0.25">
      <c r="A72" s="14" t="s">
        <v>6</v>
      </c>
      <c r="B72" s="14">
        <v>1997</v>
      </c>
      <c r="C72" s="14" t="s">
        <v>34</v>
      </c>
      <c r="D72" s="21">
        <v>35642</v>
      </c>
      <c r="F72" s="14" t="s">
        <v>48</v>
      </c>
      <c r="G72" s="63">
        <v>20</v>
      </c>
      <c r="H72" s="16">
        <v>722</v>
      </c>
      <c r="I72" s="24">
        <f t="shared" si="0"/>
        <v>36.1</v>
      </c>
      <c r="J72" s="17">
        <v>7.5705290858999996</v>
      </c>
      <c r="K72" s="20">
        <v>5.076439999999991</v>
      </c>
      <c r="L72" s="19"/>
      <c r="M72" s="2"/>
      <c r="N72" s="2"/>
    </row>
    <row r="73" spans="1:14" x14ac:dyDescent="0.25">
      <c r="A73" s="14" t="s">
        <v>6</v>
      </c>
      <c r="B73" s="14">
        <v>1997</v>
      </c>
      <c r="C73" s="14" t="s">
        <v>34</v>
      </c>
      <c r="D73" s="21">
        <v>35642</v>
      </c>
      <c r="F73" s="14" t="s">
        <v>48</v>
      </c>
      <c r="G73" s="63">
        <v>20</v>
      </c>
      <c r="H73" s="16">
        <v>563</v>
      </c>
      <c r="I73" s="24">
        <f t="shared" si="0"/>
        <v>28.15</v>
      </c>
      <c r="J73" s="17">
        <v>8.4354955594999996</v>
      </c>
      <c r="K73" s="20">
        <v>4.743469999999995</v>
      </c>
      <c r="L73" s="19"/>
      <c r="M73" s="12"/>
      <c r="N73" s="12"/>
    </row>
    <row r="74" spans="1:14" x14ac:dyDescent="0.25">
      <c r="A74" s="14" t="s">
        <v>6</v>
      </c>
      <c r="B74" s="14">
        <v>1997</v>
      </c>
      <c r="C74" s="14" t="s">
        <v>34</v>
      </c>
      <c r="D74" s="21">
        <v>35642</v>
      </c>
      <c r="F74" s="14" t="s">
        <v>14</v>
      </c>
      <c r="G74" s="63">
        <v>20</v>
      </c>
      <c r="H74" s="16">
        <v>440</v>
      </c>
      <c r="I74" s="24">
        <f t="shared" si="0"/>
        <v>22</v>
      </c>
      <c r="J74" s="17">
        <v>12.265575</v>
      </c>
      <c r="K74" s="20">
        <v>4.4912199999999984</v>
      </c>
      <c r="L74" s="19"/>
      <c r="M74" s="2"/>
      <c r="N74" s="2"/>
    </row>
    <row r="75" spans="1:14" x14ac:dyDescent="0.25">
      <c r="A75" s="14" t="s">
        <v>6</v>
      </c>
      <c r="B75" s="14">
        <v>1997</v>
      </c>
      <c r="C75" s="14" t="s">
        <v>34</v>
      </c>
      <c r="D75" s="21">
        <v>35642</v>
      </c>
      <c r="F75" s="14" t="s">
        <v>14</v>
      </c>
      <c r="G75" s="63">
        <v>20</v>
      </c>
      <c r="H75" s="16">
        <v>460</v>
      </c>
      <c r="I75" s="24">
        <f t="shared" si="0"/>
        <v>23</v>
      </c>
      <c r="J75" s="17">
        <v>11.81148913</v>
      </c>
      <c r="K75" s="20">
        <v>4.5719399999999979</v>
      </c>
      <c r="L75" s="19"/>
      <c r="M75" s="2"/>
      <c r="N75" s="2"/>
    </row>
    <row r="76" spans="1:14" x14ac:dyDescent="0.25">
      <c r="A76" s="14" t="s">
        <v>6</v>
      </c>
      <c r="B76" s="14">
        <v>1997</v>
      </c>
      <c r="C76" s="14" t="s">
        <v>34</v>
      </c>
      <c r="D76" s="21">
        <v>35642</v>
      </c>
      <c r="F76" s="14" t="s">
        <v>14</v>
      </c>
      <c r="G76" s="63">
        <v>20</v>
      </c>
      <c r="H76" s="16">
        <v>474</v>
      </c>
      <c r="I76" s="24">
        <f t="shared" si="0"/>
        <v>23.7</v>
      </c>
      <c r="J76" s="17">
        <v>12.215755273999999</v>
      </c>
      <c r="K76" s="20">
        <v>4.8443699999999978</v>
      </c>
      <c r="L76" s="19"/>
      <c r="M76" s="12"/>
      <c r="N76" s="12"/>
    </row>
    <row r="77" spans="1:14" x14ac:dyDescent="0.25">
      <c r="D77" s="21"/>
      <c r="E77" s="73"/>
      <c r="F77" s="73"/>
      <c r="G77" s="73"/>
      <c r="I77" s="74"/>
      <c r="J77" s="72"/>
      <c r="K77" s="19"/>
      <c r="L77" s="19"/>
    </row>
    <row r="78" spans="1:14" x14ac:dyDescent="0.25">
      <c r="A78" s="14" t="s">
        <v>6</v>
      </c>
      <c r="B78" s="14">
        <v>2013</v>
      </c>
      <c r="C78" s="14" t="s">
        <v>18</v>
      </c>
      <c r="D78" s="21">
        <v>41508</v>
      </c>
      <c r="F78" s="44" t="s">
        <v>53</v>
      </c>
      <c r="G78" s="14">
        <v>71</v>
      </c>
      <c r="H78" s="14">
        <v>1279</v>
      </c>
      <c r="I78" s="19">
        <f>H78/G78</f>
        <v>18.014084507042252</v>
      </c>
      <c r="J78" s="72">
        <v>11.102423768569194</v>
      </c>
      <c r="K78" s="75">
        <v>-1.5598581360732999</v>
      </c>
      <c r="L78" s="19"/>
      <c r="M78" s="2"/>
      <c r="N78" s="2"/>
    </row>
    <row r="79" spans="1:14" x14ac:dyDescent="0.25">
      <c r="A79" s="14" t="s">
        <v>6</v>
      </c>
      <c r="B79" s="14">
        <v>2013</v>
      </c>
      <c r="C79" s="14" t="s">
        <v>18</v>
      </c>
      <c r="D79" s="21">
        <v>41508</v>
      </c>
      <c r="F79" s="44" t="s">
        <v>53</v>
      </c>
      <c r="G79" s="14">
        <v>69</v>
      </c>
      <c r="H79" s="14">
        <v>936</v>
      </c>
      <c r="I79" s="19">
        <f>H79/G79</f>
        <v>13.565217391304348</v>
      </c>
      <c r="J79" s="72">
        <v>11.004273504273504</v>
      </c>
      <c r="K79" s="75">
        <v>-1.9514678045191012</v>
      </c>
      <c r="L79" s="19"/>
      <c r="M79" s="2"/>
      <c r="N79" s="2"/>
    </row>
    <row r="80" spans="1:14" x14ac:dyDescent="0.25">
      <c r="A80" s="14" t="s">
        <v>17</v>
      </c>
      <c r="B80" s="14">
        <v>2013</v>
      </c>
      <c r="C80" s="14" t="s">
        <v>18</v>
      </c>
      <c r="D80" s="21">
        <v>41508</v>
      </c>
      <c r="E80" s="73"/>
      <c r="F80" s="44" t="s">
        <v>51</v>
      </c>
      <c r="G80" s="73">
        <v>50</v>
      </c>
      <c r="H80" s="73">
        <v>1167.9999999999993</v>
      </c>
      <c r="I80" s="74">
        <v>23.359999999999985</v>
      </c>
      <c r="J80" s="72">
        <v>10.087249999999999</v>
      </c>
      <c r="K80" s="19">
        <v>-2.2188350829664714</v>
      </c>
      <c r="L80" s="19"/>
      <c r="M80" s="2"/>
      <c r="N80" s="2"/>
    </row>
    <row r="81" spans="1:14" x14ac:dyDescent="0.25">
      <c r="A81" s="14" t="s">
        <v>17</v>
      </c>
      <c r="B81" s="14">
        <v>2013</v>
      </c>
      <c r="C81" s="14" t="s">
        <v>18</v>
      </c>
      <c r="D81" s="21">
        <v>41508</v>
      </c>
      <c r="E81" s="73"/>
      <c r="F81" s="44" t="s">
        <v>51</v>
      </c>
      <c r="G81" s="73">
        <v>45</v>
      </c>
      <c r="H81" s="73">
        <v>1304.000000000002</v>
      </c>
      <c r="I81" s="74">
        <v>28.977777777777824</v>
      </c>
      <c r="J81" s="72">
        <v>10.535429448</v>
      </c>
      <c r="K81" s="19">
        <v>-2.3115475787334923</v>
      </c>
      <c r="L81" s="19"/>
      <c r="M81" s="2"/>
      <c r="N81" s="2"/>
    </row>
    <row r="82" spans="1:14" x14ac:dyDescent="0.25">
      <c r="A82" s="14" t="s">
        <v>17</v>
      </c>
      <c r="B82" s="14">
        <v>2013</v>
      </c>
      <c r="C82" s="14" t="s">
        <v>18</v>
      </c>
      <c r="D82" s="21">
        <v>41508</v>
      </c>
      <c r="E82" s="73"/>
      <c r="F82" s="44" t="s">
        <v>51</v>
      </c>
      <c r="G82" s="73">
        <v>45</v>
      </c>
      <c r="H82" s="73">
        <v>1405.0000000000011</v>
      </c>
      <c r="I82" s="74">
        <v>31.222222222222246</v>
      </c>
      <c r="J82" s="72">
        <v>10.113480427000001</v>
      </c>
      <c r="K82" s="19">
        <v>-2.4763697934304076</v>
      </c>
      <c r="L82" s="19"/>
    </row>
    <row r="83" spans="1:14" x14ac:dyDescent="0.25">
      <c r="A83" s="14" t="s">
        <v>17</v>
      </c>
      <c r="B83" s="14">
        <v>2013</v>
      </c>
      <c r="C83" s="14" t="s">
        <v>18</v>
      </c>
      <c r="D83" s="21">
        <v>41508</v>
      </c>
      <c r="E83" s="73"/>
      <c r="F83" s="14" t="s">
        <v>47</v>
      </c>
      <c r="G83" s="70">
        <v>5</v>
      </c>
      <c r="H83" s="73">
        <v>766</v>
      </c>
      <c r="I83" s="71">
        <v>153.19999999999965</v>
      </c>
      <c r="J83" s="72">
        <v>10.215</v>
      </c>
      <c r="K83" s="19">
        <v>2.1592549949204241</v>
      </c>
      <c r="L83" s="19"/>
      <c r="M83" s="2"/>
      <c r="N83" s="2"/>
    </row>
    <row r="84" spans="1:14" x14ac:dyDescent="0.25">
      <c r="A84" s="14" t="s">
        <v>17</v>
      </c>
      <c r="B84" s="14">
        <v>2013</v>
      </c>
      <c r="C84" s="14" t="s">
        <v>18</v>
      </c>
      <c r="D84" s="21">
        <v>41508</v>
      </c>
      <c r="E84" s="73"/>
      <c r="F84" s="14" t="s">
        <v>47</v>
      </c>
      <c r="G84" s="70">
        <v>6</v>
      </c>
      <c r="H84" s="73">
        <v>705.00000000000182</v>
      </c>
      <c r="I84" s="70">
        <v>117.5000000000003</v>
      </c>
      <c r="J84" s="72">
        <v>10.423</v>
      </c>
      <c r="K84" s="19">
        <v>2.2828716559431044</v>
      </c>
      <c r="L84" s="19"/>
      <c r="M84" s="2"/>
      <c r="N84" s="2"/>
    </row>
    <row r="85" spans="1:14" x14ac:dyDescent="0.25">
      <c r="A85" s="14" t="s">
        <v>17</v>
      </c>
      <c r="B85" s="14">
        <v>2013</v>
      </c>
      <c r="C85" s="14" t="s">
        <v>18</v>
      </c>
      <c r="D85" s="21">
        <v>41508</v>
      </c>
      <c r="E85" s="73"/>
      <c r="F85" s="14" t="s">
        <v>47</v>
      </c>
      <c r="G85" s="70">
        <v>6</v>
      </c>
      <c r="H85" s="73">
        <v>727</v>
      </c>
      <c r="I85" s="71">
        <v>121.16666666666671</v>
      </c>
      <c r="J85" s="72">
        <v>10.349</v>
      </c>
      <c r="K85" s="19">
        <v>2.2313647138503185</v>
      </c>
      <c r="L85" s="19"/>
    </row>
    <row r="86" spans="1:14" x14ac:dyDescent="0.25">
      <c r="A86" s="14" t="s">
        <v>17</v>
      </c>
      <c r="B86" s="14">
        <v>2013</v>
      </c>
      <c r="C86" s="14" t="s">
        <v>18</v>
      </c>
      <c r="D86" s="21">
        <v>41508</v>
      </c>
      <c r="E86" s="73"/>
      <c r="F86" s="14" t="s">
        <v>1</v>
      </c>
      <c r="G86" s="73">
        <v>55</v>
      </c>
      <c r="H86" s="73">
        <v>1254.9999999999991</v>
      </c>
      <c r="I86" s="74">
        <v>22.818181818181802</v>
      </c>
      <c r="J86" s="72">
        <v>12.007266932</v>
      </c>
      <c r="K86" s="19">
        <v>0.33590924483575435</v>
      </c>
      <c r="L86" s="19"/>
      <c r="M86" s="2"/>
      <c r="N86" s="2"/>
    </row>
    <row r="87" spans="1:14" x14ac:dyDescent="0.25">
      <c r="A87" s="14" t="s">
        <v>17</v>
      </c>
      <c r="B87" s="14">
        <v>2013</v>
      </c>
      <c r="C87" s="14" t="s">
        <v>18</v>
      </c>
      <c r="D87" s="21">
        <v>41508</v>
      </c>
      <c r="E87" s="73"/>
      <c r="F87" s="14" t="s">
        <v>1</v>
      </c>
      <c r="G87" s="73">
        <v>33</v>
      </c>
      <c r="H87" s="73">
        <v>633</v>
      </c>
      <c r="I87" s="74">
        <v>19.181818181818183</v>
      </c>
      <c r="J87" s="72">
        <v>10.843</v>
      </c>
      <c r="K87" s="19">
        <v>1.0158008804605458</v>
      </c>
      <c r="L87" s="19"/>
      <c r="M87" s="2"/>
      <c r="N87" s="2"/>
    </row>
    <row r="88" spans="1:14" x14ac:dyDescent="0.25">
      <c r="A88" s="14" t="s">
        <v>17</v>
      </c>
      <c r="B88" s="14">
        <v>2013</v>
      </c>
      <c r="C88" s="14" t="s">
        <v>18</v>
      </c>
      <c r="D88" s="21">
        <v>41508</v>
      </c>
      <c r="E88" s="73"/>
      <c r="F88" s="14" t="s">
        <v>52</v>
      </c>
      <c r="G88" s="73">
        <v>125</v>
      </c>
      <c r="H88" s="73">
        <v>1657</v>
      </c>
      <c r="I88" s="74">
        <v>13.256</v>
      </c>
      <c r="J88" s="72">
        <v>12.093711527</v>
      </c>
      <c r="K88" s="19">
        <v>4.5491771080257379</v>
      </c>
      <c r="L88" s="19"/>
      <c r="M88" s="2"/>
      <c r="N88" s="2"/>
    </row>
    <row r="89" spans="1:14" x14ac:dyDescent="0.25">
      <c r="A89" s="14" t="s">
        <v>17</v>
      </c>
      <c r="B89" s="14">
        <v>2013</v>
      </c>
      <c r="C89" s="14" t="s">
        <v>18</v>
      </c>
      <c r="D89" s="21">
        <v>41508</v>
      </c>
      <c r="E89" s="73"/>
      <c r="F89" s="14" t="s">
        <v>52</v>
      </c>
      <c r="G89" s="73">
        <v>125</v>
      </c>
      <c r="H89" s="73">
        <v>1774.0000000000009</v>
      </c>
      <c r="I89" s="74">
        <v>14.192000000000007</v>
      </c>
      <c r="J89" s="72">
        <v>11.724081172</v>
      </c>
      <c r="K89" s="19">
        <v>4.7036979343041025</v>
      </c>
      <c r="L89" s="19"/>
      <c r="M89" s="2"/>
      <c r="N89" s="2"/>
    </row>
    <row r="90" spans="1:14" x14ac:dyDescent="0.25">
      <c r="A90" s="14" t="s">
        <v>17</v>
      </c>
      <c r="B90" s="14">
        <v>2013</v>
      </c>
      <c r="C90" s="14" t="s">
        <v>18</v>
      </c>
      <c r="D90" s="21">
        <v>41508</v>
      </c>
      <c r="E90" s="73"/>
      <c r="F90" s="14" t="s">
        <v>52</v>
      </c>
      <c r="G90" s="73">
        <v>125</v>
      </c>
      <c r="H90" s="73">
        <v>1562.9999999999989</v>
      </c>
      <c r="I90" s="74">
        <v>12.503999999999991</v>
      </c>
      <c r="J90" s="72">
        <v>11.341535509</v>
      </c>
      <c r="K90" s="19">
        <v>4.7346020995597655</v>
      </c>
      <c r="L90" s="19"/>
    </row>
    <row r="91" spans="1:14" x14ac:dyDescent="0.25">
      <c r="A91" s="14" t="s">
        <v>17</v>
      </c>
      <c r="B91" s="14">
        <v>2013</v>
      </c>
      <c r="C91" s="14" t="s">
        <v>18</v>
      </c>
      <c r="D91" s="21">
        <v>41508</v>
      </c>
      <c r="E91" s="73"/>
      <c r="F91" s="73" t="s">
        <v>14</v>
      </c>
      <c r="G91" s="73">
        <v>26</v>
      </c>
      <c r="H91" s="73">
        <v>2294.0000000000005</v>
      </c>
      <c r="I91" s="74">
        <v>88.230769230769255</v>
      </c>
      <c r="J91" s="72">
        <v>9.6264167392999997</v>
      </c>
      <c r="K91" s="19">
        <v>5.7338367761598406</v>
      </c>
      <c r="L91" s="19"/>
      <c r="M91" s="2"/>
      <c r="N91" s="2"/>
    </row>
    <row r="92" spans="1:14" x14ac:dyDescent="0.25">
      <c r="A92" s="14" t="s">
        <v>17</v>
      </c>
      <c r="B92" s="14">
        <v>2013</v>
      </c>
      <c r="C92" s="14" t="s">
        <v>18</v>
      </c>
      <c r="D92" s="21">
        <v>41508</v>
      </c>
      <c r="E92" s="73"/>
      <c r="F92" s="73" t="s">
        <v>14</v>
      </c>
      <c r="G92" s="73">
        <v>26</v>
      </c>
      <c r="H92" s="73">
        <v>2314</v>
      </c>
      <c r="I92" s="74">
        <v>89</v>
      </c>
      <c r="J92" s="72">
        <v>8.9373292999</v>
      </c>
      <c r="K92" s="19">
        <v>5.5896173383000374</v>
      </c>
      <c r="L92" s="19"/>
      <c r="M92" s="2"/>
      <c r="N92" s="2"/>
    </row>
    <row r="93" spans="1:14" x14ac:dyDescent="0.25">
      <c r="A93" s="14" t="s">
        <v>17</v>
      </c>
      <c r="B93" s="14">
        <v>2013</v>
      </c>
      <c r="C93" s="14" t="s">
        <v>18</v>
      </c>
      <c r="D93" s="21">
        <v>41508</v>
      </c>
      <c r="E93" s="73"/>
      <c r="F93" s="73" t="s">
        <v>14</v>
      </c>
      <c r="G93" s="73">
        <v>16</v>
      </c>
      <c r="H93" s="73">
        <v>1495.0000000000009</v>
      </c>
      <c r="I93" s="74">
        <v>93.437500000000057</v>
      </c>
      <c r="J93" s="72">
        <v>8.9994381270999995</v>
      </c>
      <c r="K93" s="19">
        <v>6.166495089739243</v>
      </c>
      <c r="L93" s="19"/>
    </row>
    <row r="94" spans="1:14" x14ac:dyDescent="0.25">
      <c r="A94" s="14" t="s">
        <v>17</v>
      </c>
      <c r="B94" s="14">
        <v>2013</v>
      </c>
      <c r="C94" s="14" t="s">
        <v>18</v>
      </c>
      <c r="D94" s="21">
        <v>41508</v>
      </c>
      <c r="E94" s="73"/>
      <c r="F94" s="14" t="s">
        <v>48</v>
      </c>
      <c r="G94" s="73">
        <v>26</v>
      </c>
      <c r="H94" s="73">
        <v>1429.000000000002</v>
      </c>
      <c r="I94" s="74">
        <v>54.961538461538538</v>
      </c>
      <c r="J94" s="72">
        <v>6.6877536738999996</v>
      </c>
      <c r="K94" s="19">
        <v>6.0840839823907871</v>
      </c>
      <c r="L94" s="19"/>
      <c r="M94" s="2"/>
      <c r="N94" s="2"/>
    </row>
    <row r="95" spans="1:14" x14ac:dyDescent="0.25">
      <c r="A95" s="14" t="s">
        <v>17</v>
      </c>
      <c r="B95" s="14">
        <v>2013</v>
      </c>
      <c r="C95" s="14" t="s">
        <v>18</v>
      </c>
      <c r="D95" s="21">
        <v>41508</v>
      </c>
      <c r="E95" s="73"/>
      <c r="F95" s="14" t="s">
        <v>48</v>
      </c>
      <c r="G95" s="73">
        <v>26</v>
      </c>
      <c r="H95" s="73">
        <v>1254.9999999999991</v>
      </c>
      <c r="I95" s="74">
        <v>48.269230769230731</v>
      </c>
      <c r="J95" s="72">
        <v>7.1182948207000001</v>
      </c>
      <c r="K95" s="19">
        <v>5.7853437182526264</v>
      </c>
      <c r="L95" s="19"/>
      <c r="M95" s="2"/>
      <c r="N95" s="2"/>
    </row>
    <row r="96" spans="1:14" x14ac:dyDescent="0.25">
      <c r="J96" s="72"/>
      <c r="K96" s="19"/>
      <c r="L96" s="19"/>
    </row>
    <row r="97" spans="1:14" x14ac:dyDescent="0.25">
      <c r="J97" s="72"/>
      <c r="K97" s="19"/>
      <c r="L97" s="19"/>
    </row>
    <row r="98" spans="1:14" x14ac:dyDescent="0.25">
      <c r="A98" s="14" t="s">
        <v>6</v>
      </c>
      <c r="B98" s="14">
        <v>2013</v>
      </c>
      <c r="C98" s="14" t="s">
        <v>19</v>
      </c>
      <c r="D98" s="21">
        <v>41508</v>
      </c>
      <c r="E98" s="73"/>
      <c r="F98" s="44" t="s">
        <v>51</v>
      </c>
      <c r="G98" s="73">
        <v>45</v>
      </c>
      <c r="H98" s="73">
        <v>901</v>
      </c>
      <c r="I98" s="74">
        <v>20.022222222222222</v>
      </c>
      <c r="J98" s="72">
        <v>11.237948945999999</v>
      </c>
      <c r="K98" s="19">
        <v>-0.67362682018286435</v>
      </c>
      <c r="L98" s="19"/>
      <c r="M98" s="2"/>
      <c r="N98" s="2"/>
    </row>
    <row r="99" spans="1:14" x14ac:dyDescent="0.25">
      <c r="A99" s="14" t="s">
        <v>6</v>
      </c>
      <c r="B99" s="14">
        <v>2013</v>
      </c>
      <c r="C99" s="14" t="s">
        <v>19</v>
      </c>
      <c r="D99" s="21">
        <v>41508</v>
      </c>
      <c r="E99" s="73"/>
      <c r="F99" s="44" t="s">
        <v>51</v>
      </c>
      <c r="G99" s="73">
        <v>47</v>
      </c>
      <c r="H99" s="73">
        <v>1079.0000000000007</v>
      </c>
      <c r="I99" s="74">
        <v>22.957446808510653</v>
      </c>
      <c r="J99" s="72">
        <v>10.780380908</v>
      </c>
      <c r="K99" s="19">
        <v>-0.82814764646122541</v>
      </c>
      <c r="L99" s="19"/>
      <c r="M99" s="2"/>
      <c r="N99" s="2"/>
    </row>
    <row r="100" spans="1:14" x14ac:dyDescent="0.25">
      <c r="A100" s="14" t="s">
        <v>6</v>
      </c>
      <c r="B100" s="14">
        <v>2013</v>
      </c>
      <c r="C100" s="14" t="s">
        <v>19</v>
      </c>
      <c r="D100" s="21">
        <v>41508</v>
      </c>
      <c r="E100" s="73"/>
      <c r="F100" s="44" t="s">
        <v>53</v>
      </c>
      <c r="G100" s="73">
        <v>58</v>
      </c>
      <c r="H100" s="73">
        <v>401</v>
      </c>
      <c r="I100" s="74">
        <f>H100/G100</f>
        <v>6.9137931034482758</v>
      </c>
      <c r="J100" s="72">
        <v>9.9750623441396513</v>
      </c>
      <c r="K100" s="19">
        <v>-2.5856982576045766</v>
      </c>
      <c r="L100" s="19"/>
    </row>
    <row r="101" spans="1:14" x14ac:dyDescent="0.25">
      <c r="A101" s="14" t="s">
        <v>6</v>
      </c>
      <c r="B101" s="14">
        <v>2013</v>
      </c>
      <c r="C101" s="14" t="s">
        <v>19</v>
      </c>
      <c r="D101" s="21">
        <v>41508</v>
      </c>
      <c r="E101" s="73"/>
      <c r="F101" s="14" t="s">
        <v>52</v>
      </c>
      <c r="G101" s="73">
        <v>125</v>
      </c>
      <c r="H101" s="73">
        <v>1437.9999999999989</v>
      </c>
      <c r="I101" s="74">
        <v>11.503999999999991</v>
      </c>
      <c r="J101" s="72">
        <v>13.085966620000001</v>
      </c>
      <c r="K101" s="19">
        <v>5.3835895699288869</v>
      </c>
      <c r="L101" s="19"/>
      <c r="M101" s="2"/>
      <c r="N101" s="2"/>
    </row>
    <row r="102" spans="1:14" x14ac:dyDescent="0.25">
      <c r="A102" s="14" t="s">
        <v>6</v>
      </c>
      <c r="B102" s="14">
        <v>2013</v>
      </c>
      <c r="C102" s="14" t="s">
        <v>19</v>
      </c>
      <c r="D102" s="21">
        <v>41508</v>
      </c>
      <c r="E102" s="73"/>
      <c r="F102" s="14" t="s">
        <v>52</v>
      </c>
      <c r="G102" s="73">
        <v>125</v>
      </c>
      <c r="H102" s="73">
        <v>1483.0000000000005</v>
      </c>
      <c r="I102" s="74">
        <v>11.864000000000004</v>
      </c>
      <c r="J102" s="72">
        <v>12.381443021000001</v>
      </c>
      <c r="K102" s="19">
        <v>5.3835895699288869</v>
      </c>
      <c r="L102" s="19"/>
      <c r="M102" s="2"/>
      <c r="N102" s="2"/>
    </row>
    <row r="103" spans="1:14" x14ac:dyDescent="0.25">
      <c r="A103" s="14" t="s">
        <v>6</v>
      </c>
      <c r="B103" s="14">
        <v>2013</v>
      </c>
      <c r="C103" s="14" t="s">
        <v>19</v>
      </c>
      <c r="D103" s="21">
        <v>41508</v>
      </c>
      <c r="E103" s="73"/>
      <c r="F103" s="14" t="s">
        <v>52</v>
      </c>
      <c r="G103" s="73">
        <v>125</v>
      </c>
      <c r="H103" s="73">
        <v>1256.0000000000002</v>
      </c>
      <c r="I103" s="74">
        <v>10.048000000000002</v>
      </c>
      <c r="J103" s="72">
        <v>12.775318471</v>
      </c>
      <c r="K103" s="19">
        <v>5.3114798509989853</v>
      </c>
      <c r="L103" s="19"/>
    </row>
    <row r="104" spans="1:14" x14ac:dyDescent="0.25">
      <c r="A104" s="14" t="s">
        <v>6</v>
      </c>
      <c r="B104" s="14">
        <v>2013</v>
      </c>
      <c r="C104" s="14" t="s">
        <v>19</v>
      </c>
      <c r="D104" s="21">
        <v>41508</v>
      </c>
      <c r="E104" s="73"/>
      <c r="F104" s="73" t="s">
        <v>14</v>
      </c>
      <c r="G104" s="73">
        <v>20</v>
      </c>
      <c r="H104" s="73">
        <v>925</v>
      </c>
      <c r="I104" s="74">
        <v>46.25</v>
      </c>
      <c r="J104" s="72">
        <v>13.202908108000001</v>
      </c>
      <c r="K104" s="19">
        <v>6.2798103623433761</v>
      </c>
      <c r="L104" s="19"/>
      <c r="M104" s="2"/>
      <c r="N104" s="2"/>
    </row>
    <row r="105" spans="1:14" x14ac:dyDescent="0.25">
      <c r="A105" s="14" t="s">
        <v>6</v>
      </c>
      <c r="B105" s="14">
        <v>2013</v>
      </c>
      <c r="C105" s="14" t="s">
        <v>19</v>
      </c>
      <c r="D105" s="21">
        <v>41508</v>
      </c>
      <c r="E105" s="73"/>
      <c r="F105" s="73" t="s">
        <v>14</v>
      </c>
      <c r="G105" s="73">
        <v>18</v>
      </c>
      <c r="H105" s="73">
        <v>1006.0000000000002</v>
      </c>
      <c r="I105" s="74">
        <v>55.8888888888889</v>
      </c>
      <c r="J105" s="72">
        <v>12.339222663999999</v>
      </c>
      <c r="K105" s="19">
        <v>6.4858381307145265</v>
      </c>
      <c r="L105" s="19"/>
      <c r="M105" s="2"/>
      <c r="N105" s="2"/>
    </row>
    <row r="106" spans="1:14" x14ac:dyDescent="0.25">
      <c r="A106" s="14" t="s">
        <v>6</v>
      </c>
      <c r="B106" s="14">
        <v>2013</v>
      </c>
      <c r="C106" s="14" t="s">
        <v>19</v>
      </c>
      <c r="D106" s="21">
        <v>41508</v>
      </c>
      <c r="E106" s="73"/>
      <c r="F106" s="73" t="s">
        <v>14</v>
      </c>
      <c r="G106" s="73">
        <v>18</v>
      </c>
      <c r="H106" s="73">
        <v>907</v>
      </c>
      <c r="I106" s="74">
        <v>50.388888888888886</v>
      </c>
      <c r="J106" s="72">
        <v>13.041022051000001</v>
      </c>
      <c r="K106" s="19">
        <v>6.0222756518794398</v>
      </c>
      <c r="L106" s="19"/>
    </row>
    <row r="107" spans="1:14" x14ac:dyDescent="0.25">
      <c r="A107" s="14" t="s">
        <v>6</v>
      </c>
      <c r="B107" s="14">
        <v>2013</v>
      </c>
      <c r="C107" s="14" t="s">
        <v>19</v>
      </c>
      <c r="D107" s="21">
        <v>41508</v>
      </c>
      <c r="E107" s="73"/>
      <c r="F107" s="14" t="s">
        <v>48</v>
      </c>
      <c r="G107" s="73">
        <v>26</v>
      </c>
      <c r="H107" s="73">
        <v>1179.9999999999998</v>
      </c>
      <c r="I107" s="74">
        <v>45.384615384615373</v>
      </c>
      <c r="J107" s="72">
        <v>7.3232584746000002</v>
      </c>
      <c r="K107" s="19">
        <v>6.640358956992884</v>
      </c>
      <c r="L107" s="19"/>
      <c r="M107" s="2"/>
      <c r="N107" s="2"/>
    </row>
    <row r="108" spans="1:14" x14ac:dyDescent="0.25">
      <c r="A108" s="14" t="s">
        <v>6</v>
      </c>
      <c r="B108" s="14">
        <v>2013</v>
      </c>
      <c r="C108" s="14" t="s">
        <v>19</v>
      </c>
      <c r="D108" s="21">
        <v>41508</v>
      </c>
      <c r="E108" s="73"/>
      <c r="F108" s="14" t="s">
        <v>48</v>
      </c>
      <c r="G108" s="73">
        <v>26</v>
      </c>
      <c r="H108" s="73">
        <v>791.00000000000034</v>
      </c>
      <c r="I108" s="74">
        <v>30.423076923076938</v>
      </c>
      <c r="J108" s="72">
        <v>9.1379721871000008</v>
      </c>
      <c r="K108" s="19">
        <v>6.9494006095496061</v>
      </c>
      <c r="L108" s="19"/>
      <c r="M108" s="2"/>
      <c r="N108" s="2"/>
    </row>
    <row r="109" spans="1:14" x14ac:dyDescent="0.25">
      <c r="A109" s="14" t="s">
        <v>6</v>
      </c>
      <c r="B109" s="14">
        <v>2013</v>
      </c>
      <c r="C109" s="14" t="s">
        <v>19</v>
      </c>
      <c r="D109" s="21">
        <v>41508</v>
      </c>
      <c r="E109" s="73"/>
      <c r="F109" s="14" t="s">
        <v>48</v>
      </c>
      <c r="G109" s="73">
        <v>26</v>
      </c>
      <c r="H109" s="73">
        <v>1012.9999999999982</v>
      </c>
      <c r="I109" s="74">
        <v>38.961538461538389</v>
      </c>
      <c r="J109" s="72">
        <v>8.0695251728000006</v>
      </c>
      <c r="K109" s="19">
        <v>6.8154825601083644</v>
      </c>
      <c r="L109" s="19"/>
    </row>
  </sheetData>
  <dataValidations disablePrompts="1" count="1">
    <dataValidation operator="lessThanOrEqual" allowBlank="1" showInputMessage="1" showErrorMessage="1" sqref="G56:G60 G51 G49 G42:G44 G46:G47 G71:G76" xr:uid="{00000000-0002-0000-0100-000000000000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"/>
  <sheetViews>
    <sheetView workbookViewId="0">
      <selection activeCell="M22" sqref="M22"/>
    </sheetView>
  </sheetViews>
  <sheetFormatPr defaultRowHeight="15" x14ac:dyDescent="0.25"/>
  <cols>
    <col min="1" max="1" width="6.42578125" style="14" customWidth="1"/>
    <col min="2" max="2" width="6.140625" style="14" customWidth="1"/>
    <col min="3" max="3" width="7.5703125" style="14" customWidth="1"/>
    <col min="4" max="4" width="10.28515625" style="14" bestFit="1" customWidth="1"/>
    <col min="5" max="5" width="12.7109375" style="14" customWidth="1"/>
    <col min="6" max="6" width="7.140625" style="14" customWidth="1"/>
    <col min="7" max="7" width="7.42578125" style="14" customWidth="1"/>
    <col min="8" max="8" width="10.28515625" style="14" customWidth="1"/>
    <col min="9" max="9" width="7.140625" style="14" customWidth="1"/>
    <col min="10" max="10" width="9.28515625" style="14" bestFit="1" customWidth="1"/>
  </cols>
  <sheetData>
    <row r="1" spans="1:10" x14ac:dyDescent="0.25">
      <c r="A1" s="14" t="s">
        <v>3</v>
      </c>
      <c r="B1" s="14" t="s">
        <v>0</v>
      </c>
      <c r="C1" s="14" t="s">
        <v>9</v>
      </c>
      <c r="D1" s="14" t="s">
        <v>21</v>
      </c>
      <c r="E1" s="14" t="s">
        <v>2</v>
      </c>
      <c r="F1" s="14" t="s">
        <v>30</v>
      </c>
      <c r="G1" s="14" t="s">
        <v>31</v>
      </c>
      <c r="H1" s="14" t="s">
        <v>23</v>
      </c>
      <c r="I1" s="66" t="s">
        <v>13</v>
      </c>
      <c r="J1" s="14" t="s">
        <v>76</v>
      </c>
    </row>
    <row r="2" spans="1:10" x14ac:dyDescent="0.25">
      <c r="A2" s="14" t="s">
        <v>7</v>
      </c>
      <c r="B2" s="14">
        <v>1995</v>
      </c>
      <c r="C2" s="14" t="s">
        <v>5</v>
      </c>
      <c r="D2" s="21">
        <v>34870</v>
      </c>
      <c r="E2" s="8" t="s">
        <v>53</v>
      </c>
      <c r="F2" s="14">
        <v>70</v>
      </c>
      <c r="G2" s="14">
        <v>842</v>
      </c>
      <c r="H2" s="18">
        <f>G2/F2</f>
        <v>12.028571428571428</v>
      </c>
      <c r="I2" s="18">
        <v>11.63895486935867</v>
      </c>
      <c r="J2" s="75">
        <v>4.5629345575249332</v>
      </c>
    </row>
    <row r="3" spans="1:10" x14ac:dyDescent="0.25">
      <c r="A3" s="14" t="s">
        <v>7</v>
      </c>
      <c r="B3" s="14">
        <v>1995</v>
      </c>
      <c r="C3" s="14" t="s">
        <v>5</v>
      </c>
      <c r="D3" s="21">
        <v>34870</v>
      </c>
      <c r="E3" s="8" t="s">
        <v>53</v>
      </c>
      <c r="F3" s="14">
        <v>70</v>
      </c>
      <c r="G3" s="14">
        <v>851</v>
      </c>
      <c r="H3" s="18">
        <f t="shared" ref="H3:H20" si="0">G3/F3</f>
        <v>12.157142857142857</v>
      </c>
      <c r="I3" s="18">
        <v>11.515863689776733</v>
      </c>
      <c r="J3" s="75">
        <v>4.4811885840658476</v>
      </c>
    </row>
    <row r="4" spans="1:10" x14ac:dyDescent="0.25">
      <c r="A4" s="14" t="s">
        <v>7</v>
      </c>
      <c r="B4" s="14">
        <v>1995</v>
      </c>
      <c r="C4" s="14" t="s">
        <v>5</v>
      </c>
      <c r="D4" s="21">
        <v>34870</v>
      </c>
      <c r="E4" s="8" t="s">
        <v>53</v>
      </c>
      <c r="F4" s="14">
        <v>70</v>
      </c>
      <c r="G4" s="14">
        <v>830</v>
      </c>
      <c r="H4" s="18">
        <f t="shared" si="0"/>
        <v>11.857142857142858</v>
      </c>
      <c r="I4" s="18">
        <v>13.734939759036143</v>
      </c>
      <c r="J4" s="19">
        <v>4.8221890297944725</v>
      </c>
    </row>
    <row r="5" spans="1:10" x14ac:dyDescent="0.25">
      <c r="A5" s="14" t="s">
        <v>7</v>
      </c>
      <c r="B5" s="14">
        <v>1995</v>
      </c>
      <c r="C5" s="14" t="s">
        <v>5</v>
      </c>
      <c r="D5" s="21">
        <v>34870</v>
      </c>
      <c r="E5" s="14" t="s">
        <v>55</v>
      </c>
      <c r="F5" s="14">
        <v>70</v>
      </c>
      <c r="G5" s="14">
        <v>637</v>
      </c>
      <c r="H5" s="18">
        <f t="shared" si="0"/>
        <v>9.1</v>
      </c>
      <c r="I5" s="18">
        <v>13.343799058084773</v>
      </c>
      <c r="J5" s="19">
        <v>5.6361025596279646</v>
      </c>
    </row>
    <row r="6" spans="1:10" x14ac:dyDescent="0.25">
      <c r="A6" s="14" t="s">
        <v>7</v>
      </c>
      <c r="B6" s="14">
        <v>1995</v>
      </c>
      <c r="C6" s="14" t="s">
        <v>5</v>
      </c>
      <c r="D6" s="21">
        <v>34870</v>
      </c>
      <c r="E6" s="14" t="s">
        <v>55</v>
      </c>
      <c r="F6" s="14">
        <v>70</v>
      </c>
      <c r="G6" s="14">
        <v>619</v>
      </c>
      <c r="H6" s="18">
        <f t="shared" si="0"/>
        <v>8.8428571428571434</v>
      </c>
      <c r="I6" s="18">
        <v>13.08562197092084</v>
      </c>
      <c r="J6" s="19">
        <v>5.4234500010141957</v>
      </c>
    </row>
    <row r="7" spans="1:10" x14ac:dyDescent="0.25">
      <c r="A7" s="14" t="s">
        <v>7</v>
      </c>
      <c r="B7" s="14">
        <v>1995</v>
      </c>
      <c r="C7" s="14" t="s">
        <v>5</v>
      </c>
      <c r="D7" s="21">
        <v>34870</v>
      </c>
      <c r="E7" s="14" t="s">
        <v>55</v>
      </c>
      <c r="F7" s="14">
        <v>52</v>
      </c>
      <c r="G7" s="14">
        <v>508</v>
      </c>
      <c r="H7" s="18">
        <f t="shared" si="0"/>
        <v>9.7692307692307701</v>
      </c>
      <c r="I7" s="18">
        <v>10.62992125984252</v>
      </c>
      <c r="J7" s="19">
        <v>5.4098164250740339</v>
      </c>
    </row>
    <row r="8" spans="1:10" x14ac:dyDescent="0.25">
      <c r="A8" s="14" t="s">
        <v>7</v>
      </c>
      <c r="B8" s="14">
        <v>1995</v>
      </c>
      <c r="C8" s="14" t="s">
        <v>5</v>
      </c>
      <c r="D8" s="21">
        <v>34870</v>
      </c>
      <c r="E8" s="14" t="s">
        <v>47</v>
      </c>
      <c r="F8" s="14">
        <v>5</v>
      </c>
      <c r="G8" s="14">
        <v>633</v>
      </c>
      <c r="H8" s="18">
        <f t="shared" si="0"/>
        <v>126.6</v>
      </c>
      <c r="I8" s="18">
        <v>14.06003159557662</v>
      </c>
      <c r="J8" s="19">
        <v>8.0633895695875921</v>
      </c>
    </row>
    <row r="9" spans="1:10" x14ac:dyDescent="0.25">
      <c r="A9" s="14" t="s">
        <v>7</v>
      </c>
      <c r="B9" s="14">
        <v>1995</v>
      </c>
      <c r="C9" s="14" t="s">
        <v>5</v>
      </c>
      <c r="D9" s="21">
        <v>34870</v>
      </c>
      <c r="E9" s="14" t="s">
        <v>47</v>
      </c>
      <c r="F9" s="14">
        <v>6</v>
      </c>
      <c r="G9" s="14">
        <v>280</v>
      </c>
      <c r="H9" s="18">
        <f t="shared" si="0"/>
        <v>46.666666666666664</v>
      </c>
      <c r="I9" s="18">
        <v>14.642857142857144</v>
      </c>
      <c r="J9" s="19">
        <v>8.0194796886153981</v>
      </c>
    </row>
    <row r="10" spans="1:10" x14ac:dyDescent="0.25">
      <c r="A10" s="14" t="s">
        <v>7</v>
      </c>
      <c r="B10" s="14">
        <v>1995</v>
      </c>
      <c r="C10" s="14" t="s">
        <v>5</v>
      </c>
      <c r="D10" s="21">
        <v>34870</v>
      </c>
      <c r="E10" s="14" t="s">
        <v>47</v>
      </c>
      <c r="F10" s="14">
        <v>6</v>
      </c>
      <c r="G10" s="14">
        <v>334</v>
      </c>
      <c r="H10" s="18">
        <f t="shared" si="0"/>
        <v>55.666666666666664</v>
      </c>
      <c r="I10" s="18">
        <v>12.275449101796406</v>
      </c>
      <c r="J10" s="19">
        <v>8.3022762058539925</v>
      </c>
    </row>
    <row r="11" spans="1:10" x14ac:dyDescent="0.25">
      <c r="A11" s="14" t="s">
        <v>7</v>
      </c>
      <c r="B11" s="14">
        <v>1995</v>
      </c>
      <c r="C11" s="14" t="s">
        <v>5</v>
      </c>
      <c r="D11" s="21">
        <v>34870</v>
      </c>
      <c r="E11" s="14" t="s">
        <v>47</v>
      </c>
      <c r="F11" s="14">
        <v>12</v>
      </c>
      <c r="G11" s="14">
        <v>603</v>
      </c>
      <c r="H11" s="18">
        <f t="shared" si="0"/>
        <v>50.25</v>
      </c>
      <c r="I11" s="18">
        <v>13.598673300165837</v>
      </c>
      <c r="J11" s="19">
        <v>8.1004799586477745</v>
      </c>
    </row>
    <row r="12" spans="1:10" x14ac:dyDescent="0.25">
      <c r="A12" s="14" t="s">
        <v>7</v>
      </c>
      <c r="B12" s="14">
        <v>1995</v>
      </c>
      <c r="C12" s="14" t="s">
        <v>5</v>
      </c>
      <c r="D12" s="21">
        <v>34870</v>
      </c>
      <c r="E12" s="14" t="s">
        <v>1</v>
      </c>
      <c r="F12" s="14">
        <v>65</v>
      </c>
      <c r="G12" s="14">
        <v>563</v>
      </c>
      <c r="H12" s="18">
        <f t="shared" si="0"/>
        <v>8.661538461538461</v>
      </c>
      <c r="I12" s="18">
        <v>11.900532859680284</v>
      </c>
      <c r="J12" s="19">
        <v>8.5639357308198001</v>
      </c>
    </row>
    <row r="13" spans="1:10" x14ac:dyDescent="0.25">
      <c r="A13" s="14" t="s">
        <v>7</v>
      </c>
      <c r="B13" s="14">
        <v>1995</v>
      </c>
      <c r="C13" s="14" t="s">
        <v>5</v>
      </c>
      <c r="D13" s="21">
        <v>34870</v>
      </c>
      <c r="E13" s="14" t="s">
        <v>1</v>
      </c>
      <c r="F13" s="14">
        <v>60</v>
      </c>
      <c r="G13" s="14">
        <v>679</v>
      </c>
      <c r="H13" s="18">
        <f t="shared" si="0"/>
        <v>11.316666666666666</v>
      </c>
      <c r="I13" s="18">
        <v>15.022091310751104</v>
      </c>
      <c r="J13" s="19">
        <v>8.9717219921430811</v>
      </c>
    </row>
    <row r="14" spans="1:10" x14ac:dyDescent="0.25">
      <c r="A14" s="14" t="s">
        <v>7</v>
      </c>
      <c r="B14" s="14">
        <v>1995</v>
      </c>
      <c r="C14" s="14" t="s">
        <v>5</v>
      </c>
      <c r="D14" s="21">
        <v>34870</v>
      </c>
      <c r="E14" s="14" t="s">
        <v>1</v>
      </c>
      <c r="F14" s="14">
        <v>70</v>
      </c>
      <c r="G14" s="14">
        <v>660</v>
      </c>
      <c r="H14" s="18">
        <f t="shared" si="0"/>
        <v>9.4285714285714288</v>
      </c>
      <c r="I14" s="18">
        <v>13.18181818181818</v>
      </c>
      <c r="J14" s="19">
        <v>8.6164307447628659</v>
      </c>
    </row>
    <row r="15" spans="1:10" x14ac:dyDescent="0.25">
      <c r="A15" s="14" t="s">
        <v>7</v>
      </c>
      <c r="B15" s="14">
        <v>1995</v>
      </c>
      <c r="C15" s="14" t="s">
        <v>5</v>
      </c>
      <c r="D15" s="21">
        <v>34870</v>
      </c>
      <c r="E15" s="14" t="s">
        <v>56</v>
      </c>
      <c r="F15" s="14">
        <v>110</v>
      </c>
      <c r="G15" s="14">
        <v>586</v>
      </c>
      <c r="H15" s="18">
        <f t="shared" si="0"/>
        <v>5.3272727272727272</v>
      </c>
      <c r="I15" s="18">
        <v>15.699658703071673</v>
      </c>
      <c r="J15" s="19">
        <v>10.85585080538155</v>
      </c>
    </row>
    <row r="16" spans="1:10" x14ac:dyDescent="0.25">
      <c r="A16" s="14" t="s">
        <v>7</v>
      </c>
      <c r="B16" s="14">
        <v>1995</v>
      </c>
      <c r="C16" s="14" t="s">
        <v>5</v>
      </c>
      <c r="D16" s="21">
        <v>34870</v>
      </c>
      <c r="E16" s="14" t="s">
        <v>56</v>
      </c>
      <c r="F16" s="14">
        <v>110</v>
      </c>
      <c r="G16" s="14">
        <v>648</v>
      </c>
      <c r="H16" s="18">
        <f t="shared" si="0"/>
        <v>5.8909090909090907</v>
      </c>
      <c r="I16" s="18">
        <v>13.117283950617283</v>
      </c>
      <c r="J16" s="19">
        <v>10.620996619859618</v>
      </c>
    </row>
    <row r="17" spans="1:10" x14ac:dyDescent="0.25">
      <c r="A17" s="14" t="s">
        <v>7</v>
      </c>
      <c r="B17" s="14">
        <v>1995</v>
      </c>
      <c r="C17" s="14" t="s">
        <v>5</v>
      </c>
      <c r="D17" s="21">
        <v>34870</v>
      </c>
      <c r="E17" s="14" t="s">
        <v>56</v>
      </c>
      <c r="F17" s="14">
        <v>82</v>
      </c>
      <c r="G17" s="14">
        <v>488</v>
      </c>
      <c r="H17" s="18">
        <f t="shared" si="0"/>
        <v>5.9512195121951219</v>
      </c>
      <c r="I17" s="18">
        <v>12.5</v>
      </c>
      <c r="J17" s="19">
        <v>10.550488135743201</v>
      </c>
    </row>
    <row r="18" spans="1:10" x14ac:dyDescent="0.25">
      <c r="A18" s="14" t="s">
        <v>7</v>
      </c>
      <c r="B18" s="14">
        <v>1995</v>
      </c>
      <c r="C18" s="14" t="s">
        <v>5</v>
      </c>
      <c r="D18" s="21">
        <v>34870</v>
      </c>
      <c r="E18" s="14" t="s">
        <v>48</v>
      </c>
      <c r="F18" s="14">
        <v>25</v>
      </c>
      <c r="G18" s="14">
        <v>680</v>
      </c>
      <c r="H18" s="18">
        <f t="shared" si="0"/>
        <v>27.2</v>
      </c>
      <c r="I18" s="18">
        <v>8.5294117647058822</v>
      </c>
      <c r="J18" s="19">
        <v>11.094894637606878</v>
      </c>
    </row>
    <row r="19" spans="1:10" x14ac:dyDescent="0.25">
      <c r="A19" s="14" t="s">
        <v>7</v>
      </c>
      <c r="B19" s="14">
        <v>1995</v>
      </c>
      <c r="C19" s="14" t="s">
        <v>5</v>
      </c>
      <c r="D19" s="21">
        <v>34870</v>
      </c>
      <c r="E19" s="14" t="s">
        <v>48</v>
      </c>
      <c r="F19" s="14">
        <v>25</v>
      </c>
      <c r="G19" s="14">
        <v>639</v>
      </c>
      <c r="H19" s="18">
        <f t="shared" si="0"/>
        <v>25.56</v>
      </c>
      <c r="I19" s="18">
        <v>10.015649452269171</v>
      </c>
      <c r="J19" s="19">
        <v>11.01873445373112</v>
      </c>
    </row>
    <row r="20" spans="1:10" x14ac:dyDescent="0.25">
      <c r="A20" s="14" t="s">
        <v>7</v>
      </c>
      <c r="B20" s="14">
        <v>1995</v>
      </c>
      <c r="C20" s="14" t="s">
        <v>5</v>
      </c>
      <c r="D20" s="21">
        <v>34870</v>
      </c>
      <c r="E20" s="14" t="s">
        <v>48</v>
      </c>
      <c r="F20" s="14">
        <v>25</v>
      </c>
      <c r="G20" s="14">
        <v>554</v>
      </c>
      <c r="H20" s="18">
        <f t="shared" si="0"/>
        <v>22.16</v>
      </c>
      <c r="I20" s="18">
        <v>9.3862815884476536</v>
      </c>
      <c r="J20" s="19">
        <v>11.145197861185331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8"/>
  <sheetViews>
    <sheetView workbookViewId="0">
      <pane ySplit="585" activePane="bottomLeft"/>
      <selection activeCell="M1" sqref="M1:O1048576"/>
      <selection pane="bottomLeft" activeCell="S17" sqref="S17"/>
    </sheetView>
  </sheetViews>
  <sheetFormatPr defaultRowHeight="15" x14ac:dyDescent="0.25"/>
  <cols>
    <col min="1" max="1" width="8.140625" style="6" customWidth="1"/>
    <col min="2" max="2" width="5.85546875" style="6" customWidth="1"/>
    <col min="3" max="3" width="7.140625" style="6" customWidth="1"/>
    <col min="4" max="4" width="11.85546875" style="6" customWidth="1"/>
    <col min="5" max="5" width="7.7109375" style="6" customWidth="1"/>
    <col min="6" max="6" width="17.42578125" style="6" customWidth="1"/>
    <col min="7" max="7" width="5.42578125" style="6" customWidth="1"/>
    <col min="8" max="8" width="9.140625" style="6"/>
    <col min="9" max="9" width="10.85546875" style="6" customWidth="1"/>
    <col min="10" max="10" width="6.42578125" style="6" customWidth="1"/>
    <col min="13" max="14" width="10.28515625" style="6" customWidth="1"/>
  </cols>
  <sheetData>
    <row r="1" spans="1:14" x14ac:dyDescent="0.25">
      <c r="A1" s="14" t="s">
        <v>3</v>
      </c>
      <c r="B1" s="16" t="s">
        <v>0</v>
      </c>
      <c r="C1" s="14" t="s">
        <v>9</v>
      </c>
      <c r="D1" s="14" t="s">
        <v>21</v>
      </c>
      <c r="E1" s="14" t="s">
        <v>69</v>
      </c>
      <c r="F1" s="14" t="s">
        <v>2</v>
      </c>
      <c r="G1" s="16" t="s">
        <v>22</v>
      </c>
      <c r="H1" s="14" t="s">
        <v>45</v>
      </c>
      <c r="I1" s="16" t="s">
        <v>23</v>
      </c>
      <c r="J1" s="16" t="s">
        <v>8</v>
      </c>
      <c r="K1" s="14" t="s">
        <v>24</v>
      </c>
      <c r="L1" s="14"/>
      <c r="M1" s="10"/>
      <c r="N1" s="10"/>
    </row>
    <row r="2" spans="1:14" x14ac:dyDescent="0.25">
      <c r="A2" s="14" t="s">
        <v>25</v>
      </c>
      <c r="B2" s="43">
        <f t="shared" ref="B2:B14" si="0">YEAR(D2)</f>
        <v>1993</v>
      </c>
      <c r="C2" s="16" t="s">
        <v>26</v>
      </c>
      <c r="D2" s="21">
        <v>34208</v>
      </c>
      <c r="E2" s="41" t="s">
        <v>82</v>
      </c>
      <c r="F2" s="44" t="s">
        <v>53</v>
      </c>
      <c r="G2" s="14">
        <v>60</v>
      </c>
      <c r="H2" s="44">
        <v>588</v>
      </c>
      <c r="I2" s="45">
        <v>9.8000000000000007</v>
      </c>
      <c r="J2" s="18">
        <v>10.6115671513101</v>
      </c>
      <c r="K2" s="19">
        <v>3.0412980420594642</v>
      </c>
      <c r="L2" s="18"/>
      <c r="M2" s="5"/>
      <c r="N2" s="5"/>
    </row>
    <row r="3" spans="1:14" x14ac:dyDescent="0.25">
      <c r="A3" s="14" t="s">
        <v>25</v>
      </c>
      <c r="B3" s="43">
        <f t="shared" si="0"/>
        <v>1993</v>
      </c>
      <c r="C3" s="16" t="s">
        <v>26</v>
      </c>
      <c r="D3" s="21">
        <v>34208</v>
      </c>
      <c r="E3" s="41" t="s">
        <v>82</v>
      </c>
      <c r="F3" s="44" t="s">
        <v>53</v>
      </c>
      <c r="G3" s="14">
        <v>60</v>
      </c>
      <c r="H3" s="44">
        <v>610</v>
      </c>
      <c r="I3" s="45">
        <v>10.166666666666666</v>
      </c>
      <c r="J3" s="18">
        <v>10.400170811689444</v>
      </c>
      <c r="K3" s="19">
        <v>3.0062998549673687</v>
      </c>
      <c r="L3" s="18"/>
      <c r="M3" s="5"/>
      <c r="N3" s="5"/>
    </row>
    <row r="4" spans="1:14" x14ac:dyDescent="0.25">
      <c r="A4" s="14" t="s">
        <v>25</v>
      </c>
      <c r="B4" s="43">
        <f t="shared" si="0"/>
        <v>1993</v>
      </c>
      <c r="C4" s="16" t="s">
        <v>26</v>
      </c>
      <c r="D4" s="21">
        <v>34208</v>
      </c>
      <c r="E4" s="41" t="s">
        <v>82</v>
      </c>
      <c r="F4" s="44" t="s">
        <v>53</v>
      </c>
      <c r="G4" s="14">
        <v>60</v>
      </c>
      <c r="H4" s="44">
        <v>678</v>
      </c>
      <c r="I4" s="45">
        <v>11.3</v>
      </c>
      <c r="J4" s="18">
        <v>10.506554914268534</v>
      </c>
      <c r="K4" s="19">
        <v>3.0317530819434384</v>
      </c>
      <c r="L4" s="18"/>
      <c r="M4" s="5"/>
      <c r="N4" s="5"/>
    </row>
    <row r="5" spans="1:14" x14ac:dyDescent="0.25">
      <c r="A5" s="14" t="s">
        <v>25</v>
      </c>
      <c r="B5" s="43">
        <f t="shared" si="0"/>
        <v>1993</v>
      </c>
      <c r="C5" s="16" t="s">
        <v>26</v>
      </c>
      <c r="D5" s="21">
        <v>34208</v>
      </c>
      <c r="E5" s="41" t="s">
        <v>82</v>
      </c>
      <c r="F5" s="14" t="s">
        <v>47</v>
      </c>
      <c r="G5" s="14">
        <v>4</v>
      </c>
      <c r="H5" s="44">
        <v>947</v>
      </c>
      <c r="I5" s="45">
        <v>236.75</v>
      </c>
      <c r="J5" s="18">
        <v>11.851823786066415</v>
      </c>
      <c r="K5" s="19">
        <v>7.2071428571428582</v>
      </c>
      <c r="L5" s="18"/>
      <c r="M5" s="5"/>
      <c r="N5" s="5"/>
    </row>
    <row r="6" spans="1:14" x14ac:dyDescent="0.25">
      <c r="A6" s="14" t="s">
        <v>25</v>
      </c>
      <c r="B6" s="43">
        <f t="shared" si="0"/>
        <v>1993</v>
      </c>
      <c r="C6" s="16" t="s">
        <v>26</v>
      </c>
      <c r="D6" s="21">
        <v>34208</v>
      </c>
      <c r="E6" s="41" t="s">
        <v>82</v>
      </c>
      <c r="F6" s="14" t="s">
        <v>47</v>
      </c>
      <c r="G6" s="14">
        <v>4</v>
      </c>
      <c r="H6" s="44">
        <v>749</v>
      </c>
      <c r="I6" s="45">
        <v>187.25</v>
      </c>
      <c r="J6" s="18">
        <v>11.82073814492573</v>
      </c>
      <c r="K6" s="19">
        <v>7.2145667150108777</v>
      </c>
      <c r="L6" s="18"/>
      <c r="M6" s="5"/>
      <c r="N6" s="5"/>
    </row>
    <row r="7" spans="1:14" x14ac:dyDescent="0.25">
      <c r="A7" s="14" t="s">
        <v>25</v>
      </c>
      <c r="B7" s="43">
        <f t="shared" si="0"/>
        <v>1993</v>
      </c>
      <c r="C7" s="16" t="s">
        <v>26</v>
      </c>
      <c r="D7" s="21">
        <v>34208</v>
      </c>
      <c r="E7" s="41" t="s">
        <v>82</v>
      </c>
      <c r="F7" s="14" t="s">
        <v>47</v>
      </c>
      <c r="G7" s="14">
        <v>4</v>
      </c>
      <c r="H7" s="44">
        <v>1093</v>
      </c>
      <c r="I7" s="45">
        <v>273.25</v>
      </c>
      <c r="J7" s="18">
        <v>11.544057340487738</v>
      </c>
      <c r="K7" s="19">
        <v>7.7204496011602615</v>
      </c>
      <c r="L7" s="18"/>
      <c r="M7" s="5"/>
      <c r="N7" s="5"/>
    </row>
    <row r="8" spans="1:14" x14ac:dyDescent="0.25">
      <c r="A8" s="14" t="s">
        <v>25</v>
      </c>
      <c r="B8" s="43">
        <f t="shared" si="0"/>
        <v>1993</v>
      </c>
      <c r="C8" s="16" t="s">
        <v>26</v>
      </c>
      <c r="D8" s="21">
        <v>34208</v>
      </c>
      <c r="E8" s="41" t="s">
        <v>82</v>
      </c>
      <c r="F8" s="14" t="s">
        <v>1</v>
      </c>
      <c r="G8" s="14">
        <v>50</v>
      </c>
      <c r="H8" s="44">
        <v>789</v>
      </c>
      <c r="I8" s="23">
        <v>15.78</v>
      </c>
      <c r="J8" s="18">
        <v>12.167300380228136</v>
      </c>
      <c r="K8" s="19">
        <v>6.3005451440333848</v>
      </c>
      <c r="L8" s="19"/>
      <c r="M8" s="5"/>
      <c r="N8" s="5"/>
    </row>
    <row r="9" spans="1:14" x14ac:dyDescent="0.25">
      <c r="A9" s="14" t="s">
        <v>25</v>
      </c>
      <c r="B9" s="43">
        <f t="shared" si="0"/>
        <v>1993</v>
      </c>
      <c r="C9" s="16" t="s">
        <v>26</v>
      </c>
      <c r="D9" s="21">
        <v>34208</v>
      </c>
      <c r="E9" s="41" t="s">
        <v>82</v>
      </c>
      <c r="F9" s="14" t="s">
        <v>54</v>
      </c>
      <c r="G9" s="14">
        <v>50</v>
      </c>
      <c r="H9" s="44">
        <v>218</v>
      </c>
      <c r="I9" s="23">
        <v>4.3600000000000003</v>
      </c>
      <c r="J9" s="18">
        <v>9.1743119266055047</v>
      </c>
      <c r="K9" s="19">
        <v>6.1871811252268705</v>
      </c>
      <c r="L9" s="19"/>
      <c r="M9" s="5"/>
      <c r="N9" s="5"/>
    </row>
    <row r="10" spans="1:14" x14ac:dyDescent="0.25">
      <c r="A10" s="14" t="s">
        <v>25</v>
      </c>
      <c r="B10" s="43">
        <f t="shared" si="0"/>
        <v>1993</v>
      </c>
      <c r="C10" s="16" t="s">
        <v>26</v>
      </c>
      <c r="D10" s="21">
        <v>34208</v>
      </c>
      <c r="E10" s="41" t="s">
        <v>82</v>
      </c>
      <c r="F10" s="14" t="s">
        <v>54</v>
      </c>
      <c r="G10" s="14">
        <v>50</v>
      </c>
      <c r="H10" s="44">
        <v>286</v>
      </c>
      <c r="I10" s="23">
        <v>5.72</v>
      </c>
      <c r="J10" s="18">
        <v>9.44055944055944</v>
      </c>
      <c r="K10" s="19">
        <v>4.7605363592120984</v>
      </c>
      <c r="L10" s="19"/>
      <c r="M10" s="5"/>
      <c r="N10" s="5"/>
    </row>
    <row r="11" spans="1:14" x14ac:dyDescent="0.25">
      <c r="A11" s="14" t="s">
        <v>25</v>
      </c>
      <c r="B11" s="43">
        <f t="shared" si="0"/>
        <v>1993</v>
      </c>
      <c r="C11" s="16" t="s">
        <v>26</v>
      </c>
      <c r="D11" s="21">
        <v>34208</v>
      </c>
      <c r="E11" s="41" t="s">
        <v>82</v>
      </c>
      <c r="F11" s="14" t="s">
        <v>54</v>
      </c>
      <c r="G11" s="14">
        <v>50</v>
      </c>
      <c r="H11" s="44">
        <v>398</v>
      </c>
      <c r="I11" s="23">
        <v>7.96</v>
      </c>
      <c r="J11" s="18">
        <v>9.7989949748743719</v>
      </c>
      <c r="K11" s="19">
        <v>6.365648933172805</v>
      </c>
      <c r="L11" s="19"/>
      <c r="M11" s="5"/>
      <c r="N11" s="5"/>
    </row>
    <row r="12" spans="1:14" x14ac:dyDescent="0.25">
      <c r="A12" s="14" t="s">
        <v>25</v>
      </c>
      <c r="B12" s="43">
        <f t="shared" si="0"/>
        <v>1993</v>
      </c>
      <c r="C12" s="16" t="s">
        <v>26</v>
      </c>
      <c r="D12" s="21">
        <v>34208</v>
      </c>
      <c r="E12" s="41" t="s">
        <v>82</v>
      </c>
      <c r="F12" s="16" t="s">
        <v>48</v>
      </c>
      <c r="G12" s="14">
        <v>13</v>
      </c>
      <c r="H12" s="44">
        <v>758</v>
      </c>
      <c r="I12" s="47">
        <v>58.307692307692307</v>
      </c>
      <c r="J12" s="18">
        <v>6.3028141065756245</v>
      </c>
      <c r="K12" s="19">
        <v>10.441417719520807</v>
      </c>
      <c r="L12" s="18"/>
      <c r="M12" s="5"/>
      <c r="N12" s="5"/>
    </row>
    <row r="13" spans="1:14" x14ac:dyDescent="0.25">
      <c r="A13" s="14" t="s">
        <v>25</v>
      </c>
      <c r="B13" s="43">
        <f t="shared" si="0"/>
        <v>1993</v>
      </c>
      <c r="C13" s="16" t="s">
        <v>26</v>
      </c>
      <c r="D13" s="21">
        <v>34208</v>
      </c>
      <c r="E13" s="41" t="s">
        <v>82</v>
      </c>
      <c r="F13" s="16" t="s">
        <v>48</v>
      </c>
      <c r="G13" s="14">
        <v>17</v>
      </c>
      <c r="H13" s="44">
        <v>872</v>
      </c>
      <c r="I13" s="47">
        <v>51.294117647058826</v>
      </c>
      <c r="J13" s="18">
        <v>6.3403599113057529</v>
      </c>
      <c r="K13" s="19">
        <v>10.325699815254834</v>
      </c>
      <c r="L13" s="18"/>
      <c r="M13" s="5"/>
      <c r="N13" s="5"/>
    </row>
    <row r="14" spans="1:14" x14ac:dyDescent="0.25">
      <c r="A14" s="14" t="s">
        <v>25</v>
      </c>
      <c r="B14" s="43">
        <f t="shared" si="0"/>
        <v>1993</v>
      </c>
      <c r="C14" s="16" t="s">
        <v>26</v>
      </c>
      <c r="D14" s="21">
        <v>34208</v>
      </c>
      <c r="E14" s="41" t="s">
        <v>82</v>
      </c>
      <c r="F14" s="16" t="s">
        <v>48</v>
      </c>
      <c r="G14" s="14">
        <v>17</v>
      </c>
      <c r="H14" s="44">
        <v>1000</v>
      </c>
      <c r="I14" s="47">
        <v>58.823529411764703</v>
      </c>
      <c r="J14" s="18">
        <v>5.7190953134675615</v>
      </c>
      <c r="K14" s="19">
        <v>10.090093992154745</v>
      </c>
      <c r="L14" s="18"/>
      <c r="M14" s="5"/>
      <c r="N14" s="5"/>
    </row>
    <row r="15" spans="1:14" x14ac:dyDescent="0.25">
      <c r="B15" s="9"/>
      <c r="C15" s="10"/>
      <c r="D15" s="7"/>
      <c r="E15" s="7"/>
      <c r="F15" s="3"/>
      <c r="H15" s="3"/>
      <c r="I15" s="11"/>
      <c r="J15" s="4"/>
      <c r="K15" s="4"/>
      <c r="L15" s="4"/>
      <c r="M15" s="5"/>
      <c r="N15" s="5"/>
    </row>
    <row r="16" spans="1:14" x14ac:dyDescent="0.25">
      <c r="A16" s="14" t="s">
        <v>25</v>
      </c>
      <c r="B16" s="14">
        <v>1993</v>
      </c>
      <c r="C16" s="14" t="s">
        <v>66</v>
      </c>
      <c r="D16" s="21">
        <v>34208</v>
      </c>
      <c r="E16" s="41" t="s">
        <v>77</v>
      </c>
      <c r="F16" s="14" t="s">
        <v>65</v>
      </c>
      <c r="G16" s="33">
        <v>80</v>
      </c>
      <c r="H16" s="33">
        <v>1008</v>
      </c>
      <c r="I16" s="18">
        <f t="shared" ref="I16:I31" si="1">H16/G16</f>
        <v>12.6</v>
      </c>
      <c r="J16" s="18">
        <v>10.579000000000001</v>
      </c>
      <c r="K16" s="19">
        <v>2.0354299999999981</v>
      </c>
      <c r="L16" s="19"/>
      <c r="M16" s="5"/>
      <c r="N16" s="5"/>
    </row>
    <row r="17" spans="1:14" x14ac:dyDescent="0.25">
      <c r="A17" s="14" t="s">
        <v>25</v>
      </c>
      <c r="B17" s="14">
        <v>1993</v>
      </c>
      <c r="C17" s="14" t="s">
        <v>66</v>
      </c>
      <c r="D17" s="21">
        <v>34208</v>
      </c>
      <c r="E17" s="41" t="s">
        <v>77</v>
      </c>
      <c r="F17" s="14" t="s">
        <v>65</v>
      </c>
      <c r="G17" s="14">
        <v>80</v>
      </c>
      <c r="H17" s="14">
        <v>1099.0000000000002</v>
      </c>
      <c r="I17" s="18">
        <f t="shared" si="1"/>
        <v>13.737500000000002</v>
      </c>
      <c r="J17" s="18">
        <v>10.462</v>
      </c>
      <c r="K17" s="19">
        <v>2.2237200000000001</v>
      </c>
      <c r="L17" s="19"/>
      <c r="M17" s="5"/>
      <c r="N17" s="5"/>
    </row>
    <row r="18" spans="1:14" x14ac:dyDescent="0.25">
      <c r="A18" s="14" t="s">
        <v>25</v>
      </c>
      <c r="B18" s="14">
        <v>1993</v>
      </c>
      <c r="C18" s="14" t="s">
        <v>66</v>
      </c>
      <c r="D18" s="21">
        <v>34208</v>
      </c>
      <c r="E18" s="41" t="s">
        <v>77</v>
      </c>
      <c r="F18" s="14" t="s">
        <v>65</v>
      </c>
      <c r="G18" s="33">
        <v>80</v>
      </c>
      <c r="H18" s="33">
        <v>797</v>
      </c>
      <c r="I18" s="18">
        <f t="shared" si="1"/>
        <v>9.9625000000000004</v>
      </c>
      <c r="J18" s="18">
        <v>10.711</v>
      </c>
      <c r="K18" s="19">
        <v>1.7678599999999989</v>
      </c>
      <c r="L18" s="19"/>
      <c r="M18" s="5"/>
      <c r="N18" s="5"/>
    </row>
    <row r="19" spans="1:14" x14ac:dyDescent="0.25">
      <c r="A19" s="14" t="s">
        <v>25</v>
      </c>
      <c r="B19" s="14">
        <v>1993</v>
      </c>
      <c r="C19" s="14" t="s">
        <v>66</v>
      </c>
      <c r="D19" s="21">
        <v>34208</v>
      </c>
      <c r="E19" s="41" t="s">
        <v>77</v>
      </c>
      <c r="F19" s="14" t="s">
        <v>1</v>
      </c>
      <c r="G19" s="14">
        <v>62</v>
      </c>
      <c r="H19" s="14">
        <v>911.99999999999909</v>
      </c>
      <c r="I19" s="18">
        <f t="shared" si="1"/>
        <v>14.709677419354824</v>
      </c>
      <c r="J19" s="18">
        <v>11.997999999999999</v>
      </c>
      <c r="K19" s="19">
        <v>5.018340000000002</v>
      </c>
      <c r="L19" s="19"/>
      <c r="M19" s="5"/>
      <c r="N19" s="5"/>
    </row>
    <row r="20" spans="1:14" x14ac:dyDescent="0.25">
      <c r="A20" s="14" t="s">
        <v>25</v>
      </c>
      <c r="B20" s="14">
        <v>1993</v>
      </c>
      <c r="C20" s="14" t="s">
        <v>66</v>
      </c>
      <c r="D20" s="21">
        <v>34208</v>
      </c>
      <c r="E20" s="41" t="s">
        <v>77</v>
      </c>
      <c r="F20" s="14" t="s">
        <v>1</v>
      </c>
      <c r="G20" s="33">
        <v>62</v>
      </c>
      <c r="H20" s="33">
        <v>733</v>
      </c>
      <c r="I20" s="18">
        <f t="shared" si="1"/>
        <v>11.82258064516129</v>
      </c>
      <c r="J20" s="18">
        <v>12.289</v>
      </c>
      <c r="K20" s="19">
        <v>5.3453700000000026</v>
      </c>
      <c r="L20" s="19"/>
      <c r="M20" s="5"/>
      <c r="N20" s="5"/>
    </row>
    <row r="21" spans="1:14" x14ac:dyDescent="0.25">
      <c r="A21" s="14" t="s">
        <v>25</v>
      </c>
      <c r="B21" s="14">
        <v>1993</v>
      </c>
      <c r="C21" s="14" t="s">
        <v>66</v>
      </c>
      <c r="D21" s="21">
        <v>34208</v>
      </c>
      <c r="E21" s="41" t="s">
        <v>77</v>
      </c>
      <c r="F21" s="14" t="s">
        <v>1</v>
      </c>
      <c r="G21" s="14">
        <v>62</v>
      </c>
      <c r="H21" s="14">
        <v>976.00000000000261</v>
      </c>
      <c r="I21" s="18">
        <f t="shared" si="1"/>
        <v>15.741935483871011</v>
      </c>
      <c r="J21" s="18">
        <v>11.912000000000001</v>
      </c>
      <c r="K21" s="19">
        <v>4.8994199999999992</v>
      </c>
      <c r="L21" s="19"/>
      <c r="M21" s="5"/>
      <c r="N21" s="5"/>
    </row>
    <row r="22" spans="1:14" x14ac:dyDescent="0.25">
      <c r="A22" s="14" t="s">
        <v>25</v>
      </c>
      <c r="B22" s="14">
        <v>1993</v>
      </c>
      <c r="C22" s="14" t="s">
        <v>66</v>
      </c>
      <c r="D22" s="21">
        <v>34208</v>
      </c>
      <c r="E22" s="41" t="s">
        <v>77</v>
      </c>
      <c r="F22" s="14" t="s">
        <v>47</v>
      </c>
      <c r="G22" s="14">
        <v>4</v>
      </c>
      <c r="H22" s="14">
        <v>966.99999999999875</v>
      </c>
      <c r="I22" s="18">
        <f t="shared" si="1"/>
        <v>241.74999999999969</v>
      </c>
      <c r="J22" s="18">
        <v>10.555</v>
      </c>
      <c r="K22" s="19">
        <v>6.6832200000000057</v>
      </c>
      <c r="L22" s="19"/>
      <c r="M22" s="5"/>
      <c r="N22" s="5"/>
    </row>
    <row r="23" spans="1:14" x14ac:dyDescent="0.25">
      <c r="A23" s="14" t="s">
        <v>25</v>
      </c>
      <c r="B23" s="14">
        <v>1993</v>
      </c>
      <c r="C23" s="14" t="s">
        <v>66</v>
      </c>
      <c r="D23" s="21">
        <v>34208</v>
      </c>
      <c r="E23" s="41" t="s">
        <v>77</v>
      </c>
      <c r="F23" s="14" t="s">
        <v>47</v>
      </c>
      <c r="G23" s="14">
        <v>4</v>
      </c>
      <c r="H23" s="14">
        <v>990.00000000000205</v>
      </c>
      <c r="I23" s="18">
        <f t="shared" si="1"/>
        <v>247.50000000000051</v>
      </c>
      <c r="J23" s="18">
        <v>11.3</v>
      </c>
      <c r="K23" s="19">
        <v>6.5543899999999979</v>
      </c>
      <c r="L23" s="19"/>
      <c r="M23" s="5"/>
      <c r="N23" s="5"/>
    </row>
    <row r="24" spans="1:14" x14ac:dyDescent="0.25">
      <c r="A24" s="14" t="s">
        <v>25</v>
      </c>
      <c r="B24" s="14">
        <v>1993</v>
      </c>
      <c r="C24" s="14" t="s">
        <v>66</v>
      </c>
      <c r="D24" s="21">
        <v>34208</v>
      </c>
      <c r="E24" s="41" t="s">
        <v>77</v>
      </c>
      <c r="F24" s="14" t="s">
        <v>47</v>
      </c>
      <c r="G24" s="33">
        <v>4</v>
      </c>
      <c r="H24" s="33">
        <v>896</v>
      </c>
      <c r="I24" s="18">
        <f t="shared" si="1"/>
        <v>224</v>
      </c>
      <c r="J24" s="18">
        <v>11.401</v>
      </c>
      <c r="K24" s="19">
        <v>6.5444800000000001</v>
      </c>
      <c r="L24" s="19"/>
      <c r="M24" s="5"/>
      <c r="N24" s="5"/>
    </row>
    <row r="25" spans="1:14" x14ac:dyDescent="0.25">
      <c r="A25" s="14" t="s">
        <v>25</v>
      </c>
      <c r="B25" s="14">
        <v>1993</v>
      </c>
      <c r="C25" s="14" t="s">
        <v>66</v>
      </c>
      <c r="D25" s="21">
        <v>34208</v>
      </c>
      <c r="E25" s="41" t="s">
        <v>77</v>
      </c>
      <c r="F25" s="14" t="s">
        <v>64</v>
      </c>
      <c r="G25" s="33">
        <v>125</v>
      </c>
      <c r="H25" s="33">
        <v>645</v>
      </c>
      <c r="I25" s="18">
        <f t="shared" si="1"/>
        <v>5.16</v>
      </c>
      <c r="J25" s="18">
        <v>11.432</v>
      </c>
      <c r="K25" s="19">
        <v>4.9886100000000013</v>
      </c>
      <c r="L25" s="19"/>
      <c r="M25" s="5"/>
      <c r="N25" s="5"/>
    </row>
    <row r="26" spans="1:14" x14ac:dyDescent="0.25">
      <c r="A26" s="14" t="s">
        <v>25</v>
      </c>
      <c r="B26" s="14">
        <v>1993</v>
      </c>
      <c r="C26" s="14" t="s">
        <v>66</v>
      </c>
      <c r="D26" s="21">
        <v>34208</v>
      </c>
      <c r="E26" s="41" t="s">
        <v>77</v>
      </c>
      <c r="F26" s="14" t="s">
        <v>64</v>
      </c>
      <c r="G26" s="33">
        <v>125</v>
      </c>
      <c r="H26" s="33">
        <v>765</v>
      </c>
      <c r="I26" s="18">
        <f t="shared" si="1"/>
        <v>6.12</v>
      </c>
      <c r="J26" s="18">
        <v>8.9450000000000003</v>
      </c>
      <c r="K26" s="19">
        <v>5.7021300000000039</v>
      </c>
      <c r="L26" s="19"/>
      <c r="M26" s="5"/>
      <c r="N26" s="5"/>
    </row>
    <row r="27" spans="1:14" x14ac:dyDescent="0.25">
      <c r="A27" s="14" t="s">
        <v>25</v>
      </c>
      <c r="B27" s="14">
        <v>1993</v>
      </c>
      <c r="C27" s="14" t="s">
        <v>66</v>
      </c>
      <c r="D27" s="21">
        <v>34208</v>
      </c>
      <c r="E27" s="41" t="s">
        <v>77</v>
      </c>
      <c r="F27" s="14" t="s">
        <v>64</v>
      </c>
      <c r="G27" s="33">
        <v>125</v>
      </c>
      <c r="H27" s="33">
        <v>375</v>
      </c>
      <c r="I27" s="18">
        <f t="shared" si="1"/>
        <v>3</v>
      </c>
      <c r="J27" s="18">
        <v>10.904</v>
      </c>
      <c r="K27" s="19">
        <v>5.8904199999999989</v>
      </c>
      <c r="L27" s="19"/>
      <c r="M27" s="5"/>
      <c r="N27" s="5"/>
    </row>
    <row r="28" spans="1:14" x14ac:dyDescent="0.25">
      <c r="A28" s="14" t="s">
        <v>25</v>
      </c>
      <c r="B28" s="14">
        <v>1993</v>
      </c>
      <c r="C28" s="14" t="s">
        <v>66</v>
      </c>
      <c r="D28" s="21">
        <v>34208</v>
      </c>
      <c r="E28" s="41" t="s">
        <v>77</v>
      </c>
      <c r="F28" s="14" t="s">
        <v>64</v>
      </c>
      <c r="G28" s="33">
        <v>125</v>
      </c>
      <c r="H28" s="33">
        <v>377</v>
      </c>
      <c r="I28" s="18">
        <f t="shared" si="1"/>
        <v>3.016</v>
      </c>
      <c r="J28" s="18">
        <v>10.547000000000001</v>
      </c>
      <c r="K28" s="19">
        <v>5.8111400000000017</v>
      </c>
      <c r="L28" s="19"/>
      <c r="M28" s="5"/>
      <c r="N28" s="5"/>
    </row>
    <row r="29" spans="1:14" x14ac:dyDescent="0.25">
      <c r="A29" s="14" t="s">
        <v>25</v>
      </c>
      <c r="B29" s="14">
        <v>1993</v>
      </c>
      <c r="C29" s="14" t="s">
        <v>66</v>
      </c>
      <c r="D29" s="21">
        <v>34208</v>
      </c>
      <c r="E29" s="41" t="s">
        <v>77</v>
      </c>
      <c r="F29" s="16" t="s">
        <v>48</v>
      </c>
      <c r="G29" s="33">
        <v>26</v>
      </c>
      <c r="H29" s="33">
        <v>1935</v>
      </c>
      <c r="I29" s="18">
        <f t="shared" si="1"/>
        <v>74.42307692307692</v>
      </c>
      <c r="J29" s="18">
        <v>4.1849999999999996</v>
      </c>
      <c r="K29" s="19">
        <v>9.2499099999999999</v>
      </c>
      <c r="L29" s="19"/>
      <c r="M29" s="5"/>
      <c r="N29" s="5"/>
    </row>
    <row r="30" spans="1:14" x14ac:dyDescent="0.25">
      <c r="A30" s="14" t="s">
        <v>25</v>
      </c>
      <c r="B30" s="14">
        <v>1993</v>
      </c>
      <c r="C30" s="14" t="s">
        <v>66</v>
      </c>
      <c r="D30" s="21">
        <v>34208</v>
      </c>
      <c r="E30" s="41" t="s">
        <v>77</v>
      </c>
      <c r="F30" s="16" t="s">
        <v>48</v>
      </c>
      <c r="G30" s="33">
        <v>26</v>
      </c>
      <c r="H30" s="33">
        <v>1441</v>
      </c>
      <c r="I30" s="18">
        <f t="shared" si="1"/>
        <v>55.42307692307692</v>
      </c>
      <c r="J30" s="18">
        <v>4.7640000000000002</v>
      </c>
      <c r="K30" s="19">
        <v>8.6156700000000015</v>
      </c>
      <c r="L30" s="19"/>
      <c r="M30" s="5"/>
      <c r="N30" s="5"/>
    </row>
    <row r="31" spans="1:14" x14ac:dyDescent="0.25">
      <c r="A31" s="14" t="s">
        <v>25</v>
      </c>
      <c r="B31" s="14">
        <v>1993</v>
      </c>
      <c r="C31" s="14" t="s">
        <v>66</v>
      </c>
      <c r="D31" s="21">
        <v>34208</v>
      </c>
      <c r="E31" s="41" t="s">
        <v>77</v>
      </c>
      <c r="F31" s="16" t="s">
        <v>48</v>
      </c>
      <c r="G31" s="33">
        <v>26</v>
      </c>
      <c r="H31" s="33">
        <v>1739</v>
      </c>
      <c r="I31" s="18">
        <f t="shared" si="1"/>
        <v>66.884615384615387</v>
      </c>
      <c r="J31" s="18">
        <v>4.4189999999999996</v>
      </c>
      <c r="K31" s="19">
        <v>9.0517099999999999</v>
      </c>
      <c r="L31" s="19"/>
      <c r="M31" s="5"/>
      <c r="N31" s="5"/>
    </row>
    <row r="32" spans="1:14" x14ac:dyDescent="0.25">
      <c r="B32" s="9"/>
      <c r="C32" s="10"/>
      <c r="D32" s="7"/>
      <c r="E32" s="7"/>
      <c r="F32" s="3"/>
      <c r="H32" s="3"/>
      <c r="I32" s="11"/>
      <c r="J32" s="4"/>
      <c r="K32" s="4"/>
      <c r="L32" s="4"/>
      <c r="M32" s="5"/>
      <c r="N32" s="5"/>
    </row>
    <row r="33" spans="1:14" x14ac:dyDescent="0.25">
      <c r="A33" s="14" t="s">
        <v>25</v>
      </c>
      <c r="B33" s="43">
        <f>YEAR(D33)</f>
        <v>1995</v>
      </c>
      <c r="C33" s="16" t="s">
        <v>28</v>
      </c>
      <c r="D33" s="21">
        <v>34872</v>
      </c>
      <c r="E33" s="41" t="s">
        <v>83</v>
      </c>
      <c r="F33" s="16" t="s">
        <v>48</v>
      </c>
      <c r="G33" s="14">
        <v>22</v>
      </c>
      <c r="H33" s="44">
        <v>1386</v>
      </c>
      <c r="I33" s="47">
        <v>63</v>
      </c>
      <c r="J33" s="18">
        <v>6.0141458466064028</v>
      </c>
      <c r="K33" s="19">
        <v>9.4645918069332762</v>
      </c>
      <c r="L33" s="18"/>
      <c r="M33" s="5"/>
      <c r="N33" s="5"/>
    </row>
    <row r="34" spans="1:14" x14ac:dyDescent="0.25">
      <c r="A34" s="14" t="s">
        <v>25</v>
      </c>
      <c r="B34" s="43">
        <f>YEAR(D34)</f>
        <v>1995</v>
      </c>
      <c r="C34" s="16" t="s">
        <v>28</v>
      </c>
      <c r="D34" s="21">
        <v>34872</v>
      </c>
      <c r="E34" s="41" t="s">
        <v>83</v>
      </c>
      <c r="F34" s="16" t="s">
        <v>48</v>
      </c>
      <c r="G34" s="14">
        <v>22</v>
      </c>
      <c r="H34" s="44">
        <v>1313</v>
      </c>
      <c r="I34" s="47">
        <v>59.68181818181818</v>
      </c>
      <c r="J34" s="18">
        <v>6.1985676935094425</v>
      </c>
      <c r="K34" s="19">
        <v>9.0382078173406413</v>
      </c>
      <c r="L34" s="18"/>
      <c r="M34" s="5"/>
      <c r="N34" s="5"/>
    </row>
    <row r="35" spans="1:14" x14ac:dyDescent="0.25">
      <c r="A35" s="14" t="s">
        <v>25</v>
      </c>
      <c r="B35" s="43">
        <f>YEAR(D35)</f>
        <v>1995</v>
      </c>
      <c r="C35" s="16" t="s">
        <v>28</v>
      </c>
      <c r="D35" s="21">
        <v>34872</v>
      </c>
      <c r="E35" s="41" t="s">
        <v>83</v>
      </c>
      <c r="F35" s="16" t="s">
        <v>48</v>
      </c>
      <c r="G35" s="14">
        <v>22</v>
      </c>
      <c r="H35" s="44">
        <v>1302</v>
      </c>
      <c r="I35" s="47">
        <v>59.18181818181818</v>
      </c>
      <c r="J35" s="18">
        <v>6.345693389199643</v>
      </c>
      <c r="K35" s="19">
        <v>9.0580153865393207</v>
      </c>
      <c r="L35" s="18"/>
      <c r="M35" s="5"/>
      <c r="N35" s="5"/>
    </row>
    <row r="36" spans="1:14" x14ac:dyDescent="0.25">
      <c r="A36" s="14"/>
      <c r="B36" s="43"/>
      <c r="C36" s="16"/>
      <c r="D36" s="21"/>
      <c r="E36" s="37"/>
      <c r="F36" s="48"/>
      <c r="G36" s="14"/>
      <c r="H36" s="48"/>
      <c r="I36" s="47"/>
      <c r="J36" s="18"/>
      <c r="K36" s="19"/>
      <c r="L36" s="18"/>
      <c r="M36" s="5"/>
      <c r="N36" s="5"/>
    </row>
    <row r="37" spans="1:14" x14ac:dyDescent="0.25">
      <c r="A37" s="14" t="s">
        <v>25</v>
      </c>
      <c r="B37" s="43">
        <f>YEAR(D37)</f>
        <v>1995</v>
      </c>
      <c r="C37" s="16" t="s">
        <v>27</v>
      </c>
      <c r="D37" s="21">
        <v>34873</v>
      </c>
      <c r="E37" s="41" t="s">
        <v>74</v>
      </c>
      <c r="F37" s="16" t="s">
        <v>48</v>
      </c>
      <c r="G37" s="14">
        <v>20</v>
      </c>
      <c r="H37" s="44">
        <v>1200</v>
      </c>
      <c r="I37" s="47">
        <v>60</v>
      </c>
      <c r="J37" s="18">
        <v>6.0379490756344509</v>
      </c>
      <c r="K37" s="19">
        <v>9.9347609494914142</v>
      </c>
      <c r="L37" s="18"/>
      <c r="M37" s="5"/>
      <c r="N37" s="5"/>
    </row>
    <row r="38" spans="1:14" x14ac:dyDescent="0.25">
      <c r="A38" s="14" t="s">
        <v>25</v>
      </c>
      <c r="B38" s="43">
        <f>YEAR(D38)</f>
        <v>1995</v>
      </c>
      <c r="C38" s="16" t="s">
        <v>27</v>
      </c>
      <c r="D38" s="21">
        <v>34873</v>
      </c>
      <c r="E38" s="41" t="s">
        <v>74</v>
      </c>
      <c r="F38" s="16" t="s">
        <v>48</v>
      </c>
      <c r="G38" s="14">
        <v>22</v>
      </c>
      <c r="H38" s="44">
        <v>1097</v>
      </c>
      <c r="I38" s="47">
        <v>49.863636363636367</v>
      </c>
      <c r="J38" s="18">
        <v>6.5396913815076685</v>
      </c>
      <c r="K38" s="19">
        <v>10.791698943244828</v>
      </c>
      <c r="L38" s="18"/>
      <c r="M38" s="5"/>
      <c r="N38" s="5"/>
    </row>
    <row r="39" spans="1:14" x14ac:dyDescent="0.25">
      <c r="A39" s="14" t="s">
        <v>25</v>
      </c>
      <c r="B39" s="43">
        <f>YEAR(D39)</f>
        <v>1995</v>
      </c>
      <c r="C39" s="16" t="s">
        <v>27</v>
      </c>
      <c r="D39" s="21">
        <v>34873</v>
      </c>
      <c r="E39" s="41" t="s">
        <v>74</v>
      </c>
      <c r="F39" s="16" t="s">
        <v>48</v>
      </c>
      <c r="G39" s="14">
        <v>21</v>
      </c>
      <c r="H39" s="44">
        <v>965</v>
      </c>
      <c r="I39" s="47">
        <v>45.952380952380949</v>
      </c>
      <c r="J39" s="18">
        <v>7.051252628818756</v>
      </c>
      <c r="K39" s="19">
        <v>10.811506512443508</v>
      </c>
      <c r="L39" s="18"/>
      <c r="M39" s="5"/>
      <c r="N39" s="5"/>
    </row>
    <row r="40" spans="1:14" x14ac:dyDescent="0.25">
      <c r="B40" s="9"/>
      <c r="C40" s="10"/>
      <c r="D40" s="7"/>
      <c r="E40" s="39"/>
      <c r="F40" s="3"/>
      <c r="H40" s="3"/>
      <c r="I40" s="11"/>
      <c r="J40" s="4"/>
      <c r="K40" s="4"/>
      <c r="L40" s="4"/>
      <c r="M40" s="5"/>
      <c r="N40" s="5"/>
    </row>
    <row r="41" spans="1:14" x14ac:dyDescent="0.25">
      <c r="A41" s="14" t="s">
        <v>25</v>
      </c>
      <c r="B41" s="14">
        <v>1995</v>
      </c>
      <c r="C41" s="14" t="s">
        <v>49</v>
      </c>
      <c r="D41" s="15">
        <v>34936</v>
      </c>
      <c r="E41" s="35" t="s">
        <v>78</v>
      </c>
      <c r="F41" s="14" t="s">
        <v>65</v>
      </c>
      <c r="G41" s="33">
        <v>80</v>
      </c>
      <c r="H41" s="33">
        <v>897</v>
      </c>
      <c r="I41" s="18">
        <f t="shared" ref="I41:I55" si="2">H41/G41</f>
        <v>11.2125</v>
      </c>
      <c r="J41" s="18">
        <v>10.144</v>
      </c>
      <c r="K41" s="19">
        <v>2.8579600000000056</v>
      </c>
      <c r="L41" s="19"/>
      <c r="M41" s="5"/>
      <c r="N41" s="5"/>
    </row>
    <row r="42" spans="1:14" x14ac:dyDescent="0.25">
      <c r="A42" s="14" t="s">
        <v>25</v>
      </c>
      <c r="B42" s="14">
        <v>1995</v>
      </c>
      <c r="C42" s="14" t="s">
        <v>49</v>
      </c>
      <c r="D42" s="15">
        <v>34936</v>
      </c>
      <c r="E42" s="35" t="s">
        <v>78</v>
      </c>
      <c r="F42" s="14" t="s">
        <v>65</v>
      </c>
      <c r="G42" s="33">
        <v>80</v>
      </c>
      <c r="H42" s="33">
        <v>994</v>
      </c>
      <c r="I42" s="18">
        <f t="shared" si="2"/>
        <v>12.425000000000001</v>
      </c>
      <c r="J42" s="18">
        <v>10.086</v>
      </c>
      <c r="K42" s="19">
        <v>2.907510000000002</v>
      </c>
      <c r="L42" s="19"/>
      <c r="M42" s="5"/>
      <c r="N42" s="5"/>
    </row>
    <row r="43" spans="1:14" x14ac:dyDescent="0.25">
      <c r="A43" s="14" t="s">
        <v>25</v>
      </c>
      <c r="B43" s="14">
        <v>1995</v>
      </c>
      <c r="C43" s="14" t="s">
        <v>49</v>
      </c>
      <c r="D43" s="15">
        <v>34936</v>
      </c>
      <c r="E43" s="35" t="s">
        <v>78</v>
      </c>
      <c r="F43" s="14" t="s">
        <v>65</v>
      </c>
      <c r="G43" s="33">
        <v>80</v>
      </c>
      <c r="H43" s="33">
        <v>768</v>
      </c>
      <c r="I43" s="18">
        <f t="shared" si="2"/>
        <v>9.6</v>
      </c>
      <c r="J43" s="18">
        <v>10.195</v>
      </c>
      <c r="K43" s="19">
        <v>2.6399399999999957</v>
      </c>
      <c r="L43" s="19"/>
      <c r="M43" s="5"/>
      <c r="N43" s="5"/>
    </row>
    <row r="44" spans="1:14" x14ac:dyDescent="0.25">
      <c r="A44" s="14" t="s">
        <v>25</v>
      </c>
      <c r="B44" s="14">
        <v>1995</v>
      </c>
      <c r="C44" s="14" t="s">
        <v>49</v>
      </c>
      <c r="D44" s="15">
        <v>34936</v>
      </c>
      <c r="E44" s="35" t="s">
        <v>78</v>
      </c>
      <c r="F44" s="14" t="s">
        <v>1</v>
      </c>
      <c r="G44" s="14">
        <v>62</v>
      </c>
      <c r="H44" s="14">
        <v>956.99999999999716</v>
      </c>
      <c r="I44" s="18">
        <f t="shared" si="2"/>
        <v>15.435483870967696</v>
      </c>
      <c r="J44" s="18">
        <v>12.083</v>
      </c>
      <c r="K44" s="19">
        <v>4.1462599999999981</v>
      </c>
      <c r="L44" s="19"/>
      <c r="M44" s="5"/>
      <c r="N44" s="5"/>
    </row>
    <row r="45" spans="1:14" x14ac:dyDescent="0.25">
      <c r="A45" s="14" t="s">
        <v>25</v>
      </c>
      <c r="B45" s="14">
        <v>1995</v>
      </c>
      <c r="C45" s="14" t="s">
        <v>49</v>
      </c>
      <c r="D45" s="15">
        <v>34936</v>
      </c>
      <c r="E45" s="35" t="s">
        <v>78</v>
      </c>
      <c r="F45" s="14" t="s">
        <v>1</v>
      </c>
      <c r="G45" s="33">
        <v>62</v>
      </c>
      <c r="H45" s="33">
        <v>814</v>
      </c>
      <c r="I45" s="18">
        <f t="shared" si="2"/>
        <v>13.129032258064516</v>
      </c>
      <c r="J45" s="18">
        <v>11.795999999999999</v>
      </c>
      <c r="K45" s="19">
        <v>4.2651800000000009</v>
      </c>
      <c r="L45" s="19"/>
      <c r="M45" s="5"/>
      <c r="N45" s="5"/>
    </row>
    <row r="46" spans="1:14" x14ac:dyDescent="0.25">
      <c r="A46" s="14" t="s">
        <v>25</v>
      </c>
      <c r="B46" s="14">
        <v>1995</v>
      </c>
      <c r="C46" s="14" t="s">
        <v>49</v>
      </c>
      <c r="D46" s="15">
        <v>34936</v>
      </c>
      <c r="E46" s="35" t="s">
        <v>78</v>
      </c>
      <c r="F46" s="14" t="s">
        <v>1</v>
      </c>
      <c r="G46" s="14">
        <v>62</v>
      </c>
      <c r="H46" s="14">
        <v>1088.0000000000009</v>
      </c>
      <c r="I46" s="18">
        <f t="shared" si="2"/>
        <v>17.54838709677421</v>
      </c>
      <c r="J46" s="18">
        <v>11.865</v>
      </c>
      <c r="K46" s="19">
        <v>4.1561699999999959</v>
      </c>
      <c r="L46" s="19"/>
      <c r="M46" s="5"/>
      <c r="N46" s="5"/>
    </row>
    <row r="47" spans="1:14" x14ac:dyDescent="0.25">
      <c r="A47" s="14" t="s">
        <v>25</v>
      </c>
      <c r="B47" s="14">
        <v>1995</v>
      </c>
      <c r="C47" s="14" t="s">
        <v>49</v>
      </c>
      <c r="D47" s="15">
        <v>34936</v>
      </c>
      <c r="E47" s="35" t="s">
        <v>78</v>
      </c>
      <c r="F47" s="14" t="s">
        <v>50</v>
      </c>
      <c r="G47" s="33">
        <v>4</v>
      </c>
      <c r="H47" s="33">
        <v>933</v>
      </c>
      <c r="I47" s="18">
        <f t="shared" si="2"/>
        <v>233.25</v>
      </c>
      <c r="J47" s="18">
        <v>11.087</v>
      </c>
      <c r="K47" s="19">
        <v>6.068799999999996</v>
      </c>
      <c r="L47" s="19"/>
      <c r="M47" s="5"/>
      <c r="N47" s="5"/>
    </row>
    <row r="48" spans="1:14" x14ac:dyDescent="0.25">
      <c r="A48" s="14" t="s">
        <v>25</v>
      </c>
      <c r="B48" s="14">
        <v>1995</v>
      </c>
      <c r="C48" s="14" t="s">
        <v>49</v>
      </c>
      <c r="D48" s="15">
        <v>34936</v>
      </c>
      <c r="E48" s="35" t="s">
        <v>78</v>
      </c>
      <c r="F48" s="14" t="s">
        <v>50</v>
      </c>
      <c r="G48" s="14">
        <v>4</v>
      </c>
      <c r="H48" s="14">
        <v>1127.0000000000025</v>
      </c>
      <c r="I48" s="18">
        <f t="shared" si="2"/>
        <v>281.75000000000063</v>
      </c>
      <c r="J48" s="18">
        <v>11.221</v>
      </c>
      <c r="K48" s="19">
        <v>6.4255599999999973</v>
      </c>
      <c r="L48" s="19"/>
      <c r="M48" s="5"/>
      <c r="N48" s="5"/>
    </row>
    <row r="49" spans="1:14" x14ac:dyDescent="0.25">
      <c r="A49" s="14" t="s">
        <v>25</v>
      </c>
      <c r="B49" s="14">
        <v>1995</v>
      </c>
      <c r="C49" s="14" t="s">
        <v>49</v>
      </c>
      <c r="D49" s="15">
        <v>34936</v>
      </c>
      <c r="E49" s="35" t="s">
        <v>78</v>
      </c>
      <c r="F49" s="14" t="s">
        <v>50</v>
      </c>
      <c r="G49" s="33">
        <v>4</v>
      </c>
      <c r="H49" s="33">
        <v>896</v>
      </c>
      <c r="I49" s="18">
        <f t="shared" si="2"/>
        <v>224</v>
      </c>
      <c r="J49" s="18">
        <v>11.324</v>
      </c>
      <c r="K49" s="19">
        <v>5.6129399999999947</v>
      </c>
      <c r="L49" s="19"/>
      <c r="M49" s="5"/>
      <c r="N49" s="5"/>
    </row>
    <row r="50" spans="1:14" x14ac:dyDescent="0.25">
      <c r="A50" s="14" t="s">
        <v>25</v>
      </c>
      <c r="B50" s="14">
        <v>1995</v>
      </c>
      <c r="C50" s="14" t="s">
        <v>49</v>
      </c>
      <c r="D50" s="15">
        <v>34936</v>
      </c>
      <c r="E50" s="35" t="s">
        <v>78</v>
      </c>
      <c r="F50" s="14" t="s">
        <v>64</v>
      </c>
      <c r="G50" s="14">
        <v>125</v>
      </c>
      <c r="H50" s="14">
        <v>1751.0000000000011</v>
      </c>
      <c r="I50" s="18">
        <f t="shared" si="2"/>
        <v>14.00800000000001</v>
      </c>
      <c r="J50" s="18">
        <v>6.8259999999999996</v>
      </c>
      <c r="K50" s="19">
        <v>6.3760100000000008</v>
      </c>
      <c r="L50" s="19"/>
      <c r="M50" s="5"/>
      <c r="N50" s="5"/>
    </row>
    <row r="51" spans="1:14" x14ac:dyDescent="0.25">
      <c r="A51" s="14" t="s">
        <v>25</v>
      </c>
      <c r="B51" s="14">
        <v>1995</v>
      </c>
      <c r="C51" s="14" t="s">
        <v>49</v>
      </c>
      <c r="D51" s="15">
        <v>34936</v>
      </c>
      <c r="E51" s="35" t="s">
        <v>78</v>
      </c>
      <c r="F51" s="14" t="s">
        <v>64</v>
      </c>
      <c r="G51" s="33">
        <v>125</v>
      </c>
      <c r="H51" s="33">
        <v>850</v>
      </c>
      <c r="I51" s="18">
        <f t="shared" si="2"/>
        <v>6.8</v>
      </c>
      <c r="J51" s="18">
        <v>8.141</v>
      </c>
      <c r="K51" s="19">
        <v>5.7417700000000025</v>
      </c>
      <c r="L51" s="19"/>
      <c r="M51" s="5"/>
      <c r="N51" s="5"/>
    </row>
    <row r="52" spans="1:14" x14ac:dyDescent="0.25">
      <c r="A52" s="14" t="s">
        <v>25</v>
      </c>
      <c r="B52" s="14">
        <v>1995</v>
      </c>
      <c r="C52" s="14" t="s">
        <v>49</v>
      </c>
      <c r="D52" s="15">
        <v>34936</v>
      </c>
      <c r="E52" s="35" t="s">
        <v>78</v>
      </c>
      <c r="F52" s="14" t="s">
        <v>64</v>
      </c>
      <c r="G52" s="33">
        <v>125</v>
      </c>
      <c r="H52" s="33">
        <v>839</v>
      </c>
      <c r="I52" s="18">
        <f t="shared" si="2"/>
        <v>6.7119999999999997</v>
      </c>
      <c r="J52" s="18">
        <v>7.875</v>
      </c>
      <c r="K52" s="19">
        <v>5.8309600000000046</v>
      </c>
      <c r="L52" s="19"/>
      <c r="M52" s="5"/>
      <c r="N52" s="5"/>
    </row>
    <row r="53" spans="1:14" x14ac:dyDescent="0.25">
      <c r="A53" s="14" t="s">
        <v>25</v>
      </c>
      <c r="B53" s="14">
        <v>1995</v>
      </c>
      <c r="C53" s="14" t="s">
        <v>49</v>
      </c>
      <c r="D53" s="15">
        <v>34936</v>
      </c>
      <c r="E53" s="35" t="s">
        <v>78</v>
      </c>
      <c r="F53" s="16" t="s">
        <v>48</v>
      </c>
      <c r="G53" s="14">
        <v>26</v>
      </c>
      <c r="H53" s="14">
        <v>2527.0000000000009</v>
      </c>
      <c r="I53" s="18">
        <f t="shared" si="2"/>
        <v>97.192307692307722</v>
      </c>
      <c r="J53" s="18">
        <v>3.1890000000000001</v>
      </c>
      <c r="K53" s="19">
        <v>8.4075599999999966</v>
      </c>
      <c r="L53" s="19"/>
      <c r="M53" s="5"/>
      <c r="N53" s="5"/>
    </row>
    <row r="54" spans="1:14" x14ac:dyDescent="0.25">
      <c r="A54" s="14" t="s">
        <v>25</v>
      </c>
      <c r="B54" s="14">
        <v>1995</v>
      </c>
      <c r="C54" s="14" t="s">
        <v>49</v>
      </c>
      <c r="D54" s="15">
        <v>34936</v>
      </c>
      <c r="E54" s="35" t="s">
        <v>78</v>
      </c>
      <c r="F54" s="16" t="s">
        <v>48</v>
      </c>
      <c r="G54" s="33">
        <v>26</v>
      </c>
      <c r="H54" s="33">
        <v>1706</v>
      </c>
      <c r="I54" s="18">
        <f t="shared" si="2"/>
        <v>65.615384615384613</v>
      </c>
      <c r="J54" s="18">
        <v>4.2850000000000001</v>
      </c>
      <c r="K54" s="19">
        <v>8.0012499999999989</v>
      </c>
      <c r="L54" s="19"/>
      <c r="M54" s="5"/>
      <c r="N54" s="5"/>
    </row>
    <row r="55" spans="1:14" x14ac:dyDescent="0.25">
      <c r="A55" s="14" t="s">
        <v>25</v>
      </c>
      <c r="B55" s="14">
        <v>1995</v>
      </c>
      <c r="C55" s="14" t="s">
        <v>49</v>
      </c>
      <c r="D55" s="15">
        <v>34936</v>
      </c>
      <c r="E55" s="35" t="s">
        <v>78</v>
      </c>
      <c r="F55" s="16" t="s">
        <v>48</v>
      </c>
      <c r="G55" s="14">
        <v>26</v>
      </c>
      <c r="H55" s="14">
        <v>2683</v>
      </c>
      <c r="I55" s="18">
        <f t="shared" si="2"/>
        <v>103.19230769230769</v>
      </c>
      <c r="J55" s="18">
        <v>3.14</v>
      </c>
      <c r="K55" s="19">
        <v>8.3381900000000044</v>
      </c>
      <c r="L55" s="19"/>
      <c r="M55" s="5"/>
      <c r="N55" s="5"/>
    </row>
    <row r="56" spans="1:14" x14ac:dyDescent="0.25">
      <c r="B56" s="9"/>
      <c r="C56" s="9"/>
      <c r="D56" s="7"/>
      <c r="E56" s="39"/>
      <c r="F56" s="3"/>
      <c r="H56" s="3"/>
      <c r="I56" s="11"/>
      <c r="J56" s="4"/>
      <c r="K56" s="4"/>
      <c r="L56" s="4"/>
      <c r="M56" s="5"/>
      <c r="N56" s="5"/>
    </row>
    <row r="57" spans="1:14" x14ac:dyDescent="0.25">
      <c r="A57" s="14" t="s">
        <v>25</v>
      </c>
      <c r="B57" s="14">
        <v>1995</v>
      </c>
      <c r="C57" s="14" t="s">
        <v>28</v>
      </c>
      <c r="D57" s="21">
        <v>34937</v>
      </c>
      <c r="E57" s="41" t="s">
        <v>79</v>
      </c>
      <c r="F57" s="14" t="s">
        <v>65</v>
      </c>
      <c r="G57" s="14">
        <v>80</v>
      </c>
      <c r="H57" s="14">
        <v>1179.9999999999998</v>
      </c>
      <c r="I57" s="18">
        <f t="shared" ref="I57:I71" si="3">H57/G57</f>
        <v>14.749999999999996</v>
      </c>
      <c r="J57" s="18">
        <v>10.484</v>
      </c>
      <c r="K57" s="19">
        <v>2.71922</v>
      </c>
      <c r="L57" s="19"/>
      <c r="M57" s="5"/>
      <c r="N57" s="5"/>
    </row>
    <row r="58" spans="1:14" x14ac:dyDescent="0.25">
      <c r="A58" s="14" t="s">
        <v>25</v>
      </c>
      <c r="B58" s="14">
        <v>1995</v>
      </c>
      <c r="C58" s="14" t="s">
        <v>28</v>
      </c>
      <c r="D58" s="21">
        <v>34937</v>
      </c>
      <c r="E58" s="41" t="s">
        <v>79</v>
      </c>
      <c r="F58" s="14" t="s">
        <v>65</v>
      </c>
      <c r="G58" s="33">
        <v>80</v>
      </c>
      <c r="H58" s="33">
        <v>1040</v>
      </c>
      <c r="I58" s="18">
        <f t="shared" si="3"/>
        <v>13</v>
      </c>
      <c r="J58" s="18">
        <v>10.458</v>
      </c>
      <c r="K58" s="19">
        <v>2.7291299999999978</v>
      </c>
      <c r="L58" s="19"/>
      <c r="M58" s="5"/>
      <c r="N58" s="5"/>
    </row>
    <row r="59" spans="1:14" x14ac:dyDescent="0.25">
      <c r="A59" s="14" t="s">
        <v>25</v>
      </c>
      <c r="B59" s="14">
        <v>1995</v>
      </c>
      <c r="C59" s="14" t="s">
        <v>28</v>
      </c>
      <c r="D59" s="21">
        <v>34937</v>
      </c>
      <c r="E59" s="41" t="s">
        <v>79</v>
      </c>
      <c r="F59" s="14" t="s">
        <v>65</v>
      </c>
      <c r="G59" s="33">
        <v>80</v>
      </c>
      <c r="H59" s="33">
        <v>812</v>
      </c>
      <c r="I59" s="18">
        <f t="shared" si="3"/>
        <v>10.15</v>
      </c>
      <c r="J59" s="18">
        <v>10.56</v>
      </c>
      <c r="K59" s="19">
        <v>2.3426400000000029</v>
      </c>
      <c r="L59" s="19"/>
      <c r="M59" s="5"/>
      <c r="N59" s="5"/>
    </row>
    <row r="60" spans="1:14" x14ac:dyDescent="0.25">
      <c r="A60" s="14" t="s">
        <v>25</v>
      </c>
      <c r="B60" s="14">
        <v>1995</v>
      </c>
      <c r="C60" s="14" t="s">
        <v>28</v>
      </c>
      <c r="D60" s="21">
        <v>34937</v>
      </c>
      <c r="E60" s="41" t="s">
        <v>79</v>
      </c>
      <c r="F60" s="14" t="s">
        <v>1</v>
      </c>
      <c r="G60" s="14">
        <v>62</v>
      </c>
      <c r="H60" s="14">
        <v>931.99999999999864</v>
      </c>
      <c r="I60" s="18">
        <f t="shared" si="3"/>
        <v>15.032258064516107</v>
      </c>
      <c r="J60" s="18">
        <v>12.076000000000001</v>
      </c>
      <c r="K60" s="19">
        <v>5.7120400000000018</v>
      </c>
      <c r="L60" s="19"/>
      <c r="M60" s="5"/>
      <c r="N60" s="5"/>
    </row>
    <row r="61" spans="1:14" x14ac:dyDescent="0.25">
      <c r="A61" s="14" t="s">
        <v>25</v>
      </c>
      <c r="B61" s="14">
        <v>1995</v>
      </c>
      <c r="C61" s="14" t="s">
        <v>28</v>
      </c>
      <c r="D61" s="21">
        <v>34937</v>
      </c>
      <c r="E61" s="41" t="s">
        <v>79</v>
      </c>
      <c r="F61" s="14" t="s">
        <v>1</v>
      </c>
      <c r="G61" s="14">
        <v>62</v>
      </c>
      <c r="H61" s="14">
        <v>876.99999999999886</v>
      </c>
      <c r="I61" s="18">
        <f t="shared" si="3"/>
        <v>14.145161290322562</v>
      </c>
      <c r="J61" s="18">
        <v>11.711</v>
      </c>
      <c r="K61" s="19">
        <v>5.6724000000000032</v>
      </c>
      <c r="L61" s="19"/>
      <c r="M61" s="5"/>
      <c r="N61" s="5"/>
    </row>
    <row r="62" spans="1:14" x14ac:dyDescent="0.25">
      <c r="A62" s="14" t="s">
        <v>25</v>
      </c>
      <c r="B62" s="14">
        <v>1995</v>
      </c>
      <c r="C62" s="14" t="s">
        <v>28</v>
      </c>
      <c r="D62" s="21">
        <v>34937</v>
      </c>
      <c r="E62" s="41" t="s">
        <v>79</v>
      </c>
      <c r="F62" s="14" t="s">
        <v>1</v>
      </c>
      <c r="G62" s="14">
        <v>62</v>
      </c>
      <c r="H62" s="14">
        <v>856.99999999999932</v>
      </c>
      <c r="I62" s="18">
        <f t="shared" si="3"/>
        <v>13.822580645161279</v>
      </c>
      <c r="J62" s="18">
        <v>11.696999999999999</v>
      </c>
      <c r="K62" s="19">
        <v>5.6724000000000032</v>
      </c>
      <c r="L62" s="19"/>
      <c r="M62" s="5"/>
      <c r="N62" s="5"/>
    </row>
    <row r="63" spans="1:14" x14ac:dyDescent="0.25">
      <c r="A63" s="14" t="s">
        <v>25</v>
      </c>
      <c r="B63" s="14">
        <v>1995</v>
      </c>
      <c r="C63" s="14" t="s">
        <v>28</v>
      </c>
      <c r="D63" s="21">
        <v>34937</v>
      </c>
      <c r="E63" s="41" t="s">
        <v>79</v>
      </c>
      <c r="F63" s="14" t="s">
        <v>50</v>
      </c>
      <c r="G63" s="33">
        <v>4</v>
      </c>
      <c r="H63" s="33">
        <v>746</v>
      </c>
      <c r="I63" s="18">
        <f t="shared" si="3"/>
        <v>186.5</v>
      </c>
      <c r="J63" s="18">
        <v>11.334</v>
      </c>
      <c r="K63" s="19">
        <v>6.0489800000000002</v>
      </c>
      <c r="L63" s="19"/>
      <c r="M63" s="5"/>
      <c r="N63" s="5"/>
    </row>
    <row r="64" spans="1:14" x14ac:dyDescent="0.25">
      <c r="A64" s="14" t="s">
        <v>25</v>
      </c>
      <c r="B64" s="14">
        <v>1995</v>
      </c>
      <c r="C64" s="14" t="s">
        <v>28</v>
      </c>
      <c r="D64" s="21">
        <v>34937</v>
      </c>
      <c r="E64" s="41" t="s">
        <v>79</v>
      </c>
      <c r="F64" s="14" t="s">
        <v>50</v>
      </c>
      <c r="G64" s="33">
        <v>4</v>
      </c>
      <c r="H64" s="33">
        <v>930</v>
      </c>
      <c r="I64" s="18">
        <f t="shared" si="3"/>
        <v>232.5</v>
      </c>
      <c r="J64" s="18">
        <v>11.457000000000001</v>
      </c>
      <c r="K64" s="19">
        <v>6.64358</v>
      </c>
      <c r="L64" s="19"/>
      <c r="M64" s="5"/>
      <c r="N64" s="5"/>
    </row>
    <row r="65" spans="1:14" x14ac:dyDescent="0.25">
      <c r="A65" s="14" t="s">
        <v>25</v>
      </c>
      <c r="B65" s="14">
        <v>1995</v>
      </c>
      <c r="C65" s="14" t="s">
        <v>28</v>
      </c>
      <c r="D65" s="21">
        <v>34937</v>
      </c>
      <c r="E65" s="41" t="s">
        <v>79</v>
      </c>
      <c r="F65" s="14" t="s">
        <v>50</v>
      </c>
      <c r="G65" s="33">
        <v>4</v>
      </c>
      <c r="H65" s="33">
        <v>944</v>
      </c>
      <c r="I65" s="18">
        <f t="shared" si="3"/>
        <v>236</v>
      </c>
      <c r="J65" s="18">
        <v>11.135</v>
      </c>
      <c r="K65" s="19">
        <v>6.2372700000000023</v>
      </c>
      <c r="L65" s="19"/>
      <c r="M65" s="5"/>
      <c r="N65" s="5"/>
    </row>
    <row r="66" spans="1:14" x14ac:dyDescent="0.25">
      <c r="A66" s="14" t="s">
        <v>25</v>
      </c>
      <c r="B66" s="14">
        <v>1995</v>
      </c>
      <c r="C66" s="14" t="s">
        <v>28</v>
      </c>
      <c r="D66" s="21">
        <v>34937</v>
      </c>
      <c r="E66" s="41" t="s">
        <v>79</v>
      </c>
      <c r="F66" s="14" t="s">
        <v>64</v>
      </c>
      <c r="G66" s="14">
        <v>125</v>
      </c>
      <c r="H66" s="14">
        <v>988.99999999999727</v>
      </c>
      <c r="I66" s="18">
        <f t="shared" si="3"/>
        <v>7.9119999999999786</v>
      </c>
      <c r="J66" s="18">
        <v>8.9209999999999994</v>
      </c>
      <c r="K66" s="19">
        <v>6.1778100000000009</v>
      </c>
      <c r="L66" s="19"/>
      <c r="M66" s="5"/>
      <c r="N66" s="5"/>
    </row>
    <row r="67" spans="1:14" x14ac:dyDescent="0.25">
      <c r="A67" s="14" t="s">
        <v>25</v>
      </c>
      <c r="B67" s="14">
        <v>1995</v>
      </c>
      <c r="C67" s="14" t="s">
        <v>28</v>
      </c>
      <c r="D67" s="21">
        <v>34937</v>
      </c>
      <c r="E67" s="41" t="s">
        <v>79</v>
      </c>
      <c r="F67" s="14" t="s">
        <v>64</v>
      </c>
      <c r="G67" s="33">
        <v>125</v>
      </c>
      <c r="H67" s="33">
        <v>780</v>
      </c>
      <c r="I67" s="18">
        <f t="shared" si="3"/>
        <v>6.24</v>
      </c>
      <c r="J67" s="18">
        <v>9.157</v>
      </c>
      <c r="K67" s="19">
        <v>6.0390699999999953</v>
      </c>
      <c r="L67" s="19"/>
      <c r="M67" s="5"/>
      <c r="N67" s="5"/>
    </row>
    <row r="68" spans="1:14" x14ac:dyDescent="0.25">
      <c r="A68" s="14" t="s">
        <v>25</v>
      </c>
      <c r="B68" s="14">
        <v>1995</v>
      </c>
      <c r="C68" s="14" t="s">
        <v>28</v>
      </c>
      <c r="D68" s="21">
        <v>34937</v>
      </c>
      <c r="E68" s="41" t="s">
        <v>79</v>
      </c>
      <c r="F68" s="14" t="s">
        <v>64</v>
      </c>
      <c r="G68" s="33">
        <v>125</v>
      </c>
      <c r="H68" s="33">
        <v>788</v>
      </c>
      <c r="I68" s="18">
        <f t="shared" si="3"/>
        <v>6.3040000000000003</v>
      </c>
      <c r="J68" s="18">
        <v>8.6739999999999995</v>
      </c>
      <c r="K68" s="19">
        <v>6.0588899999999981</v>
      </c>
      <c r="L68" s="19"/>
      <c r="M68" s="5"/>
      <c r="N68" s="5"/>
    </row>
    <row r="69" spans="1:14" x14ac:dyDescent="0.25">
      <c r="A69" s="14" t="s">
        <v>25</v>
      </c>
      <c r="B69" s="14">
        <v>1995</v>
      </c>
      <c r="C69" s="14" t="s">
        <v>28</v>
      </c>
      <c r="D69" s="21">
        <v>34937</v>
      </c>
      <c r="E69" s="41" t="s">
        <v>79</v>
      </c>
      <c r="F69" s="16" t="s">
        <v>48</v>
      </c>
      <c r="G69" s="14">
        <v>26</v>
      </c>
      <c r="H69" s="14">
        <v>2016.9999999999995</v>
      </c>
      <c r="I69" s="18">
        <f t="shared" si="3"/>
        <v>77.576923076923066</v>
      </c>
      <c r="J69" s="18">
        <v>3.9649999999999999</v>
      </c>
      <c r="K69" s="19">
        <v>9.3589199999999977</v>
      </c>
      <c r="L69" s="19"/>
      <c r="M69" s="5"/>
      <c r="N69" s="5"/>
    </row>
    <row r="70" spans="1:14" x14ac:dyDescent="0.25">
      <c r="A70" s="14" t="s">
        <v>25</v>
      </c>
      <c r="B70" s="14">
        <v>1995</v>
      </c>
      <c r="C70" s="14" t="s">
        <v>28</v>
      </c>
      <c r="D70" s="21">
        <v>34937</v>
      </c>
      <c r="E70" s="41" t="s">
        <v>79</v>
      </c>
      <c r="F70" s="16" t="s">
        <v>48</v>
      </c>
      <c r="G70" s="14">
        <v>26</v>
      </c>
      <c r="H70" s="14">
        <v>2279</v>
      </c>
      <c r="I70" s="18">
        <f t="shared" si="3"/>
        <v>87.65384615384616</v>
      </c>
      <c r="J70" s="18">
        <v>3.7250000000000001</v>
      </c>
      <c r="K70" s="19">
        <v>9.1012600000000035</v>
      </c>
      <c r="L70" s="19"/>
      <c r="M70" s="5"/>
      <c r="N70" s="5"/>
    </row>
    <row r="71" spans="1:14" x14ac:dyDescent="0.25">
      <c r="A71" s="14" t="s">
        <v>25</v>
      </c>
      <c r="B71" s="14">
        <v>1995</v>
      </c>
      <c r="C71" s="14" t="s">
        <v>28</v>
      </c>
      <c r="D71" s="21">
        <v>34937</v>
      </c>
      <c r="E71" s="41" t="s">
        <v>79</v>
      </c>
      <c r="F71" s="16" t="s">
        <v>48</v>
      </c>
      <c r="G71" s="14">
        <v>26</v>
      </c>
      <c r="H71" s="14">
        <v>2571.0000000000014</v>
      </c>
      <c r="I71" s="18">
        <f t="shared" si="3"/>
        <v>98.884615384615444</v>
      </c>
      <c r="J71" s="18">
        <v>3.3879999999999999</v>
      </c>
      <c r="K71" s="19">
        <v>9.140900000000002</v>
      </c>
      <c r="L71" s="19"/>
      <c r="M71" s="5"/>
      <c r="N71" s="5"/>
    </row>
    <row r="72" spans="1:14" x14ac:dyDescent="0.25">
      <c r="B72" s="9"/>
      <c r="C72" s="10"/>
      <c r="D72" s="7"/>
      <c r="E72" s="39"/>
      <c r="F72" s="3"/>
      <c r="H72" s="3"/>
      <c r="I72" s="11"/>
      <c r="J72" s="4"/>
      <c r="K72" s="4"/>
      <c r="L72" s="4"/>
      <c r="M72" s="5"/>
      <c r="N72" s="5"/>
    </row>
    <row r="73" spans="1:14" x14ac:dyDescent="0.25">
      <c r="A73" s="14" t="s">
        <v>25</v>
      </c>
      <c r="B73" s="43">
        <f t="shared" ref="B73:B87" si="4">YEAR(D73)</f>
        <v>1995</v>
      </c>
      <c r="C73" s="16" t="s">
        <v>27</v>
      </c>
      <c r="D73" s="21">
        <v>34938</v>
      </c>
      <c r="E73" s="41" t="s">
        <v>84</v>
      </c>
      <c r="F73" s="44" t="s">
        <v>53</v>
      </c>
      <c r="G73" s="14">
        <v>60</v>
      </c>
      <c r="H73" s="44">
        <v>618</v>
      </c>
      <c r="I73" s="45">
        <v>10.3</v>
      </c>
      <c r="J73" s="18">
        <v>10.022224852451824</v>
      </c>
      <c r="K73" s="18">
        <v>2.4325416968817994</v>
      </c>
      <c r="L73" s="18"/>
      <c r="M73" s="5"/>
      <c r="N73" s="5"/>
    </row>
    <row r="74" spans="1:14" x14ac:dyDescent="0.25">
      <c r="A74" s="14" t="s">
        <v>25</v>
      </c>
      <c r="B74" s="43">
        <f t="shared" si="4"/>
        <v>1995</v>
      </c>
      <c r="C74" s="16" t="s">
        <v>27</v>
      </c>
      <c r="D74" s="21">
        <v>34938</v>
      </c>
      <c r="E74" s="41" t="s">
        <v>84</v>
      </c>
      <c r="F74" s="44" t="s">
        <v>53</v>
      </c>
      <c r="G74" s="14">
        <v>60</v>
      </c>
      <c r="H74" s="44">
        <v>595</v>
      </c>
      <c r="I74" s="45">
        <v>9.9166666666666661</v>
      </c>
      <c r="J74" s="18">
        <v>10.02113964908229</v>
      </c>
      <c r="K74" s="18">
        <v>2.3201232777374914</v>
      </c>
      <c r="L74" s="18"/>
      <c r="M74" s="5"/>
      <c r="N74" s="5"/>
    </row>
    <row r="75" spans="1:14" x14ac:dyDescent="0.25">
      <c r="A75" s="14" t="s">
        <v>25</v>
      </c>
      <c r="B75" s="43">
        <f t="shared" si="4"/>
        <v>1995</v>
      </c>
      <c r="C75" s="16" t="s">
        <v>27</v>
      </c>
      <c r="D75" s="21">
        <v>34938</v>
      </c>
      <c r="E75" s="41" t="s">
        <v>84</v>
      </c>
      <c r="F75" s="44" t="s">
        <v>53</v>
      </c>
      <c r="G75" s="14">
        <v>60</v>
      </c>
      <c r="H75" s="44">
        <v>638</v>
      </c>
      <c r="I75" s="45">
        <v>10.633333333333333</v>
      </c>
      <c r="J75" s="18">
        <v>10.040340657760957</v>
      </c>
      <c r="K75" s="18">
        <v>2.4866298042059469</v>
      </c>
      <c r="L75" s="18"/>
      <c r="M75" s="5"/>
      <c r="N75" s="5"/>
    </row>
    <row r="76" spans="1:14" x14ac:dyDescent="0.25">
      <c r="A76" s="14" t="s">
        <v>25</v>
      </c>
      <c r="B76" s="43">
        <f t="shared" si="4"/>
        <v>1995</v>
      </c>
      <c r="C76" s="16" t="s">
        <v>27</v>
      </c>
      <c r="D76" s="21">
        <v>34938</v>
      </c>
      <c r="E76" s="41" t="s">
        <v>84</v>
      </c>
      <c r="F76" s="14" t="s">
        <v>47</v>
      </c>
      <c r="G76" s="14">
        <v>4</v>
      </c>
      <c r="H76" s="44">
        <v>520</v>
      </c>
      <c r="I76" s="45">
        <v>130</v>
      </c>
      <c r="J76" s="18">
        <v>11.890982208318135</v>
      </c>
      <c r="K76" s="18">
        <v>6.1964376359680928</v>
      </c>
      <c r="L76" s="18"/>
      <c r="M76" s="5"/>
      <c r="N76" s="5"/>
    </row>
    <row r="77" spans="1:14" x14ac:dyDescent="0.25">
      <c r="A77" s="14" t="s">
        <v>25</v>
      </c>
      <c r="B77" s="43">
        <f t="shared" si="4"/>
        <v>1995</v>
      </c>
      <c r="C77" s="16" t="s">
        <v>27</v>
      </c>
      <c r="D77" s="21">
        <v>34938</v>
      </c>
      <c r="E77" s="41" t="s">
        <v>84</v>
      </c>
      <c r="F77" s="14" t="s">
        <v>47</v>
      </c>
      <c r="G77" s="14">
        <v>4</v>
      </c>
      <c r="H77" s="44">
        <v>757</v>
      </c>
      <c r="I77" s="45">
        <v>189.25</v>
      </c>
      <c r="J77" s="18">
        <v>11.68600478279444</v>
      </c>
      <c r="K77" s="18">
        <v>6.0797770123277743</v>
      </c>
      <c r="L77" s="18"/>
      <c r="M77" s="5"/>
      <c r="N77" s="5"/>
    </row>
    <row r="78" spans="1:14" x14ac:dyDescent="0.25">
      <c r="A78" s="14" t="s">
        <v>25</v>
      </c>
      <c r="B78" s="43">
        <f t="shared" si="4"/>
        <v>1995</v>
      </c>
      <c r="C78" s="16" t="s">
        <v>27</v>
      </c>
      <c r="D78" s="21">
        <v>34938</v>
      </c>
      <c r="E78" s="41" t="s">
        <v>84</v>
      </c>
      <c r="F78" s="14" t="s">
        <v>47</v>
      </c>
      <c r="G78" s="14">
        <v>4</v>
      </c>
      <c r="H78" s="44">
        <v>653</v>
      </c>
      <c r="I78" s="45">
        <v>163.25</v>
      </c>
      <c r="J78" s="18">
        <v>11.570486610530143</v>
      </c>
      <c r="K78" s="18">
        <v>5.9376631617113853</v>
      </c>
      <c r="L78" s="18"/>
      <c r="M78" s="5"/>
      <c r="N78" s="5"/>
    </row>
    <row r="79" spans="1:14" x14ac:dyDescent="0.25">
      <c r="A79" s="14" t="s">
        <v>25</v>
      </c>
      <c r="B79" s="43">
        <f t="shared" si="4"/>
        <v>1995</v>
      </c>
      <c r="C79" s="16" t="s">
        <v>27</v>
      </c>
      <c r="D79" s="21">
        <v>34938</v>
      </c>
      <c r="E79" s="41" t="s">
        <v>84</v>
      </c>
      <c r="F79" s="14" t="s">
        <v>1</v>
      </c>
      <c r="G79" s="14">
        <v>50</v>
      </c>
      <c r="H79" s="44">
        <v>480</v>
      </c>
      <c r="I79" s="23">
        <v>9.6</v>
      </c>
      <c r="J79" s="18">
        <v>9.375</v>
      </c>
      <c r="K79" s="19">
        <v>3.9787006460875807</v>
      </c>
      <c r="L79" s="19"/>
      <c r="M79" s="5"/>
      <c r="N79" s="5"/>
    </row>
    <row r="80" spans="1:14" x14ac:dyDescent="0.25">
      <c r="A80" s="14" t="s">
        <v>25</v>
      </c>
      <c r="B80" s="43">
        <f t="shared" si="4"/>
        <v>1995</v>
      </c>
      <c r="C80" s="16" t="s">
        <v>27</v>
      </c>
      <c r="D80" s="21">
        <v>34938</v>
      </c>
      <c r="E80" s="41" t="s">
        <v>84</v>
      </c>
      <c r="F80" s="14" t="s">
        <v>1</v>
      </c>
      <c r="G80" s="14">
        <v>50</v>
      </c>
      <c r="H80" s="44">
        <v>619</v>
      </c>
      <c r="I80" s="23">
        <v>12.38</v>
      </c>
      <c r="J80" s="18">
        <v>10.177705977382875</v>
      </c>
      <c r="K80" s="19">
        <v>4.3177879587669832</v>
      </c>
      <c r="L80" s="19"/>
      <c r="M80" s="5"/>
      <c r="N80" s="5"/>
    </row>
    <row r="81" spans="1:14" x14ac:dyDescent="0.25">
      <c r="A81" s="14" t="s">
        <v>25</v>
      </c>
      <c r="B81" s="43">
        <f t="shared" si="4"/>
        <v>1995</v>
      </c>
      <c r="C81" s="16" t="s">
        <v>27</v>
      </c>
      <c r="D81" s="21">
        <v>34938</v>
      </c>
      <c r="E81" s="41" t="s">
        <v>84</v>
      </c>
      <c r="F81" s="14" t="s">
        <v>1</v>
      </c>
      <c r="G81" s="14">
        <v>50</v>
      </c>
      <c r="H81" s="44">
        <v>631</v>
      </c>
      <c r="I81" s="23">
        <v>12.62</v>
      </c>
      <c r="J81" s="18">
        <v>10.618066561014263</v>
      </c>
      <c r="K81" s="19">
        <v>4.5228773467456689</v>
      </c>
      <c r="L81" s="19"/>
      <c r="M81" s="5"/>
      <c r="N81" s="5"/>
    </row>
    <row r="82" spans="1:14" x14ac:dyDescent="0.25">
      <c r="A82" s="14" t="s">
        <v>25</v>
      </c>
      <c r="B82" s="43">
        <f t="shared" si="4"/>
        <v>1995</v>
      </c>
      <c r="C82" s="16" t="s">
        <v>27</v>
      </c>
      <c r="D82" s="21">
        <v>34938</v>
      </c>
      <c r="E82" s="41" t="s">
        <v>84</v>
      </c>
      <c r="F82" s="14" t="s">
        <v>54</v>
      </c>
      <c r="G82" s="14">
        <v>50</v>
      </c>
      <c r="H82" s="44">
        <v>276</v>
      </c>
      <c r="I82" s="23">
        <v>5.52</v>
      </c>
      <c r="J82" s="18">
        <v>4.3478260869565215</v>
      </c>
      <c r="K82" s="19">
        <v>6.528472588993349</v>
      </c>
      <c r="L82" s="19"/>
      <c r="M82" s="5"/>
      <c r="N82" s="5"/>
    </row>
    <row r="83" spans="1:14" x14ac:dyDescent="0.25">
      <c r="A83" s="14" t="s">
        <v>25</v>
      </c>
      <c r="B83" s="43">
        <f t="shared" si="4"/>
        <v>1995</v>
      </c>
      <c r="C83" s="16" t="s">
        <v>27</v>
      </c>
      <c r="D83" s="21">
        <v>34938</v>
      </c>
      <c r="E83" s="41" t="s">
        <v>84</v>
      </c>
      <c r="F83" s="14" t="s">
        <v>54</v>
      </c>
      <c r="G83" s="14">
        <v>50</v>
      </c>
      <c r="H83" s="44">
        <v>345</v>
      </c>
      <c r="I83" s="23">
        <v>6.9</v>
      </c>
      <c r="J83" s="18">
        <v>5.5072463768115938</v>
      </c>
      <c r="K83" s="19">
        <v>4.9534504537205182</v>
      </c>
      <c r="L83" s="19"/>
      <c r="M83" s="5"/>
      <c r="N83" s="5"/>
    </row>
    <row r="84" spans="1:14" x14ac:dyDescent="0.25">
      <c r="A84" s="14" t="s">
        <v>25</v>
      </c>
      <c r="B84" s="43">
        <f t="shared" si="4"/>
        <v>1995</v>
      </c>
      <c r="C84" s="16" t="s">
        <v>27</v>
      </c>
      <c r="D84" s="21">
        <v>34938</v>
      </c>
      <c r="E84" s="41" t="s">
        <v>84</v>
      </c>
      <c r="F84" s="14" t="s">
        <v>52</v>
      </c>
      <c r="G84" s="14">
        <v>50</v>
      </c>
      <c r="H84" s="44">
        <v>686</v>
      </c>
      <c r="I84" s="23">
        <v>13.72</v>
      </c>
      <c r="J84" s="18">
        <v>6.5597667638483959</v>
      </c>
      <c r="K84" s="19">
        <v>5.4939985642498206</v>
      </c>
      <c r="L84" s="19"/>
      <c r="M84" s="5"/>
      <c r="N84" s="5"/>
    </row>
    <row r="85" spans="1:14" x14ac:dyDescent="0.25">
      <c r="A85" s="14" t="s">
        <v>25</v>
      </c>
      <c r="B85" s="43">
        <f t="shared" si="4"/>
        <v>1995</v>
      </c>
      <c r="C85" s="16" t="s">
        <v>27</v>
      </c>
      <c r="D85" s="21">
        <v>34938</v>
      </c>
      <c r="E85" s="41" t="s">
        <v>84</v>
      </c>
      <c r="F85" s="16" t="s">
        <v>48</v>
      </c>
      <c r="G85" s="14">
        <v>20</v>
      </c>
      <c r="H85" s="44">
        <v>1615</v>
      </c>
      <c r="I85" s="47">
        <v>80.75</v>
      </c>
      <c r="J85" s="18">
        <v>3.5485584882638288</v>
      </c>
      <c r="K85" s="18">
        <v>9.3759789973602352</v>
      </c>
      <c r="L85" s="18"/>
      <c r="M85" s="5"/>
      <c r="N85" s="5"/>
    </row>
    <row r="86" spans="1:14" x14ac:dyDescent="0.25">
      <c r="A86" s="14" t="s">
        <v>25</v>
      </c>
      <c r="B86" s="43">
        <f t="shared" si="4"/>
        <v>1995</v>
      </c>
      <c r="C86" s="16" t="s">
        <v>27</v>
      </c>
      <c r="D86" s="21">
        <v>34938</v>
      </c>
      <c r="E86" s="41" t="s">
        <v>84</v>
      </c>
      <c r="F86" s="16" t="s">
        <v>48</v>
      </c>
      <c r="G86" s="14">
        <v>20</v>
      </c>
      <c r="H86" s="44">
        <v>2053</v>
      </c>
      <c r="I86" s="47">
        <v>102.65</v>
      </c>
      <c r="J86" s="18">
        <v>3.269490848843283</v>
      </c>
      <c r="K86" s="18">
        <v>9.1424581815442192</v>
      </c>
      <c r="L86" s="18"/>
      <c r="M86" s="5"/>
      <c r="N86" s="5"/>
    </row>
    <row r="87" spans="1:14" x14ac:dyDescent="0.25">
      <c r="A87" s="14" t="s">
        <v>25</v>
      </c>
      <c r="B87" s="43">
        <f t="shared" si="4"/>
        <v>1995</v>
      </c>
      <c r="C87" s="16" t="s">
        <v>27</v>
      </c>
      <c r="D87" s="21">
        <v>34938</v>
      </c>
      <c r="E87" s="41" t="s">
        <v>84</v>
      </c>
      <c r="F87" s="16" t="s">
        <v>48</v>
      </c>
      <c r="G87" s="14">
        <v>20</v>
      </c>
      <c r="H87" s="44">
        <v>1859</v>
      </c>
      <c r="I87" s="47">
        <v>92.95</v>
      </c>
      <c r="J87" s="18">
        <v>3.4413019297792427</v>
      </c>
      <c r="K87" s="18">
        <v>9.2112634219185807</v>
      </c>
      <c r="L87" s="18"/>
      <c r="M87" s="5"/>
      <c r="N87" s="5"/>
    </row>
    <row r="88" spans="1:14" x14ac:dyDescent="0.25">
      <c r="A88" s="14"/>
      <c r="B88" s="43"/>
      <c r="C88" s="16"/>
      <c r="D88" s="21"/>
      <c r="E88" s="37"/>
      <c r="F88" s="48"/>
      <c r="G88" s="14"/>
      <c r="H88" s="48"/>
      <c r="I88" s="47"/>
      <c r="J88" s="18"/>
      <c r="K88" s="18"/>
      <c r="L88" s="18"/>
      <c r="M88" s="5"/>
      <c r="N88" s="5"/>
    </row>
    <row r="89" spans="1:14" x14ac:dyDescent="0.25">
      <c r="A89" s="14" t="s">
        <v>25</v>
      </c>
      <c r="B89" s="14">
        <v>1995</v>
      </c>
      <c r="C89" s="16" t="s">
        <v>26</v>
      </c>
      <c r="D89" s="21">
        <v>34939</v>
      </c>
      <c r="E89" s="41" t="s">
        <v>85</v>
      </c>
      <c r="F89" s="44" t="s">
        <v>53</v>
      </c>
      <c r="G89" s="14">
        <v>80</v>
      </c>
      <c r="H89" s="14">
        <v>959</v>
      </c>
      <c r="I89" s="18">
        <v>11.987500000000001</v>
      </c>
      <c r="J89" s="14"/>
      <c r="K89" s="19">
        <v>2.1395261866731374</v>
      </c>
      <c r="L89" s="19"/>
      <c r="M89" s="2"/>
      <c r="N89" s="2"/>
    </row>
    <row r="90" spans="1:14" x14ac:dyDescent="0.25">
      <c r="A90" s="14" t="s">
        <v>25</v>
      </c>
      <c r="B90" s="14">
        <v>1995</v>
      </c>
      <c r="C90" s="16" t="s">
        <v>26</v>
      </c>
      <c r="D90" s="21">
        <v>34939</v>
      </c>
      <c r="E90" s="41" t="s">
        <v>85</v>
      </c>
      <c r="F90" s="44" t="s">
        <v>53</v>
      </c>
      <c r="G90" s="14">
        <v>80</v>
      </c>
      <c r="H90" s="14">
        <v>1101</v>
      </c>
      <c r="I90" s="18">
        <v>13.762499999999999</v>
      </c>
      <c r="J90" s="18"/>
      <c r="K90" s="19">
        <v>2.2644735618404184</v>
      </c>
      <c r="L90" s="19"/>
      <c r="M90" s="2"/>
      <c r="N90" s="2"/>
    </row>
    <row r="91" spans="1:14" x14ac:dyDescent="0.25">
      <c r="A91" s="14" t="s">
        <v>25</v>
      </c>
      <c r="B91" s="14">
        <v>1995</v>
      </c>
      <c r="C91" s="16" t="s">
        <v>26</v>
      </c>
      <c r="D91" s="21">
        <v>34939</v>
      </c>
      <c r="E91" s="41" t="s">
        <v>85</v>
      </c>
      <c r="F91" s="44" t="s">
        <v>53</v>
      </c>
      <c r="G91" s="14">
        <v>80</v>
      </c>
      <c r="H91" s="14">
        <v>792</v>
      </c>
      <c r="I91" s="18">
        <v>9.9</v>
      </c>
      <c r="J91" s="18"/>
      <c r="K91" s="19">
        <v>1.900842750161587</v>
      </c>
      <c r="L91" s="19"/>
      <c r="M91" s="1"/>
      <c r="N91" s="1"/>
    </row>
    <row r="92" spans="1:14" x14ac:dyDescent="0.25">
      <c r="A92" s="14" t="s">
        <v>25</v>
      </c>
      <c r="B92" s="14">
        <v>1995</v>
      </c>
      <c r="C92" s="16" t="s">
        <v>26</v>
      </c>
      <c r="D92" s="21">
        <v>34939</v>
      </c>
      <c r="E92" s="41" t="s">
        <v>85</v>
      </c>
      <c r="F92" s="14" t="s">
        <v>1</v>
      </c>
      <c r="G92" s="14">
        <v>62</v>
      </c>
      <c r="H92" s="14">
        <v>794</v>
      </c>
      <c r="I92" s="18">
        <v>12.806451612903226</v>
      </c>
      <c r="J92" s="18">
        <v>11.712846347607053</v>
      </c>
      <c r="K92" s="19">
        <v>4.3339409591656235</v>
      </c>
      <c r="L92" s="19"/>
      <c r="M92" s="2"/>
      <c r="N92" s="2"/>
    </row>
    <row r="93" spans="1:14" x14ac:dyDescent="0.25">
      <c r="A93" s="14" t="s">
        <v>25</v>
      </c>
      <c r="B93" s="14">
        <v>1995</v>
      </c>
      <c r="C93" s="16" t="s">
        <v>26</v>
      </c>
      <c r="D93" s="21">
        <v>34939</v>
      </c>
      <c r="E93" s="41" t="s">
        <v>85</v>
      </c>
      <c r="F93" s="14" t="s">
        <v>1</v>
      </c>
      <c r="G93" s="14">
        <v>62</v>
      </c>
      <c r="H93" s="14">
        <v>760</v>
      </c>
      <c r="I93" s="18">
        <v>12.258064516129032</v>
      </c>
      <c r="J93" s="18">
        <v>11.973684210526315</v>
      </c>
      <c r="K93" s="19">
        <v>4.3579185198973462</v>
      </c>
      <c r="L93" s="19"/>
      <c r="M93" s="2"/>
      <c r="N93" s="2"/>
    </row>
    <row r="94" spans="1:14" x14ac:dyDescent="0.25">
      <c r="A94" s="14" t="s">
        <v>25</v>
      </c>
      <c r="B94" s="14">
        <v>1995</v>
      </c>
      <c r="C94" s="16" t="s">
        <v>26</v>
      </c>
      <c r="D94" s="21">
        <v>34939</v>
      </c>
      <c r="E94" s="41" t="s">
        <v>85</v>
      </c>
      <c r="F94" s="14" t="s">
        <v>1</v>
      </c>
      <c r="G94" s="14">
        <v>62</v>
      </c>
      <c r="H94" s="33">
        <v>720</v>
      </c>
      <c r="I94" s="18">
        <v>11.612903225806452</v>
      </c>
      <c r="J94" s="18">
        <v>11.933999999999999</v>
      </c>
      <c r="K94" s="19">
        <v>4.7309500000000071</v>
      </c>
      <c r="L94" s="19"/>
      <c r="M94" s="1"/>
      <c r="N94" s="1"/>
    </row>
    <row r="95" spans="1:14" x14ac:dyDescent="0.25">
      <c r="A95" s="14" t="s">
        <v>25</v>
      </c>
      <c r="B95" s="14">
        <v>1995</v>
      </c>
      <c r="C95" s="16" t="s">
        <v>26</v>
      </c>
      <c r="D95" s="21">
        <v>34939</v>
      </c>
      <c r="E95" s="41" t="s">
        <v>85</v>
      </c>
      <c r="F95" s="14" t="s">
        <v>47</v>
      </c>
      <c r="G95" s="14">
        <v>4</v>
      </c>
      <c r="H95" s="14">
        <v>1024.0000000000009</v>
      </c>
      <c r="I95" s="18">
        <v>256.00000000000023</v>
      </c>
      <c r="J95" s="18">
        <v>10.279</v>
      </c>
      <c r="K95" s="19">
        <v>6.1877200000000059</v>
      </c>
      <c r="L95" s="19"/>
      <c r="M95" s="2"/>
      <c r="N95" s="2"/>
    </row>
    <row r="96" spans="1:14" x14ac:dyDescent="0.25">
      <c r="A96" s="14" t="s">
        <v>25</v>
      </c>
      <c r="B96" s="14">
        <v>1995</v>
      </c>
      <c r="C96" s="16" t="s">
        <v>26</v>
      </c>
      <c r="D96" s="21">
        <v>34939</v>
      </c>
      <c r="E96" s="41" t="s">
        <v>85</v>
      </c>
      <c r="F96" s="14" t="s">
        <v>47</v>
      </c>
      <c r="G96" s="14">
        <v>4</v>
      </c>
      <c r="H96" s="33">
        <v>600</v>
      </c>
      <c r="I96" s="18">
        <v>150</v>
      </c>
      <c r="J96" s="18">
        <v>10.808</v>
      </c>
      <c r="K96" s="19">
        <v>5.6426699999999954</v>
      </c>
      <c r="L96" s="19"/>
      <c r="M96" s="2"/>
      <c r="N96" s="2"/>
    </row>
    <row r="97" spans="1:14" x14ac:dyDescent="0.25">
      <c r="A97" s="14" t="s">
        <v>25</v>
      </c>
      <c r="B97" s="14">
        <v>1995</v>
      </c>
      <c r="C97" s="16" t="s">
        <v>26</v>
      </c>
      <c r="D97" s="21">
        <v>34939</v>
      </c>
      <c r="E97" s="41" t="s">
        <v>85</v>
      </c>
      <c r="F97" s="14" t="s">
        <v>47</v>
      </c>
      <c r="G97" s="14">
        <v>4</v>
      </c>
      <c r="H97" s="33">
        <v>719</v>
      </c>
      <c r="I97" s="18">
        <v>179.75</v>
      </c>
      <c r="J97" s="18">
        <v>10.795999999999999</v>
      </c>
      <c r="K97" s="19">
        <v>5.7913199999999989</v>
      </c>
      <c r="L97" s="19"/>
      <c r="M97" s="1"/>
      <c r="N97" s="1"/>
    </row>
    <row r="98" spans="1:14" x14ac:dyDescent="0.25">
      <c r="A98" s="14" t="s">
        <v>25</v>
      </c>
      <c r="B98" s="14">
        <v>1995</v>
      </c>
      <c r="C98" s="16" t="s">
        <v>26</v>
      </c>
      <c r="D98" s="21">
        <v>34939</v>
      </c>
      <c r="E98" s="41" t="s">
        <v>85</v>
      </c>
      <c r="F98" s="14" t="s">
        <v>52</v>
      </c>
      <c r="G98" s="14">
        <v>125</v>
      </c>
      <c r="H98" s="33">
        <v>453</v>
      </c>
      <c r="I98" s="18">
        <v>3.6240000000000001</v>
      </c>
      <c r="J98" s="18">
        <v>11.06</v>
      </c>
      <c r="K98" s="19">
        <v>5.9895199999999988</v>
      </c>
      <c r="L98" s="19"/>
      <c r="M98" s="2"/>
      <c r="N98" s="2"/>
    </row>
    <row r="99" spans="1:14" x14ac:dyDescent="0.25">
      <c r="A99" s="14" t="s">
        <v>25</v>
      </c>
      <c r="B99" s="14">
        <v>1995</v>
      </c>
      <c r="C99" s="16" t="s">
        <v>26</v>
      </c>
      <c r="D99" s="21">
        <v>34939</v>
      </c>
      <c r="E99" s="41" t="s">
        <v>85</v>
      </c>
      <c r="F99" s="14" t="s">
        <v>52</v>
      </c>
      <c r="G99" s="14">
        <v>125</v>
      </c>
      <c r="H99" s="14">
        <v>431</v>
      </c>
      <c r="I99" s="18">
        <v>3.448</v>
      </c>
      <c r="J99" s="18"/>
      <c r="K99" s="19">
        <v>6.0061279524223607</v>
      </c>
      <c r="L99" s="19"/>
      <c r="M99" s="2"/>
      <c r="N99" s="2"/>
    </row>
    <row r="100" spans="1:14" x14ac:dyDescent="0.25">
      <c r="A100" s="14" t="s">
        <v>25</v>
      </c>
      <c r="B100" s="14">
        <v>1995</v>
      </c>
      <c r="C100" s="16" t="s">
        <v>26</v>
      </c>
      <c r="D100" s="21">
        <v>34939</v>
      </c>
      <c r="E100" s="41" t="s">
        <v>85</v>
      </c>
      <c r="F100" s="14" t="s">
        <v>52</v>
      </c>
      <c r="G100" s="14">
        <v>125</v>
      </c>
      <c r="H100" s="33">
        <v>720</v>
      </c>
      <c r="I100" s="18">
        <v>5.76</v>
      </c>
      <c r="J100" s="18">
        <v>11.933999999999999</v>
      </c>
      <c r="K100" s="19">
        <v>6.2967300000000037</v>
      </c>
      <c r="L100" s="19"/>
      <c r="M100" s="1"/>
      <c r="N100" s="1"/>
    </row>
    <row r="101" spans="1:14" x14ac:dyDescent="0.25">
      <c r="A101" s="14" t="s">
        <v>25</v>
      </c>
      <c r="B101" s="14">
        <v>1995</v>
      </c>
      <c r="C101" s="16" t="s">
        <v>26</v>
      </c>
      <c r="D101" s="21">
        <v>34939</v>
      </c>
      <c r="E101" s="41" t="s">
        <v>85</v>
      </c>
      <c r="F101" s="16" t="s">
        <v>48</v>
      </c>
      <c r="G101" s="14">
        <v>26</v>
      </c>
      <c r="H101" s="14">
        <v>1563</v>
      </c>
      <c r="I101" s="18">
        <v>60.115384615384613</v>
      </c>
      <c r="J101" s="18">
        <v>5.182341650671785</v>
      </c>
      <c r="K101" s="19">
        <v>9.4295917854901603</v>
      </c>
      <c r="L101" s="19"/>
      <c r="M101" s="2"/>
      <c r="N101" s="2"/>
    </row>
    <row r="102" spans="1:14" x14ac:dyDescent="0.25">
      <c r="A102" s="14" t="s">
        <v>25</v>
      </c>
      <c r="B102" s="14">
        <v>1995</v>
      </c>
      <c r="C102" s="16" t="s">
        <v>26</v>
      </c>
      <c r="D102" s="21">
        <v>34939</v>
      </c>
      <c r="E102" s="41" t="s">
        <v>85</v>
      </c>
      <c r="F102" s="16" t="s">
        <v>48</v>
      </c>
      <c r="G102" s="14">
        <v>26</v>
      </c>
      <c r="H102" s="14">
        <v>2043</v>
      </c>
      <c r="I102" s="18">
        <v>78.57692307692308</v>
      </c>
      <c r="J102" s="18">
        <v>4.2094958394517867</v>
      </c>
      <c r="K102" s="19">
        <v>9.3162988669063225</v>
      </c>
      <c r="L102" s="19"/>
      <c r="M102" s="2"/>
      <c r="N102" s="2"/>
    </row>
    <row r="103" spans="1:14" x14ac:dyDescent="0.25">
      <c r="A103" s="14" t="s">
        <v>25</v>
      </c>
      <c r="B103" s="14">
        <v>1995</v>
      </c>
      <c r="C103" s="16" t="s">
        <v>26</v>
      </c>
      <c r="D103" s="21">
        <v>34939</v>
      </c>
      <c r="E103" s="41" t="s">
        <v>85</v>
      </c>
      <c r="F103" s="16" t="s">
        <v>48</v>
      </c>
      <c r="G103" s="14">
        <v>26</v>
      </c>
      <c r="H103" s="43">
        <v>1474</v>
      </c>
      <c r="I103" s="18">
        <f>H103/G103</f>
        <v>56.692307692307693</v>
      </c>
      <c r="J103" s="19" t="s">
        <v>32</v>
      </c>
      <c r="K103" s="14"/>
      <c r="L103" s="14"/>
    </row>
    <row r="104" spans="1:14" x14ac:dyDescent="0.25">
      <c r="A104" s="14"/>
      <c r="B104" s="43"/>
      <c r="C104" s="16"/>
      <c r="D104" s="21"/>
      <c r="E104" s="37"/>
      <c r="F104" s="48"/>
      <c r="G104" s="14"/>
      <c r="H104" s="48"/>
      <c r="I104" s="47"/>
      <c r="J104" s="18"/>
      <c r="K104" s="18"/>
      <c r="L104" s="18"/>
      <c r="M104" s="5"/>
      <c r="N104" s="5"/>
    </row>
    <row r="105" spans="1:14" x14ac:dyDescent="0.25">
      <c r="A105" s="14" t="s">
        <v>25</v>
      </c>
      <c r="B105" s="14">
        <v>1997</v>
      </c>
      <c r="C105" s="14" t="s">
        <v>66</v>
      </c>
      <c r="D105" s="21">
        <v>35636</v>
      </c>
      <c r="E105" s="41" t="s">
        <v>86</v>
      </c>
      <c r="F105" s="14" t="s">
        <v>65</v>
      </c>
      <c r="G105" s="33">
        <v>80</v>
      </c>
      <c r="H105" s="33">
        <v>745</v>
      </c>
      <c r="I105" s="18">
        <f t="shared" ref="I105:I110" si="5">H105/G105</f>
        <v>9.3125</v>
      </c>
      <c r="J105" s="18">
        <v>10.88</v>
      </c>
      <c r="K105" s="19">
        <v>1.1534399999999998</v>
      </c>
      <c r="L105" s="19"/>
      <c r="M105" s="5"/>
      <c r="N105" s="5"/>
    </row>
    <row r="106" spans="1:14" x14ac:dyDescent="0.25">
      <c r="A106" s="14" t="s">
        <v>25</v>
      </c>
      <c r="B106" s="14">
        <v>1997</v>
      </c>
      <c r="C106" s="14" t="s">
        <v>66</v>
      </c>
      <c r="D106" s="21">
        <v>35636</v>
      </c>
      <c r="E106" s="41" t="s">
        <v>86</v>
      </c>
      <c r="F106" s="14" t="s">
        <v>65</v>
      </c>
      <c r="G106" s="33">
        <v>80</v>
      </c>
      <c r="H106" s="33">
        <v>558</v>
      </c>
      <c r="I106" s="18">
        <f t="shared" si="5"/>
        <v>6.9749999999999996</v>
      </c>
      <c r="J106" s="18">
        <v>10.863</v>
      </c>
      <c r="K106" s="19">
        <v>1.1435299999999984</v>
      </c>
      <c r="L106" s="19"/>
      <c r="M106" s="5"/>
      <c r="N106" s="5"/>
    </row>
    <row r="107" spans="1:14" x14ac:dyDescent="0.25">
      <c r="A107" s="14" t="s">
        <v>25</v>
      </c>
      <c r="B107" s="14">
        <v>1997</v>
      </c>
      <c r="C107" s="14" t="s">
        <v>66</v>
      </c>
      <c r="D107" s="21">
        <v>35636</v>
      </c>
      <c r="E107" s="41" t="s">
        <v>86</v>
      </c>
      <c r="F107" s="14" t="s">
        <v>65</v>
      </c>
      <c r="G107" s="33">
        <v>80</v>
      </c>
      <c r="H107" s="33">
        <v>977</v>
      </c>
      <c r="I107" s="18">
        <f t="shared" si="5"/>
        <v>12.2125</v>
      </c>
      <c r="J107" s="18">
        <v>11.167</v>
      </c>
      <c r="K107" s="19">
        <v>1.3516399999999997</v>
      </c>
      <c r="L107" s="19"/>
      <c r="M107" s="5"/>
      <c r="N107" s="5"/>
    </row>
    <row r="108" spans="1:14" x14ac:dyDescent="0.25">
      <c r="A108" s="14" t="s">
        <v>25</v>
      </c>
      <c r="B108" s="14">
        <v>1997</v>
      </c>
      <c r="C108" s="14" t="s">
        <v>66</v>
      </c>
      <c r="D108" s="21">
        <v>35636</v>
      </c>
      <c r="E108" s="41" t="s">
        <v>86</v>
      </c>
      <c r="F108" s="14" t="s">
        <v>1</v>
      </c>
      <c r="G108" s="14">
        <v>62</v>
      </c>
      <c r="H108" s="14">
        <v>924.00000000000307</v>
      </c>
      <c r="I108" s="18">
        <f t="shared" si="5"/>
        <v>14.903225806451662</v>
      </c>
      <c r="J108" s="18">
        <v>12.707000000000001</v>
      </c>
      <c r="K108" s="19">
        <v>5.3255499999999998</v>
      </c>
      <c r="L108" s="19"/>
      <c r="M108" s="5"/>
      <c r="N108" s="5"/>
    </row>
    <row r="109" spans="1:14" x14ac:dyDescent="0.25">
      <c r="A109" s="14" t="s">
        <v>25</v>
      </c>
      <c r="B109" s="14">
        <v>1997</v>
      </c>
      <c r="C109" s="14" t="s">
        <v>66</v>
      </c>
      <c r="D109" s="21">
        <v>35636</v>
      </c>
      <c r="E109" s="41" t="s">
        <v>86</v>
      </c>
      <c r="F109" s="14" t="s">
        <v>1</v>
      </c>
      <c r="G109" s="14">
        <v>62</v>
      </c>
      <c r="H109" s="14">
        <v>1245.0000000000009</v>
      </c>
      <c r="I109" s="18">
        <f t="shared" si="5"/>
        <v>20.080645161290338</v>
      </c>
      <c r="J109" s="18">
        <v>12.268000000000001</v>
      </c>
      <c r="K109" s="19">
        <v>4.7904100000000014</v>
      </c>
      <c r="L109" s="19"/>
      <c r="M109" s="5"/>
      <c r="N109" s="5"/>
    </row>
    <row r="110" spans="1:14" x14ac:dyDescent="0.25">
      <c r="A110" s="14" t="s">
        <v>25</v>
      </c>
      <c r="B110" s="14">
        <v>1997</v>
      </c>
      <c r="C110" s="14" t="s">
        <v>66</v>
      </c>
      <c r="D110" s="21">
        <v>35636</v>
      </c>
      <c r="E110" s="41" t="s">
        <v>86</v>
      </c>
      <c r="F110" s="14" t="s">
        <v>1</v>
      </c>
      <c r="G110" s="33">
        <v>59</v>
      </c>
      <c r="H110" s="33">
        <v>793</v>
      </c>
      <c r="I110" s="18">
        <f t="shared" si="5"/>
        <v>13.440677966101696</v>
      </c>
      <c r="J110" s="18">
        <v>12.327999999999999</v>
      </c>
      <c r="K110" s="19">
        <v>5.3057300000000041</v>
      </c>
      <c r="L110" s="19"/>
      <c r="M110" s="5"/>
      <c r="N110" s="5"/>
    </row>
    <row r="111" spans="1:14" x14ac:dyDescent="0.25">
      <c r="A111" s="14" t="s">
        <v>25</v>
      </c>
      <c r="B111" s="14">
        <v>1997</v>
      </c>
      <c r="C111" s="14" t="s">
        <v>66</v>
      </c>
      <c r="D111" s="21">
        <v>35636</v>
      </c>
      <c r="E111" s="41" t="s">
        <v>86</v>
      </c>
      <c r="F111" s="14" t="s">
        <v>64</v>
      </c>
      <c r="G111" s="14">
        <v>125</v>
      </c>
      <c r="H111" s="14">
        <v>1010.9999999999992</v>
      </c>
      <c r="I111" s="18">
        <f t="shared" ref="I111:I116" si="6">H111/G111</f>
        <v>8.0879999999999939</v>
      </c>
      <c r="J111" s="18">
        <v>10.048999999999999</v>
      </c>
      <c r="K111" s="19">
        <v>6.0291599999999974</v>
      </c>
      <c r="L111" s="19"/>
      <c r="M111" s="5"/>
      <c r="N111" s="5"/>
    </row>
    <row r="112" spans="1:14" x14ac:dyDescent="0.25">
      <c r="A112" s="14" t="s">
        <v>25</v>
      </c>
      <c r="B112" s="14">
        <v>1997</v>
      </c>
      <c r="C112" s="14" t="s">
        <v>66</v>
      </c>
      <c r="D112" s="21">
        <v>35636</v>
      </c>
      <c r="E112" s="41" t="s">
        <v>86</v>
      </c>
      <c r="F112" s="14" t="s">
        <v>64</v>
      </c>
      <c r="G112" s="33">
        <v>125</v>
      </c>
      <c r="H112" s="33">
        <v>750</v>
      </c>
      <c r="I112" s="18">
        <f t="shared" si="6"/>
        <v>6</v>
      </c>
      <c r="J112" s="18">
        <v>9.5809999999999995</v>
      </c>
      <c r="K112" s="19">
        <v>5.9994299999999967</v>
      </c>
      <c r="L112" s="19"/>
      <c r="M112" s="5"/>
      <c r="N112" s="5"/>
    </row>
    <row r="113" spans="1:14" x14ac:dyDescent="0.25">
      <c r="A113" s="14" t="s">
        <v>25</v>
      </c>
      <c r="B113" s="14">
        <v>1997</v>
      </c>
      <c r="C113" s="14" t="s">
        <v>66</v>
      </c>
      <c r="D113" s="21">
        <v>35636</v>
      </c>
      <c r="E113" s="41" t="s">
        <v>86</v>
      </c>
      <c r="F113" s="14" t="s">
        <v>64</v>
      </c>
      <c r="G113" s="33">
        <v>125</v>
      </c>
      <c r="H113" s="33">
        <v>769</v>
      </c>
      <c r="I113" s="18">
        <f t="shared" si="6"/>
        <v>6.1520000000000001</v>
      </c>
      <c r="J113" s="18">
        <v>10.263999999999999</v>
      </c>
      <c r="K113" s="19">
        <v>5.3751000000000033</v>
      </c>
      <c r="L113" s="19"/>
      <c r="M113" s="5"/>
      <c r="N113" s="5"/>
    </row>
    <row r="114" spans="1:14" x14ac:dyDescent="0.25">
      <c r="A114" s="14" t="s">
        <v>25</v>
      </c>
      <c r="B114" s="14">
        <v>1997</v>
      </c>
      <c r="C114" s="14" t="s">
        <v>66</v>
      </c>
      <c r="D114" s="21">
        <v>35636</v>
      </c>
      <c r="E114" s="41" t="s">
        <v>86</v>
      </c>
      <c r="F114" s="16" t="s">
        <v>48</v>
      </c>
      <c r="G114" s="33">
        <v>26</v>
      </c>
      <c r="H114" s="33">
        <v>1267</v>
      </c>
      <c r="I114" s="18">
        <f t="shared" si="6"/>
        <v>48.730769230769234</v>
      </c>
      <c r="J114" s="18">
        <v>7.2229999999999999</v>
      </c>
      <c r="K114" s="19">
        <v>8.7147700000000015</v>
      </c>
      <c r="L114" s="19"/>
      <c r="M114" s="5"/>
      <c r="N114" s="5"/>
    </row>
    <row r="115" spans="1:14" x14ac:dyDescent="0.25">
      <c r="A115" s="14" t="s">
        <v>25</v>
      </c>
      <c r="B115" s="14">
        <v>1997</v>
      </c>
      <c r="C115" s="14" t="s">
        <v>66</v>
      </c>
      <c r="D115" s="21">
        <v>35636</v>
      </c>
      <c r="E115" s="41" t="s">
        <v>86</v>
      </c>
      <c r="F115" s="16" t="s">
        <v>48</v>
      </c>
      <c r="G115" s="33">
        <v>26</v>
      </c>
      <c r="H115" s="33">
        <v>1004</v>
      </c>
      <c r="I115" s="18">
        <f t="shared" si="6"/>
        <v>38.615384615384613</v>
      </c>
      <c r="J115" s="18">
        <v>7.9459999999999997</v>
      </c>
      <c r="K115" s="19">
        <v>8.8237799999999993</v>
      </c>
      <c r="L115" s="19"/>
      <c r="M115" s="5"/>
      <c r="N115" s="5"/>
    </row>
    <row r="116" spans="1:14" x14ac:dyDescent="0.25">
      <c r="A116" s="14" t="s">
        <v>25</v>
      </c>
      <c r="B116" s="14">
        <v>1997</v>
      </c>
      <c r="C116" s="14" t="s">
        <v>66</v>
      </c>
      <c r="D116" s="21">
        <v>35636</v>
      </c>
      <c r="E116" s="41" t="s">
        <v>86</v>
      </c>
      <c r="F116" s="16" t="s">
        <v>48</v>
      </c>
      <c r="G116" s="33">
        <v>26</v>
      </c>
      <c r="H116" s="33">
        <v>1351</v>
      </c>
      <c r="I116" s="18">
        <f t="shared" si="6"/>
        <v>51.96153846153846</v>
      </c>
      <c r="J116" s="18">
        <v>6.8419999999999996</v>
      </c>
      <c r="K116" s="19">
        <v>8.8634199999999979</v>
      </c>
      <c r="L116" s="19"/>
      <c r="M116" s="5"/>
      <c r="N116" s="5"/>
    </row>
    <row r="117" spans="1:14" x14ac:dyDescent="0.25">
      <c r="A117" s="14"/>
      <c r="B117" s="43"/>
      <c r="C117" s="16"/>
      <c r="D117" s="21"/>
      <c r="E117" s="37"/>
      <c r="F117" s="48"/>
      <c r="G117" s="14"/>
      <c r="H117" s="48"/>
      <c r="I117" s="47"/>
      <c r="J117" s="18"/>
      <c r="K117" s="18"/>
      <c r="L117" s="18"/>
      <c r="M117" s="5"/>
      <c r="N117" s="5"/>
    </row>
    <row r="118" spans="1:14" x14ac:dyDescent="0.25">
      <c r="A118" s="14" t="s">
        <v>25</v>
      </c>
      <c r="B118" s="14">
        <v>1997</v>
      </c>
      <c r="C118" s="14" t="s">
        <v>27</v>
      </c>
      <c r="D118" s="34">
        <v>35637</v>
      </c>
      <c r="E118" s="42" t="s">
        <v>80</v>
      </c>
      <c r="F118" s="14" t="s">
        <v>47</v>
      </c>
      <c r="G118" s="33">
        <v>4</v>
      </c>
      <c r="H118" s="33">
        <v>479</v>
      </c>
      <c r="I118" s="18">
        <f t="shared" ref="I118:I126" si="7">H118/G118</f>
        <v>119.75</v>
      </c>
      <c r="J118" s="18">
        <v>11.914999999999999</v>
      </c>
      <c r="K118" s="19">
        <v>6.068799999999996</v>
      </c>
      <c r="L118" s="19"/>
      <c r="M118" s="5"/>
      <c r="N118" s="5"/>
    </row>
    <row r="119" spans="1:14" x14ac:dyDescent="0.25">
      <c r="A119" s="14" t="s">
        <v>25</v>
      </c>
      <c r="B119" s="14">
        <v>1997</v>
      </c>
      <c r="C119" s="14" t="s">
        <v>27</v>
      </c>
      <c r="D119" s="34">
        <v>35637</v>
      </c>
      <c r="E119" s="42" t="s">
        <v>80</v>
      </c>
      <c r="F119" s="14" t="s">
        <v>47</v>
      </c>
      <c r="G119" s="33">
        <v>3</v>
      </c>
      <c r="H119" s="33">
        <v>153</v>
      </c>
      <c r="I119" s="18">
        <f t="shared" si="7"/>
        <v>51</v>
      </c>
      <c r="J119" s="18">
        <v>12.147</v>
      </c>
      <c r="K119" s="19">
        <v>5.1174399999999949</v>
      </c>
      <c r="L119" s="19"/>
      <c r="M119" s="5"/>
      <c r="N119" s="5"/>
    </row>
    <row r="120" spans="1:14" x14ac:dyDescent="0.25">
      <c r="A120" s="14" t="s">
        <v>25</v>
      </c>
      <c r="B120" s="14">
        <v>1997</v>
      </c>
      <c r="C120" s="14" t="s">
        <v>27</v>
      </c>
      <c r="D120" s="34">
        <v>35637</v>
      </c>
      <c r="E120" s="42" t="s">
        <v>80</v>
      </c>
      <c r="F120" s="14" t="s">
        <v>47</v>
      </c>
      <c r="G120" s="33">
        <v>2</v>
      </c>
      <c r="H120" s="33">
        <v>245</v>
      </c>
      <c r="I120" s="18">
        <f t="shared" si="7"/>
        <v>122.5</v>
      </c>
      <c r="J120" s="18">
        <v>12.156000000000001</v>
      </c>
      <c r="K120" s="19">
        <v>6.5841199999999986</v>
      </c>
      <c r="L120" s="19"/>
      <c r="M120" s="5"/>
      <c r="N120" s="5"/>
    </row>
    <row r="121" spans="1:14" x14ac:dyDescent="0.25">
      <c r="A121" s="14" t="s">
        <v>25</v>
      </c>
      <c r="B121" s="14">
        <v>1997</v>
      </c>
      <c r="C121" s="14" t="s">
        <v>27</v>
      </c>
      <c r="D121" s="34">
        <v>35638</v>
      </c>
      <c r="E121" s="42" t="s">
        <v>81</v>
      </c>
      <c r="F121" s="14" t="s">
        <v>64</v>
      </c>
      <c r="G121" s="33">
        <v>125</v>
      </c>
      <c r="H121" s="33">
        <v>789</v>
      </c>
      <c r="I121" s="18">
        <f t="shared" si="7"/>
        <v>6.3120000000000003</v>
      </c>
      <c r="J121" s="18">
        <v>11.651</v>
      </c>
      <c r="K121" s="19">
        <v>9.140900000000002</v>
      </c>
      <c r="L121" s="19"/>
      <c r="M121" s="5"/>
      <c r="N121" s="5"/>
    </row>
    <row r="122" spans="1:14" x14ac:dyDescent="0.25">
      <c r="A122" s="14" t="s">
        <v>25</v>
      </c>
      <c r="B122" s="14">
        <v>1997</v>
      </c>
      <c r="C122" s="14" t="s">
        <v>27</v>
      </c>
      <c r="D122" s="34">
        <v>35637</v>
      </c>
      <c r="E122" s="42" t="s">
        <v>81</v>
      </c>
      <c r="F122" s="14" t="s">
        <v>64</v>
      </c>
      <c r="G122" s="33">
        <v>125</v>
      </c>
      <c r="H122" s="33">
        <v>764</v>
      </c>
      <c r="I122" s="18">
        <f t="shared" si="7"/>
        <v>6.1120000000000001</v>
      </c>
      <c r="J122" s="18">
        <v>11.178000000000001</v>
      </c>
      <c r="K122" s="19">
        <v>7.8030499999999989</v>
      </c>
      <c r="L122" s="19"/>
      <c r="M122" s="5"/>
      <c r="N122" s="5"/>
    </row>
    <row r="123" spans="1:14" x14ac:dyDescent="0.25">
      <c r="A123" s="14" t="s">
        <v>25</v>
      </c>
      <c r="B123" s="14">
        <v>1997</v>
      </c>
      <c r="C123" s="14" t="s">
        <v>27</v>
      </c>
      <c r="D123" s="34">
        <v>35637</v>
      </c>
      <c r="E123" s="42" t="s">
        <v>80</v>
      </c>
      <c r="F123" s="14" t="s">
        <v>64</v>
      </c>
      <c r="G123" s="33">
        <v>125</v>
      </c>
      <c r="H123" s="33">
        <v>414</v>
      </c>
      <c r="I123" s="18">
        <f t="shared" si="7"/>
        <v>3.3119999999999998</v>
      </c>
      <c r="J123" s="18">
        <v>11.166</v>
      </c>
      <c r="K123" s="19">
        <v>9.3886499999999984</v>
      </c>
      <c r="L123" s="19"/>
      <c r="M123" s="5"/>
      <c r="N123" s="5"/>
    </row>
    <row r="124" spans="1:14" x14ac:dyDescent="0.25">
      <c r="A124" s="14" t="s">
        <v>25</v>
      </c>
      <c r="B124" s="14">
        <v>1997</v>
      </c>
      <c r="C124" s="14" t="s">
        <v>27</v>
      </c>
      <c r="D124" s="34">
        <v>35638</v>
      </c>
      <c r="E124" s="42" t="s">
        <v>81</v>
      </c>
      <c r="F124" s="16" t="s">
        <v>48</v>
      </c>
      <c r="G124" s="33">
        <v>26</v>
      </c>
      <c r="H124" s="33">
        <v>1139</v>
      </c>
      <c r="I124" s="18">
        <f t="shared" si="7"/>
        <v>43.807692307692307</v>
      </c>
      <c r="J124" s="18">
        <v>8.0020000000000007</v>
      </c>
      <c r="K124" s="19">
        <v>11.459839999999993</v>
      </c>
      <c r="L124" s="19"/>
      <c r="M124" s="5"/>
      <c r="N124" s="5"/>
    </row>
    <row r="125" spans="1:14" x14ac:dyDescent="0.25">
      <c r="A125" s="14" t="s">
        <v>25</v>
      </c>
      <c r="B125" s="14">
        <v>1997</v>
      </c>
      <c r="C125" s="14" t="s">
        <v>27</v>
      </c>
      <c r="D125" s="34">
        <v>35637</v>
      </c>
      <c r="E125" s="42" t="s">
        <v>80</v>
      </c>
      <c r="F125" s="16" t="s">
        <v>48</v>
      </c>
      <c r="G125" s="33">
        <v>26</v>
      </c>
      <c r="H125" s="33">
        <v>921</v>
      </c>
      <c r="I125" s="18">
        <f t="shared" si="7"/>
        <v>35.42307692307692</v>
      </c>
      <c r="J125" s="18">
        <v>8.5850000000000009</v>
      </c>
      <c r="K125" s="19">
        <v>12.143630000000002</v>
      </c>
      <c r="L125" s="19"/>
      <c r="M125" s="5"/>
      <c r="N125" s="5"/>
    </row>
    <row r="126" spans="1:14" x14ac:dyDescent="0.25">
      <c r="A126" s="14" t="s">
        <v>25</v>
      </c>
      <c r="B126" s="14">
        <v>1997</v>
      </c>
      <c r="C126" s="14" t="s">
        <v>27</v>
      </c>
      <c r="D126" s="34">
        <v>35638</v>
      </c>
      <c r="E126" s="42" t="s">
        <v>81</v>
      </c>
      <c r="F126" s="16" t="s">
        <v>48</v>
      </c>
      <c r="G126" s="33">
        <v>26</v>
      </c>
      <c r="H126" s="33">
        <v>778</v>
      </c>
      <c r="I126" s="18">
        <f t="shared" si="7"/>
        <v>29.923076923076923</v>
      </c>
      <c r="J126" s="18">
        <v>9.8209999999999997</v>
      </c>
      <c r="K126" s="19">
        <v>11.340919999999997</v>
      </c>
      <c r="L126" s="19"/>
      <c r="M126" s="5"/>
      <c r="N126" s="5"/>
    </row>
    <row r="127" spans="1:14" x14ac:dyDescent="0.25">
      <c r="A127" s="14"/>
      <c r="B127" s="43"/>
      <c r="C127" s="16"/>
      <c r="D127" s="21"/>
      <c r="E127" s="37"/>
      <c r="F127" s="48"/>
      <c r="G127" s="14"/>
      <c r="H127" s="48"/>
      <c r="I127" s="47"/>
      <c r="J127" s="18"/>
      <c r="K127" s="18"/>
      <c r="L127" s="18"/>
      <c r="M127" s="5"/>
      <c r="N127" s="5"/>
    </row>
    <row r="128" spans="1:14" x14ac:dyDescent="0.25">
      <c r="A128" s="14" t="s">
        <v>25</v>
      </c>
      <c r="B128" s="43">
        <f t="shared" ref="B128:B142" si="8">YEAR(D128)</f>
        <v>2009</v>
      </c>
      <c r="C128" s="16" t="s">
        <v>29</v>
      </c>
      <c r="D128" s="21">
        <v>40076</v>
      </c>
      <c r="E128" s="37"/>
      <c r="F128" s="44" t="s">
        <v>51</v>
      </c>
      <c r="G128" s="14">
        <v>60</v>
      </c>
      <c r="H128" s="44">
        <v>922</v>
      </c>
      <c r="I128" s="45">
        <v>15.366666666666667</v>
      </c>
      <c r="J128" s="18">
        <v>10.071667028865223</v>
      </c>
      <c r="K128" s="19">
        <v>5.4254169688179852</v>
      </c>
      <c r="L128" s="18"/>
      <c r="M128" s="5"/>
      <c r="N128" s="5"/>
    </row>
    <row r="129" spans="1:14" x14ac:dyDescent="0.25">
      <c r="A129" s="14" t="s">
        <v>25</v>
      </c>
      <c r="B129" s="43">
        <f t="shared" si="8"/>
        <v>2009</v>
      </c>
      <c r="C129" s="16" t="s">
        <v>29</v>
      </c>
      <c r="D129" s="21">
        <v>40076</v>
      </c>
      <c r="E129" s="37"/>
      <c r="F129" s="44" t="s">
        <v>51</v>
      </c>
      <c r="G129" s="14">
        <v>60</v>
      </c>
      <c r="H129" s="44">
        <v>885</v>
      </c>
      <c r="I129" s="45">
        <v>14.75</v>
      </c>
      <c r="J129" s="18">
        <v>10.260258922114522</v>
      </c>
      <c r="K129" s="19">
        <v>5.2164883973894138</v>
      </c>
      <c r="L129" s="18"/>
      <c r="M129" s="5"/>
      <c r="N129" s="5"/>
    </row>
    <row r="130" spans="1:14" x14ac:dyDescent="0.25">
      <c r="A130" s="14" t="s">
        <v>25</v>
      </c>
      <c r="B130" s="43">
        <f t="shared" si="8"/>
        <v>2009</v>
      </c>
      <c r="C130" s="16" t="s">
        <v>29</v>
      </c>
      <c r="D130" s="21">
        <v>40076</v>
      </c>
      <c r="E130" s="37"/>
      <c r="F130" s="44" t="s">
        <v>51</v>
      </c>
      <c r="G130" s="14">
        <v>60</v>
      </c>
      <c r="H130" s="44">
        <v>927</v>
      </c>
      <c r="I130" s="45">
        <v>15.45</v>
      </c>
      <c r="J130" s="18">
        <v>10.225939703559312</v>
      </c>
      <c r="K130" s="19">
        <v>5.3236040609137065</v>
      </c>
      <c r="L130" s="18"/>
      <c r="M130" s="5"/>
      <c r="N130" s="5"/>
    </row>
    <row r="131" spans="1:14" x14ac:dyDescent="0.25">
      <c r="A131" s="14" t="s">
        <v>25</v>
      </c>
      <c r="B131" s="43">
        <f t="shared" si="8"/>
        <v>2009</v>
      </c>
      <c r="C131" s="16" t="s">
        <v>29</v>
      </c>
      <c r="D131" s="21">
        <v>40076</v>
      </c>
      <c r="E131" s="37"/>
      <c r="F131" s="14" t="s">
        <v>50</v>
      </c>
      <c r="G131" s="14">
        <v>4</v>
      </c>
      <c r="H131" s="44">
        <v>912</v>
      </c>
      <c r="I131" s="45">
        <v>228</v>
      </c>
      <c r="J131" s="18">
        <v>11.437550680139143</v>
      </c>
      <c r="K131" s="19">
        <v>8.6410079767947785</v>
      </c>
      <c r="L131" s="18"/>
      <c r="M131" s="5"/>
      <c r="N131" s="5"/>
    </row>
    <row r="132" spans="1:14" x14ac:dyDescent="0.25">
      <c r="A132" s="14" t="s">
        <v>25</v>
      </c>
      <c r="B132" s="43">
        <f t="shared" si="8"/>
        <v>2009</v>
      </c>
      <c r="C132" s="16" t="s">
        <v>29</v>
      </c>
      <c r="D132" s="21">
        <v>40076</v>
      </c>
      <c r="E132" s="37"/>
      <c r="F132" s="14" t="s">
        <v>50</v>
      </c>
      <c r="G132" s="14">
        <v>4</v>
      </c>
      <c r="H132" s="44">
        <v>788</v>
      </c>
      <c r="I132" s="45">
        <v>197</v>
      </c>
      <c r="J132" s="18">
        <v>11.53830797652728</v>
      </c>
      <c r="K132" s="19">
        <v>8.1722443799854965</v>
      </c>
      <c r="L132" s="18"/>
      <c r="M132" s="5"/>
      <c r="N132" s="5"/>
    </row>
    <row r="133" spans="1:14" x14ac:dyDescent="0.25">
      <c r="A133" s="14" t="s">
        <v>25</v>
      </c>
      <c r="B133" s="43">
        <f t="shared" si="8"/>
        <v>2009</v>
      </c>
      <c r="C133" s="16" t="s">
        <v>29</v>
      </c>
      <c r="D133" s="21">
        <v>40076</v>
      </c>
      <c r="E133" s="37"/>
      <c r="F133" s="14" t="s">
        <v>50</v>
      </c>
      <c r="G133" s="14">
        <v>4</v>
      </c>
      <c r="H133" s="44">
        <v>767</v>
      </c>
      <c r="I133" s="45">
        <v>191.75</v>
      </c>
      <c r="J133" s="18">
        <v>11.728674108349399</v>
      </c>
      <c r="K133" s="19">
        <v>8.8870558375634534</v>
      </c>
      <c r="L133" s="18"/>
      <c r="M133" s="5"/>
      <c r="N133" s="5"/>
    </row>
    <row r="134" spans="1:14" x14ac:dyDescent="0.25">
      <c r="A134" s="14" t="s">
        <v>25</v>
      </c>
      <c r="B134" s="43">
        <f t="shared" si="8"/>
        <v>2009</v>
      </c>
      <c r="C134" s="16" t="s">
        <v>29</v>
      </c>
      <c r="D134" s="21">
        <v>40076</v>
      </c>
      <c r="E134" s="37"/>
      <c r="F134" s="14" t="s">
        <v>1</v>
      </c>
      <c r="G134" s="14">
        <v>66</v>
      </c>
      <c r="H134" s="44">
        <v>1004</v>
      </c>
      <c r="I134" s="45">
        <v>15.212121212121213</v>
      </c>
      <c r="J134" s="18">
        <v>12.49418724023907</v>
      </c>
      <c r="K134" s="19">
        <v>7.8371102248005808</v>
      </c>
      <c r="L134" s="18"/>
      <c r="M134" s="5"/>
      <c r="N134" s="5"/>
    </row>
    <row r="135" spans="1:14" x14ac:dyDescent="0.25">
      <c r="A135" s="14" t="s">
        <v>25</v>
      </c>
      <c r="B135" s="43">
        <f t="shared" si="8"/>
        <v>2009</v>
      </c>
      <c r="C135" s="16" t="s">
        <v>29</v>
      </c>
      <c r="D135" s="21">
        <v>40076</v>
      </c>
      <c r="E135" s="37"/>
      <c r="F135" s="14" t="s">
        <v>1</v>
      </c>
      <c r="G135" s="14">
        <v>66</v>
      </c>
      <c r="H135" s="44">
        <v>1002</v>
      </c>
      <c r="I135" s="45">
        <v>15.181818181818182</v>
      </c>
      <c r="J135" s="18">
        <v>12.486615101216975</v>
      </c>
      <c r="K135" s="19">
        <v>7.9336203770848446</v>
      </c>
      <c r="L135" s="18"/>
      <c r="M135" s="5"/>
      <c r="N135" s="5"/>
    </row>
    <row r="136" spans="1:14" x14ac:dyDescent="0.25">
      <c r="A136" s="14" t="s">
        <v>25</v>
      </c>
      <c r="B136" s="43">
        <f t="shared" si="8"/>
        <v>2009</v>
      </c>
      <c r="C136" s="16" t="s">
        <v>29</v>
      </c>
      <c r="D136" s="21">
        <v>40076</v>
      </c>
      <c r="E136" s="37"/>
      <c r="F136" s="14" t="s">
        <v>1</v>
      </c>
      <c r="G136" s="14">
        <v>65</v>
      </c>
      <c r="H136" s="44">
        <v>1040</v>
      </c>
      <c r="I136" s="45">
        <v>16</v>
      </c>
      <c r="J136" s="18">
        <v>12.411007427662962</v>
      </c>
      <c r="K136" s="19">
        <v>7.8954405366207396</v>
      </c>
      <c r="L136" s="18"/>
      <c r="M136" s="5"/>
      <c r="N136" s="5"/>
    </row>
    <row r="137" spans="1:14" x14ac:dyDescent="0.25">
      <c r="A137" s="14" t="s">
        <v>25</v>
      </c>
      <c r="B137" s="43">
        <f t="shared" si="8"/>
        <v>2009</v>
      </c>
      <c r="C137" s="16" t="s">
        <v>29</v>
      </c>
      <c r="D137" s="21">
        <v>40076</v>
      </c>
      <c r="E137" s="37"/>
      <c r="F137" s="14" t="s">
        <v>54</v>
      </c>
      <c r="G137" s="14">
        <v>50</v>
      </c>
      <c r="H137" s="44">
        <v>472</v>
      </c>
      <c r="I137" s="23">
        <v>9.44</v>
      </c>
      <c r="J137" s="18">
        <v>7.4152542372881349</v>
      </c>
      <c r="K137" s="19">
        <v>6.9513332138008632</v>
      </c>
      <c r="L137" s="19"/>
      <c r="M137" s="5"/>
      <c r="N137" s="5"/>
    </row>
    <row r="138" spans="1:14" x14ac:dyDescent="0.25">
      <c r="A138" s="14" t="s">
        <v>25</v>
      </c>
      <c r="B138" s="43">
        <f t="shared" si="8"/>
        <v>2009</v>
      </c>
      <c r="C138" s="16" t="s">
        <v>29</v>
      </c>
      <c r="D138" s="21">
        <v>40076</v>
      </c>
      <c r="E138" s="37"/>
      <c r="F138" s="14" t="s">
        <v>54</v>
      </c>
      <c r="G138" s="14">
        <v>50</v>
      </c>
      <c r="H138" s="44">
        <v>479</v>
      </c>
      <c r="I138" s="23">
        <v>9.58</v>
      </c>
      <c r="J138" s="18">
        <v>8.1419624217119004</v>
      </c>
      <c r="K138" s="19">
        <v>7.4798775646115496</v>
      </c>
      <c r="L138" s="19"/>
      <c r="M138" s="5"/>
      <c r="N138" s="5"/>
    </row>
    <row r="139" spans="1:14" x14ac:dyDescent="0.25">
      <c r="A139" s="14" t="s">
        <v>25</v>
      </c>
      <c r="B139" s="43">
        <f t="shared" si="8"/>
        <v>2009</v>
      </c>
      <c r="C139" s="16" t="s">
        <v>29</v>
      </c>
      <c r="D139" s="21">
        <v>40076</v>
      </c>
      <c r="E139" s="37"/>
      <c r="F139" t="s">
        <v>52</v>
      </c>
      <c r="G139" s="14">
        <v>50</v>
      </c>
      <c r="H139" s="44">
        <v>831</v>
      </c>
      <c r="I139" s="23">
        <v>16.62</v>
      </c>
      <c r="J139" s="18">
        <v>7.3405535499398304</v>
      </c>
      <c r="K139" s="19">
        <v>7.349848115133697</v>
      </c>
      <c r="L139" s="19"/>
      <c r="M139" s="5"/>
      <c r="N139" s="5"/>
    </row>
    <row r="140" spans="1:14" x14ac:dyDescent="0.25">
      <c r="A140" s="14" t="s">
        <v>25</v>
      </c>
      <c r="B140" s="43">
        <f t="shared" si="8"/>
        <v>2009</v>
      </c>
      <c r="C140" s="16" t="s">
        <v>29</v>
      </c>
      <c r="D140" s="21">
        <v>40076</v>
      </c>
      <c r="E140" s="37"/>
      <c r="F140" s="16" t="s">
        <v>48</v>
      </c>
      <c r="G140" s="14">
        <v>14</v>
      </c>
      <c r="H140" s="44">
        <v>1243</v>
      </c>
      <c r="I140" s="45">
        <v>88.785714285714292</v>
      </c>
      <c r="J140" s="18">
        <v>5.0487248681899768</v>
      </c>
      <c r="K140" s="19">
        <v>11.155574691805656</v>
      </c>
      <c r="L140" s="18"/>
      <c r="M140" s="5"/>
      <c r="N140" s="5"/>
    </row>
    <row r="141" spans="1:14" x14ac:dyDescent="0.25">
      <c r="A141" s="14" t="s">
        <v>25</v>
      </c>
      <c r="B141" s="43">
        <f t="shared" si="8"/>
        <v>2009</v>
      </c>
      <c r="C141" s="16" t="s">
        <v>29</v>
      </c>
      <c r="D141" s="21">
        <v>40076</v>
      </c>
      <c r="E141" s="37"/>
      <c r="F141" s="16" t="s">
        <v>48</v>
      </c>
      <c r="G141" s="14">
        <v>14</v>
      </c>
      <c r="H141" s="44">
        <v>1233</v>
      </c>
      <c r="I141" s="45">
        <v>88.071428571428569</v>
      </c>
      <c r="J141" s="18">
        <v>5.06864135244669</v>
      </c>
      <c r="K141" s="19">
        <v>10.896800217548948</v>
      </c>
      <c r="L141" s="18"/>
      <c r="M141" s="5"/>
      <c r="N141" s="5"/>
    </row>
    <row r="142" spans="1:14" x14ac:dyDescent="0.25">
      <c r="A142" s="14" t="s">
        <v>25</v>
      </c>
      <c r="B142" s="43">
        <f t="shared" si="8"/>
        <v>2009</v>
      </c>
      <c r="C142" s="16" t="s">
        <v>29</v>
      </c>
      <c r="D142" s="21">
        <v>40076</v>
      </c>
      <c r="E142" s="37"/>
      <c r="F142" s="16" t="s">
        <v>48</v>
      </c>
      <c r="G142" s="14">
        <v>14</v>
      </c>
      <c r="H142" s="44">
        <v>1297</v>
      </c>
      <c r="I142" s="45">
        <v>92.642857142857139</v>
      </c>
      <c r="J142" s="18">
        <v>4.8577122696257007</v>
      </c>
      <c r="K142" s="19">
        <v>11.188451776649748</v>
      </c>
      <c r="L142" s="18"/>
      <c r="M142" s="5"/>
      <c r="N142" s="5"/>
    </row>
    <row r="143" spans="1:14" x14ac:dyDescent="0.25">
      <c r="A143" s="14"/>
      <c r="B143" s="14"/>
      <c r="C143" s="14"/>
      <c r="D143" s="14"/>
      <c r="E143" s="40"/>
      <c r="F143" s="14"/>
      <c r="G143" s="14"/>
      <c r="H143" s="14"/>
      <c r="I143" s="14"/>
      <c r="J143" s="14"/>
      <c r="K143" s="14"/>
      <c r="L143" s="14"/>
    </row>
    <row r="144" spans="1:14" x14ac:dyDescent="0.25">
      <c r="A144" s="14" t="s">
        <v>25</v>
      </c>
      <c r="B144" s="14">
        <v>2009</v>
      </c>
      <c r="C144" s="14" t="s">
        <v>63</v>
      </c>
      <c r="D144" s="21">
        <v>40078</v>
      </c>
      <c r="E144" s="37"/>
      <c r="F144" s="14" t="s">
        <v>51</v>
      </c>
      <c r="G144" s="14">
        <v>80</v>
      </c>
      <c r="H144" s="14">
        <v>2200.0000000000027</v>
      </c>
      <c r="I144" s="18">
        <f t="shared" ref="I144:I164" si="9">H144/G144</f>
        <v>27.500000000000036</v>
      </c>
      <c r="J144" s="18">
        <v>10.71</v>
      </c>
      <c r="K144" s="19">
        <v>3.095799999999997</v>
      </c>
      <c r="L144" s="19"/>
    </row>
    <row r="145" spans="1:12" x14ac:dyDescent="0.25">
      <c r="A145" s="14" t="s">
        <v>25</v>
      </c>
      <c r="B145" s="14">
        <v>2009</v>
      </c>
      <c r="C145" s="14" t="s">
        <v>63</v>
      </c>
      <c r="D145" s="21">
        <v>40078</v>
      </c>
      <c r="E145" s="37"/>
      <c r="F145" s="14" t="s">
        <v>51</v>
      </c>
      <c r="G145" s="33">
        <v>80</v>
      </c>
      <c r="H145" s="33">
        <v>789</v>
      </c>
      <c r="I145" s="18">
        <f t="shared" si="9"/>
        <v>9.8625000000000007</v>
      </c>
      <c r="J145" s="18">
        <v>11.042</v>
      </c>
      <c r="K145" s="19">
        <v>3.0759800000000013</v>
      </c>
      <c r="L145" s="19"/>
    </row>
    <row r="146" spans="1:12" x14ac:dyDescent="0.25">
      <c r="A146" s="14" t="s">
        <v>25</v>
      </c>
      <c r="B146" s="14">
        <v>2009</v>
      </c>
      <c r="C146" s="14" t="s">
        <v>63</v>
      </c>
      <c r="D146" s="21">
        <v>40078</v>
      </c>
      <c r="E146" s="37"/>
      <c r="F146" s="14" t="s">
        <v>51</v>
      </c>
      <c r="G146" s="14">
        <v>80</v>
      </c>
      <c r="H146" s="14">
        <v>2304.9999999999995</v>
      </c>
      <c r="I146" s="18">
        <f t="shared" si="9"/>
        <v>28.812499999999993</v>
      </c>
      <c r="J146" s="18">
        <v>10.974</v>
      </c>
      <c r="K146" s="19">
        <v>3.0759800000000013</v>
      </c>
      <c r="L146" s="19"/>
    </row>
    <row r="147" spans="1:12" x14ac:dyDescent="0.25">
      <c r="A147" s="14" t="s">
        <v>25</v>
      </c>
      <c r="B147" s="14">
        <v>2009</v>
      </c>
      <c r="C147" s="14" t="s">
        <v>63</v>
      </c>
      <c r="D147" s="21">
        <v>40078</v>
      </c>
      <c r="E147" s="37"/>
      <c r="F147" s="14" t="s">
        <v>1</v>
      </c>
      <c r="G147" s="14">
        <v>62</v>
      </c>
      <c r="H147" s="14">
        <v>1147.9999999999998</v>
      </c>
      <c r="I147" s="18">
        <f t="shared" si="9"/>
        <v>18.516129032258061</v>
      </c>
      <c r="J147" s="18">
        <v>12.407999999999999</v>
      </c>
      <c r="K147" s="19">
        <v>5.6426699999999954</v>
      </c>
      <c r="L147" s="19"/>
    </row>
    <row r="148" spans="1:12" x14ac:dyDescent="0.25">
      <c r="A148" s="14" t="s">
        <v>25</v>
      </c>
      <c r="B148" s="14">
        <v>2009</v>
      </c>
      <c r="C148" s="14" t="s">
        <v>63</v>
      </c>
      <c r="D148" s="21">
        <v>40078</v>
      </c>
      <c r="E148" s="37"/>
      <c r="F148" s="14" t="s">
        <v>1</v>
      </c>
      <c r="G148" s="14">
        <v>62</v>
      </c>
      <c r="H148" s="14">
        <v>960.00000000000091</v>
      </c>
      <c r="I148" s="18">
        <f t="shared" si="9"/>
        <v>15.48387096774195</v>
      </c>
      <c r="J148" s="18">
        <v>12.177</v>
      </c>
      <c r="K148" s="19">
        <v>5.3651899999999983</v>
      </c>
      <c r="L148" s="19"/>
    </row>
    <row r="149" spans="1:12" x14ac:dyDescent="0.25">
      <c r="A149" s="14" t="s">
        <v>25</v>
      </c>
      <c r="B149" s="14">
        <v>2009</v>
      </c>
      <c r="C149" s="14" t="s">
        <v>63</v>
      </c>
      <c r="D149" s="21">
        <v>40078</v>
      </c>
      <c r="E149" s="37"/>
      <c r="F149" s="14" t="s">
        <v>1</v>
      </c>
      <c r="G149" s="14">
        <v>62</v>
      </c>
      <c r="H149" s="14">
        <v>828.99999999999704</v>
      </c>
      <c r="I149" s="18">
        <f t="shared" si="9"/>
        <v>13.370967741935436</v>
      </c>
      <c r="J149" s="18">
        <v>12.167999999999999</v>
      </c>
      <c r="K149" s="19">
        <v>5.8408700000000024</v>
      </c>
      <c r="L149" s="19"/>
    </row>
    <row r="150" spans="1:12" x14ac:dyDescent="0.25">
      <c r="A150" s="14" t="s">
        <v>25</v>
      </c>
      <c r="B150" s="14">
        <v>2009</v>
      </c>
      <c r="C150" s="14" t="s">
        <v>63</v>
      </c>
      <c r="D150" s="21">
        <v>40078</v>
      </c>
      <c r="E150" s="37"/>
      <c r="F150" s="14" t="s">
        <v>50</v>
      </c>
      <c r="G150" s="33">
        <v>4</v>
      </c>
      <c r="H150" s="33">
        <v>671</v>
      </c>
      <c r="I150" s="18">
        <f t="shared" si="9"/>
        <v>167.75</v>
      </c>
      <c r="J150" s="18">
        <v>12.137</v>
      </c>
      <c r="K150" s="19">
        <v>6.2868199999999987</v>
      </c>
      <c r="L150" s="19"/>
    </row>
    <row r="151" spans="1:12" x14ac:dyDescent="0.25">
      <c r="A151" s="14" t="s">
        <v>25</v>
      </c>
      <c r="B151" s="14">
        <v>2009</v>
      </c>
      <c r="C151" s="14" t="s">
        <v>63</v>
      </c>
      <c r="D151" s="21">
        <v>40078</v>
      </c>
      <c r="E151" s="37"/>
      <c r="F151" s="14" t="s">
        <v>50</v>
      </c>
      <c r="G151" s="33">
        <v>4</v>
      </c>
      <c r="H151" s="33">
        <v>580</v>
      </c>
      <c r="I151" s="18">
        <f t="shared" si="9"/>
        <v>145</v>
      </c>
      <c r="J151" s="18">
        <v>11.811</v>
      </c>
      <c r="K151" s="19">
        <v>6.2967300000000037</v>
      </c>
      <c r="L151" s="19"/>
    </row>
    <row r="152" spans="1:12" x14ac:dyDescent="0.25">
      <c r="A152" s="14" t="s">
        <v>25</v>
      </c>
      <c r="B152" s="14">
        <v>2009</v>
      </c>
      <c r="C152" s="14" t="s">
        <v>63</v>
      </c>
      <c r="D152" s="21">
        <v>40078</v>
      </c>
      <c r="E152" s="37"/>
      <c r="F152" s="14" t="s">
        <v>50</v>
      </c>
      <c r="G152" s="33">
        <v>4</v>
      </c>
      <c r="H152" s="33">
        <v>689</v>
      </c>
      <c r="I152" s="18">
        <f t="shared" si="9"/>
        <v>172.25</v>
      </c>
      <c r="J152" s="18">
        <v>11.784000000000001</v>
      </c>
      <c r="K152" s="19">
        <v>6.1480799999999931</v>
      </c>
      <c r="L152" s="19"/>
    </row>
    <row r="153" spans="1:12" x14ac:dyDescent="0.25">
      <c r="A153" s="14" t="s">
        <v>25</v>
      </c>
      <c r="B153" s="14">
        <v>2009</v>
      </c>
      <c r="C153" s="14" t="s">
        <v>63</v>
      </c>
      <c r="D153" s="21">
        <v>40078</v>
      </c>
      <c r="E153" s="37"/>
      <c r="F153" s="14" t="s">
        <v>64</v>
      </c>
      <c r="G153" s="14">
        <v>125</v>
      </c>
      <c r="H153" s="14">
        <v>1079.0000000000007</v>
      </c>
      <c r="I153" s="18">
        <f t="shared" si="9"/>
        <v>8.632000000000005</v>
      </c>
      <c r="J153" s="18">
        <v>7.3150000000000004</v>
      </c>
      <c r="K153" s="19">
        <v>6.4255599999999973</v>
      </c>
      <c r="L153" s="19"/>
    </row>
    <row r="154" spans="1:12" x14ac:dyDescent="0.25">
      <c r="A154" s="14" t="s">
        <v>25</v>
      </c>
      <c r="B154" s="14">
        <v>2009</v>
      </c>
      <c r="C154" s="14" t="s">
        <v>63</v>
      </c>
      <c r="D154" s="21">
        <v>40078</v>
      </c>
      <c r="E154" s="37"/>
      <c r="F154" s="14" t="s">
        <v>64</v>
      </c>
      <c r="G154" s="14">
        <v>125</v>
      </c>
      <c r="H154" s="14">
        <v>1536.0000000000014</v>
      </c>
      <c r="I154" s="18">
        <f t="shared" si="9"/>
        <v>12.288000000000011</v>
      </c>
      <c r="J154" s="18">
        <v>8.6829999999999998</v>
      </c>
      <c r="K154" s="19">
        <v>6.3958299999999966</v>
      </c>
      <c r="L154" s="19"/>
    </row>
    <row r="155" spans="1:12" x14ac:dyDescent="0.25">
      <c r="A155" s="14" t="s">
        <v>25</v>
      </c>
      <c r="B155" s="14">
        <v>2009</v>
      </c>
      <c r="C155" s="14" t="s">
        <v>63</v>
      </c>
      <c r="D155" s="21">
        <v>40078</v>
      </c>
      <c r="E155" s="37"/>
      <c r="F155" s="14" t="s">
        <v>64</v>
      </c>
      <c r="G155" s="14">
        <v>125</v>
      </c>
      <c r="H155" s="14">
        <v>1103.9999999999991</v>
      </c>
      <c r="I155" s="18">
        <f t="shared" si="9"/>
        <v>8.8319999999999919</v>
      </c>
      <c r="J155" s="18">
        <v>7.0869999999999997</v>
      </c>
      <c r="K155" s="19">
        <v>6.4057400000000015</v>
      </c>
      <c r="L155" s="19"/>
    </row>
    <row r="156" spans="1:12" x14ac:dyDescent="0.25">
      <c r="A156" s="14" t="s">
        <v>25</v>
      </c>
      <c r="B156" s="14">
        <v>2009</v>
      </c>
      <c r="C156" s="14" t="s">
        <v>63</v>
      </c>
      <c r="D156" s="21">
        <v>40078</v>
      </c>
      <c r="E156" s="37"/>
      <c r="F156" s="16" t="s">
        <v>48</v>
      </c>
      <c r="G156" s="33">
        <v>26</v>
      </c>
      <c r="H156" s="33">
        <v>1778</v>
      </c>
      <c r="I156" s="18">
        <f t="shared" si="9"/>
        <v>68.384615384615387</v>
      </c>
      <c r="J156" s="18">
        <v>5.3789999999999996</v>
      </c>
      <c r="K156" s="19">
        <v>9.2102700000000013</v>
      </c>
      <c r="L156" s="19"/>
    </row>
    <row r="157" spans="1:12" x14ac:dyDescent="0.25">
      <c r="A157" s="14" t="s">
        <v>25</v>
      </c>
      <c r="B157" s="14">
        <v>2009</v>
      </c>
      <c r="C157" s="14" t="s">
        <v>63</v>
      </c>
      <c r="D157" s="21">
        <v>40078</v>
      </c>
      <c r="E157" s="37"/>
      <c r="F157" s="16" t="s">
        <v>48</v>
      </c>
      <c r="G157" s="14">
        <v>26</v>
      </c>
      <c r="H157" s="14">
        <v>2234.9999999999995</v>
      </c>
      <c r="I157" s="18">
        <f t="shared" si="9"/>
        <v>85.961538461538439</v>
      </c>
      <c r="J157" s="18">
        <v>4.7460000000000004</v>
      </c>
      <c r="K157" s="19">
        <v>9.6364000000000019</v>
      </c>
      <c r="L157" s="19"/>
    </row>
    <row r="158" spans="1:12" x14ac:dyDescent="0.25">
      <c r="A158" s="14" t="s">
        <v>25</v>
      </c>
      <c r="B158" s="14">
        <v>2009</v>
      </c>
      <c r="C158" s="14" t="s">
        <v>63</v>
      </c>
      <c r="D158" s="21">
        <v>40078</v>
      </c>
      <c r="E158" s="37"/>
      <c r="F158" s="16" t="s">
        <v>48</v>
      </c>
      <c r="G158" s="33">
        <v>26</v>
      </c>
      <c r="H158" s="33">
        <v>1798</v>
      </c>
      <c r="I158" s="18">
        <f t="shared" si="9"/>
        <v>69.15384615384616</v>
      </c>
      <c r="J158" s="18">
        <v>5.1059999999999999</v>
      </c>
      <c r="K158" s="19">
        <v>8.5165699999999944</v>
      </c>
      <c r="L158" s="19"/>
    </row>
    <row r="159" spans="1:12" x14ac:dyDescent="0.25">
      <c r="A159" s="14" t="s">
        <v>25</v>
      </c>
      <c r="B159" s="14">
        <v>2009</v>
      </c>
      <c r="C159" s="14" t="s">
        <v>63</v>
      </c>
      <c r="D159" s="21">
        <v>40078</v>
      </c>
      <c r="E159" s="37"/>
      <c r="F159" s="14" t="s">
        <v>14</v>
      </c>
      <c r="G159" s="33">
        <v>10</v>
      </c>
      <c r="H159" s="33">
        <v>869</v>
      </c>
      <c r="I159" s="18">
        <f t="shared" si="9"/>
        <v>86.9</v>
      </c>
      <c r="J159" s="18">
        <v>8.8529999999999998</v>
      </c>
      <c r="K159" s="19">
        <v>8.2192700000000016</v>
      </c>
      <c r="L159" s="19"/>
    </row>
    <row r="160" spans="1:12" x14ac:dyDescent="0.25">
      <c r="A160" s="14" t="s">
        <v>25</v>
      </c>
      <c r="B160" s="14">
        <v>2009</v>
      </c>
      <c r="C160" s="14" t="s">
        <v>63</v>
      </c>
      <c r="D160" s="21">
        <v>40078</v>
      </c>
      <c r="E160" s="37"/>
      <c r="F160" s="14" t="s">
        <v>14</v>
      </c>
      <c r="G160" s="33">
        <v>10</v>
      </c>
      <c r="H160" s="33">
        <v>981</v>
      </c>
      <c r="I160" s="18">
        <f t="shared" si="9"/>
        <v>98.1</v>
      </c>
      <c r="J160" s="18">
        <v>8.2319999999999993</v>
      </c>
      <c r="K160" s="19">
        <v>8.7147700000000015</v>
      </c>
      <c r="L160" s="19"/>
    </row>
    <row r="161" spans="1:12" x14ac:dyDescent="0.25">
      <c r="A161" s="14" t="s">
        <v>25</v>
      </c>
      <c r="B161" s="14">
        <v>2009</v>
      </c>
      <c r="C161" s="14" t="s">
        <v>63</v>
      </c>
      <c r="D161" s="21">
        <v>40078</v>
      </c>
      <c r="E161" s="37"/>
      <c r="F161" s="14" t="s">
        <v>14</v>
      </c>
      <c r="G161" s="14">
        <v>10</v>
      </c>
      <c r="H161" s="14">
        <v>1138.9999999999993</v>
      </c>
      <c r="I161" s="18">
        <f t="shared" si="9"/>
        <v>113.89999999999993</v>
      </c>
      <c r="J161" s="18">
        <v>8.2940000000000005</v>
      </c>
      <c r="K161" s="19">
        <v>8.4174700000000016</v>
      </c>
      <c r="L161" s="19"/>
    </row>
    <row r="162" spans="1:12" x14ac:dyDescent="0.25">
      <c r="A162" s="14" t="s">
        <v>25</v>
      </c>
      <c r="B162" s="14">
        <v>2009</v>
      </c>
      <c r="C162" s="14" t="s">
        <v>63</v>
      </c>
      <c r="D162" s="21">
        <v>40078</v>
      </c>
      <c r="E162" s="37"/>
      <c r="F162" s="14" t="s">
        <v>14</v>
      </c>
      <c r="G162" s="33">
        <v>10</v>
      </c>
      <c r="H162" s="33">
        <v>802</v>
      </c>
      <c r="I162" s="18">
        <f t="shared" si="9"/>
        <v>80.2</v>
      </c>
      <c r="J162" s="18">
        <v>9.4760000000000009</v>
      </c>
      <c r="K162" s="19">
        <v>7.9616100000000003</v>
      </c>
      <c r="L162" s="19"/>
    </row>
    <row r="163" spans="1:12" x14ac:dyDescent="0.25">
      <c r="A163" s="14" t="s">
        <v>25</v>
      </c>
      <c r="B163" s="14">
        <v>2009</v>
      </c>
      <c r="C163" s="14" t="s">
        <v>63</v>
      </c>
      <c r="D163" s="21">
        <v>40078</v>
      </c>
      <c r="E163" s="37"/>
      <c r="F163" s="14" t="s">
        <v>14</v>
      </c>
      <c r="G163" s="33">
        <v>10</v>
      </c>
      <c r="H163" s="33">
        <v>968</v>
      </c>
      <c r="I163" s="18">
        <f t="shared" si="9"/>
        <v>96.8</v>
      </c>
      <c r="J163" s="18">
        <v>9.0820000000000007</v>
      </c>
      <c r="K163" s="19">
        <v>8.1796300000000031</v>
      </c>
      <c r="L163" s="19"/>
    </row>
    <row r="164" spans="1:12" x14ac:dyDescent="0.25">
      <c r="A164" s="14" t="s">
        <v>25</v>
      </c>
      <c r="B164" s="14">
        <v>2009</v>
      </c>
      <c r="C164" s="14" t="s">
        <v>63</v>
      </c>
      <c r="D164" s="21">
        <v>40078</v>
      </c>
      <c r="E164" s="37"/>
      <c r="F164" s="14" t="s">
        <v>14</v>
      </c>
      <c r="G164" s="33">
        <v>10</v>
      </c>
      <c r="H164" s="33">
        <v>951</v>
      </c>
      <c r="I164" s="18">
        <f t="shared" si="9"/>
        <v>95.1</v>
      </c>
      <c r="J164" s="18">
        <v>8.8770000000000007</v>
      </c>
      <c r="K164" s="19">
        <v>8.3183700000000016</v>
      </c>
      <c r="L164" s="19"/>
    </row>
    <row r="165" spans="1:12" x14ac:dyDescent="0.25">
      <c r="E165" s="26"/>
      <c r="K165" s="6"/>
      <c r="L165" s="6"/>
    </row>
    <row r="166" spans="1:12" x14ac:dyDescent="0.25">
      <c r="A166" s="14" t="s">
        <v>25</v>
      </c>
      <c r="B166" s="14">
        <v>2009</v>
      </c>
      <c r="C166" s="14" t="s">
        <v>67</v>
      </c>
      <c r="D166" s="21">
        <v>40087</v>
      </c>
      <c r="E166" s="37"/>
      <c r="F166" s="14" t="s">
        <v>50</v>
      </c>
      <c r="G166" s="14">
        <v>6</v>
      </c>
      <c r="H166" s="14">
        <v>1609.0000000000018</v>
      </c>
      <c r="I166" s="18">
        <f t="shared" ref="I166:I173" si="10">H166/G166</f>
        <v>268.16666666666697</v>
      </c>
      <c r="J166" s="18">
        <v>11.917999999999999</v>
      </c>
      <c r="K166" s="19">
        <v>5.5732999999999961</v>
      </c>
      <c r="L166" s="19"/>
    </row>
    <row r="167" spans="1:12" x14ac:dyDescent="0.25">
      <c r="A167" s="14" t="s">
        <v>25</v>
      </c>
      <c r="B167" s="14">
        <v>2009</v>
      </c>
      <c r="C167" s="14" t="s">
        <v>67</v>
      </c>
      <c r="D167" s="21">
        <v>40087</v>
      </c>
      <c r="E167" s="37"/>
      <c r="F167" s="14" t="s">
        <v>50</v>
      </c>
      <c r="G167" s="14">
        <v>6</v>
      </c>
      <c r="H167" s="14">
        <v>1417.0000000000016</v>
      </c>
      <c r="I167" s="18">
        <f t="shared" si="10"/>
        <v>236.16666666666694</v>
      </c>
      <c r="J167" s="18">
        <v>11.779</v>
      </c>
      <c r="K167" s="19">
        <v>5.9399700000000024</v>
      </c>
      <c r="L167" s="19"/>
    </row>
    <row r="168" spans="1:12" x14ac:dyDescent="0.25">
      <c r="A168" s="14" t="s">
        <v>25</v>
      </c>
      <c r="B168" s="14">
        <v>2009</v>
      </c>
      <c r="C168" s="14" t="s">
        <v>67</v>
      </c>
      <c r="D168" s="21">
        <v>40087</v>
      </c>
      <c r="E168" s="37"/>
      <c r="F168" s="14" t="s">
        <v>50</v>
      </c>
      <c r="G168" s="33">
        <v>6</v>
      </c>
      <c r="H168" s="33">
        <v>529</v>
      </c>
      <c r="I168" s="18">
        <f t="shared" si="10"/>
        <v>88.166666666666671</v>
      </c>
      <c r="J168" s="18">
        <v>12.000999999999999</v>
      </c>
      <c r="K168" s="19">
        <v>5.6922200000000061</v>
      </c>
      <c r="L168" s="19"/>
    </row>
    <row r="169" spans="1:12" x14ac:dyDescent="0.25">
      <c r="A169" s="14" t="s">
        <v>25</v>
      </c>
      <c r="B169" s="14">
        <v>2009</v>
      </c>
      <c r="C169" s="14" t="s">
        <v>67</v>
      </c>
      <c r="D169" s="21">
        <v>40087</v>
      </c>
      <c r="E169" s="37"/>
      <c r="F169" s="14" t="s">
        <v>1</v>
      </c>
      <c r="G169" s="14">
        <v>62</v>
      </c>
      <c r="H169" s="14">
        <v>840.9999999999975</v>
      </c>
      <c r="I169" s="18">
        <f t="shared" si="10"/>
        <v>13.564516129032217</v>
      </c>
      <c r="J169" s="18">
        <v>12.49</v>
      </c>
      <c r="K169" s="19">
        <v>4.9588800000000006</v>
      </c>
      <c r="L169" s="19"/>
    </row>
    <row r="170" spans="1:12" x14ac:dyDescent="0.25">
      <c r="A170" s="14" t="s">
        <v>25</v>
      </c>
      <c r="B170" s="14">
        <v>2009</v>
      </c>
      <c r="C170" s="14" t="s">
        <v>67</v>
      </c>
      <c r="D170" s="21">
        <v>40087</v>
      </c>
      <c r="E170" s="37"/>
      <c r="F170" s="14" t="s">
        <v>1</v>
      </c>
      <c r="G170" s="14">
        <v>62</v>
      </c>
      <c r="H170" s="14">
        <v>1076.9999999999982</v>
      </c>
      <c r="I170" s="18">
        <f t="shared" si="10"/>
        <v>17.370967741935456</v>
      </c>
      <c r="J170" s="18">
        <v>12.413</v>
      </c>
      <c r="K170" s="19">
        <v>4.6219399999999951</v>
      </c>
      <c r="L170" s="19"/>
    </row>
    <row r="171" spans="1:12" x14ac:dyDescent="0.25">
      <c r="A171" s="14" t="s">
        <v>25</v>
      </c>
      <c r="B171" s="14">
        <v>2009</v>
      </c>
      <c r="C171" s="14" t="s">
        <v>67</v>
      </c>
      <c r="D171" s="21">
        <v>40087</v>
      </c>
      <c r="E171" s="37"/>
      <c r="F171" s="16" t="s">
        <v>48</v>
      </c>
      <c r="G171" s="33">
        <v>26</v>
      </c>
      <c r="H171" s="33">
        <v>1963</v>
      </c>
      <c r="I171" s="18">
        <f t="shared" si="10"/>
        <v>75.5</v>
      </c>
      <c r="J171" s="18">
        <v>4.9459999999999997</v>
      </c>
      <c r="K171" s="19">
        <v>8.4868399999999937</v>
      </c>
      <c r="L171" s="19"/>
    </row>
    <row r="172" spans="1:12" x14ac:dyDescent="0.25">
      <c r="A172" s="14" t="s">
        <v>25</v>
      </c>
      <c r="B172" s="14">
        <v>2009</v>
      </c>
      <c r="C172" s="14" t="s">
        <v>67</v>
      </c>
      <c r="D172" s="21">
        <v>40087</v>
      </c>
      <c r="E172" s="37"/>
      <c r="F172" s="16" t="s">
        <v>48</v>
      </c>
      <c r="G172" s="14">
        <v>26</v>
      </c>
      <c r="H172" s="14">
        <v>2349</v>
      </c>
      <c r="I172" s="18">
        <f t="shared" si="10"/>
        <v>90.34615384615384</v>
      </c>
      <c r="J172" s="18">
        <v>4.7359999999999998</v>
      </c>
      <c r="K172" s="19">
        <v>7.892240000000001</v>
      </c>
      <c r="L172" s="19"/>
    </row>
    <row r="173" spans="1:12" x14ac:dyDescent="0.25">
      <c r="A173" s="14" t="s">
        <v>25</v>
      </c>
      <c r="B173" s="14">
        <v>2009</v>
      </c>
      <c r="C173" s="14" t="s">
        <v>67</v>
      </c>
      <c r="D173" s="21">
        <v>40087</v>
      </c>
      <c r="E173" s="37"/>
      <c r="F173" s="16" t="s">
        <v>48</v>
      </c>
      <c r="G173" s="33">
        <v>26</v>
      </c>
      <c r="H173" s="33">
        <v>1510</v>
      </c>
      <c r="I173" s="18">
        <f t="shared" si="10"/>
        <v>58.07692307692308</v>
      </c>
      <c r="J173" s="18">
        <v>6.0090000000000003</v>
      </c>
      <c r="K173" s="19">
        <v>7.3769199999999984</v>
      </c>
      <c r="L173" s="19"/>
    </row>
    <row r="174" spans="1:12" x14ac:dyDescent="0.25">
      <c r="A174" s="14"/>
      <c r="B174" s="14"/>
      <c r="C174" s="14"/>
      <c r="D174" s="14"/>
      <c r="E174" s="40"/>
      <c r="F174" s="14"/>
      <c r="G174" s="14"/>
      <c r="H174" s="14"/>
      <c r="I174" s="14"/>
      <c r="J174" s="18"/>
    </row>
    <row r="175" spans="1:12" x14ac:dyDescent="0.25">
      <c r="A175" s="14" t="s">
        <v>25</v>
      </c>
      <c r="B175" s="14">
        <v>2009</v>
      </c>
      <c r="C175" s="14" t="s">
        <v>68</v>
      </c>
      <c r="D175" s="21">
        <v>40095</v>
      </c>
      <c r="E175" s="37"/>
      <c r="F175" s="14" t="s">
        <v>65</v>
      </c>
      <c r="G175" s="33">
        <v>80</v>
      </c>
      <c r="H175" s="33">
        <v>909</v>
      </c>
      <c r="I175" s="18">
        <f t="shared" ref="I175:I192" si="11">H175/G175</f>
        <v>11.362500000000001</v>
      </c>
      <c r="J175" s="18">
        <v>11.323</v>
      </c>
      <c r="K175" s="19">
        <v>2.0651599999999988</v>
      </c>
      <c r="L175" s="19"/>
    </row>
    <row r="176" spans="1:12" x14ac:dyDescent="0.25">
      <c r="A176" s="14" t="s">
        <v>25</v>
      </c>
      <c r="B176" s="14">
        <v>2009</v>
      </c>
      <c r="C176" s="14" t="s">
        <v>68</v>
      </c>
      <c r="D176" s="21">
        <v>40095</v>
      </c>
      <c r="E176" s="37"/>
      <c r="F176" s="14" t="s">
        <v>65</v>
      </c>
      <c r="G176" s="14">
        <v>80</v>
      </c>
      <c r="H176" s="14">
        <v>1514.000000000003</v>
      </c>
      <c r="I176" s="18">
        <f t="shared" si="11"/>
        <v>18.925000000000036</v>
      </c>
      <c r="J176" s="18">
        <v>11.279</v>
      </c>
      <c r="K176" s="19">
        <v>2.4912899999999993</v>
      </c>
      <c r="L176" s="19"/>
    </row>
    <row r="177" spans="1:12" x14ac:dyDescent="0.25">
      <c r="A177" s="14" t="s">
        <v>25</v>
      </c>
      <c r="B177" s="14">
        <v>2009</v>
      </c>
      <c r="C177" s="14" t="s">
        <v>68</v>
      </c>
      <c r="D177" s="21">
        <v>40095</v>
      </c>
      <c r="E177" s="37"/>
      <c r="F177" s="14" t="s">
        <v>65</v>
      </c>
      <c r="G177" s="33">
        <v>80</v>
      </c>
      <c r="H177" s="33">
        <v>767</v>
      </c>
      <c r="I177" s="18">
        <f t="shared" si="11"/>
        <v>9.5875000000000004</v>
      </c>
      <c r="J177" s="18">
        <v>11.135999999999999</v>
      </c>
      <c r="K177" s="19">
        <v>1.9561500000000009</v>
      </c>
      <c r="L177" s="19"/>
    </row>
    <row r="178" spans="1:12" x14ac:dyDescent="0.25">
      <c r="A178" s="14" t="s">
        <v>25</v>
      </c>
      <c r="B178" s="14">
        <v>2009</v>
      </c>
      <c r="C178" s="14" t="s">
        <v>68</v>
      </c>
      <c r="D178" s="21">
        <v>40095</v>
      </c>
      <c r="E178" s="37"/>
      <c r="F178" s="14" t="s">
        <v>51</v>
      </c>
      <c r="G178" s="14">
        <v>60</v>
      </c>
      <c r="H178" s="14">
        <v>2166.0000000000005</v>
      </c>
      <c r="I178" s="18">
        <f t="shared" si="11"/>
        <v>36.100000000000009</v>
      </c>
      <c r="J178" s="18">
        <v>11.212999999999999</v>
      </c>
      <c r="K178" s="19">
        <v>3.4624700000000033</v>
      </c>
      <c r="L178" s="19"/>
    </row>
    <row r="179" spans="1:12" x14ac:dyDescent="0.25">
      <c r="A179" s="14" t="s">
        <v>25</v>
      </c>
      <c r="B179" s="14">
        <v>2009</v>
      </c>
      <c r="C179" s="14" t="s">
        <v>68</v>
      </c>
      <c r="D179" s="21">
        <v>40095</v>
      </c>
      <c r="E179" s="37"/>
      <c r="F179" s="14" t="s">
        <v>51</v>
      </c>
      <c r="G179" s="14">
        <v>60</v>
      </c>
      <c r="H179" s="14">
        <v>1785.0000000000002</v>
      </c>
      <c r="I179" s="18">
        <f t="shared" si="11"/>
        <v>29.750000000000004</v>
      </c>
      <c r="J179" s="18">
        <v>10.384</v>
      </c>
      <c r="K179" s="19">
        <v>4.0967100000000016</v>
      </c>
      <c r="L179" s="19"/>
    </row>
    <row r="180" spans="1:12" x14ac:dyDescent="0.25">
      <c r="A180" s="14" t="s">
        <v>25</v>
      </c>
      <c r="B180" s="14">
        <v>2009</v>
      </c>
      <c r="C180" s="14" t="s">
        <v>68</v>
      </c>
      <c r="D180" s="21">
        <v>40095</v>
      </c>
      <c r="E180" s="37"/>
      <c r="F180" s="14" t="s">
        <v>51</v>
      </c>
      <c r="G180" s="33">
        <v>60</v>
      </c>
      <c r="H180" s="33">
        <v>499</v>
      </c>
      <c r="I180" s="18">
        <f t="shared" si="11"/>
        <v>8.3166666666666664</v>
      </c>
      <c r="J180" s="18">
        <v>10.928000000000001</v>
      </c>
      <c r="K180" s="19">
        <v>3.6507599999999982</v>
      </c>
      <c r="L180" s="19"/>
    </row>
    <row r="181" spans="1:12" x14ac:dyDescent="0.25">
      <c r="A181" s="14" t="s">
        <v>25</v>
      </c>
      <c r="B181" s="14">
        <v>2009</v>
      </c>
      <c r="C181" s="14" t="s">
        <v>68</v>
      </c>
      <c r="D181" s="21">
        <v>40095</v>
      </c>
      <c r="E181" s="37"/>
      <c r="F181" s="14" t="s">
        <v>1</v>
      </c>
      <c r="G181" s="14">
        <v>62</v>
      </c>
      <c r="H181" s="14">
        <v>1033.9999999999989</v>
      </c>
      <c r="I181" s="18">
        <f t="shared" si="11"/>
        <v>16.67741935483869</v>
      </c>
      <c r="J181" s="18">
        <v>12.16</v>
      </c>
      <c r="K181" s="19">
        <v>6.0489800000000002</v>
      </c>
      <c r="L181" s="19"/>
    </row>
    <row r="182" spans="1:12" x14ac:dyDescent="0.25">
      <c r="A182" s="14" t="s">
        <v>25</v>
      </c>
      <c r="B182" s="14">
        <v>2009</v>
      </c>
      <c r="C182" s="14" t="s">
        <v>68</v>
      </c>
      <c r="D182" s="21">
        <v>40095</v>
      </c>
      <c r="E182" s="37"/>
      <c r="F182" s="14" t="s">
        <v>1</v>
      </c>
      <c r="G182" s="14">
        <v>62</v>
      </c>
      <c r="H182" s="14">
        <v>1317.0000000000002</v>
      </c>
      <c r="I182" s="18">
        <f t="shared" si="11"/>
        <v>21.241935483870972</v>
      </c>
      <c r="J182" s="18">
        <v>12.545999999999999</v>
      </c>
      <c r="K182" s="19">
        <v>5.5138400000000019</v>
      </c>
      <c r="L182" s="19"/>
    </row>
    <row r="183" spans="1:12" x14ac:dyDescent="0.25">
      <c r="A183" s="14" t="s">
        <v>25</v>
      </c>
      <c r="B183" s="14">
        <v>2009</v>
      </c>
      <c r="C183" s="14" t="s">
        <v>68</v>
      </c>
      <c r="D183" s="21">
        <v>40095</v>
      </c>
      <c r="E183" s="37"/>
      <c r="F183" s="14" t="s">
        <v>1</v>
      </c>
      <c r="G183" s="14">
        <v>62</v>
      </c>
      <c r="H183" s="14">
        <v>1030.0000000000011</v>
      </c>
      <c r="I183" s="18">
        <f t="shared" si="11"/>
        <v>16.61290322580647</v>
      </c>
      <c r="J183" s="18">
        <v>12.599</v>
      </c>
      <c r="K183" s="19">
        <v>6.0093400000000017</v>
      </c>
      <c r="L183" s="19"/>
    </row>
    <row r="184" spans="1:12" x14ac:dyDescent="0.25">
      <c r="A184" s="14" t="s">
        <v>25</v>
      </c>
      <c r="B184" s="14">
        <v>2009</v>
      </c>
      <c r="C184" s="14" t="s">
        <v>68</v>
      </c>
      <c r="D184" s="21">
        <v>40095</v>
      </c>
      <c r="E184" s="37"/>
      <c r="F184" s="14" t="s">
        <v>50</v>
      </c>
      <c r="G184" s="14">
        <v>4</v>
      </c>
      <c r="H184" s="14">
        <v>1261.0000000000027</v>
      </c>
      <c r="I184" s="18">
        <f t="shared" si="11"/>
        <v>315.25000000000068</v>
      </c>
      <c r="J184" s="18">
        <v>11.964</v>
      </c>
      <c r="K184" s="19">
        <v>6.8516899999999978</v>
      </c>
      <c r="L184" s="19"/>
    </row>
    <row r="185" spans="1:12" x14ac:dyDescent="0.25">
      <c r="A185" s="14" t="s">
        <v>25</v>
      </c>
      <c r="B185" s="14">
        <v>2009</v>
      </c>
      <c r="C185" s="14" t="s">
        <v>68</v>
      </c>
      <c r="D185" s="21">
        <v>40095</v>
      </c>
      <c r="E185" s="37"/>
      <c r="F185" s="14" t="s">
        <v>50</v>
      </c>
      <c r="G185" s="14">
        <v>6</v>
      </c>
      <c r="H185" s="14">
        <v>1387.9999999999982</v>
      </c>
      <c r="I185" s="18">
        <f t="shared" si="11"/>
        <v>231.33333333333303</v>
      </c>
      <c r="J185" s="18">
        <v>11.83</v>
      </c>
      <c r="K185" s="19">
        <v>6.8219600000000042</v>
      </c>
      <c r="L185" s="19"/>
    </row>
    <row r="186" spans="1:12" x14ac:dyDescent="0.25">
      <c r="A186" s="14" t="s">
        <v>25</v>
      </c>
      <c r="B186" s="14">
        <v>2009</v>
      </c>
      <c r="C186" s="14" t="s">
        <v>68</v>
      </c>
      <c r="D186" s="21">
        <v>40095</v>
      </c>
      <c r="E186" s="37"/>
      <c r="F186" s="14" t="s">
        <v>50</v>
      </c>
      <c r="G186" s="14">
        <v>6</v>
      </c>
      <c r="H186" s="14">
        <v>992.99999999999852</v>
      </c>
      <c r="I186" s="18">
        <f t="shared" si="11"/>
        <v>165.49999999999974</v>
      </c>
      <c r="J186" s="18">
        <v>11.89</v>
      </c>
      <c r="K186" s="19">
        <v>6.8814199999999985</v>
      </c>
      <c r="L186" s="19"/>
    </row>
    <row r="187" spans="1:12" x14ac:dyDescent="0.25">
      <c r="A187" s="14" t="s">
        <v>25</v>
      </c>
      <c r="B187" s="14">
        <v>2009</v>
      </c>
      <c r="C187" s="14" t="s">
        <v>68</v>
      </c>
      <c r="D187" s="21">
        <v>40095</v>
      </c>
      <c r="E187" s="37"/>
      <c r="F187" s="14" t="s">
        <v>64</v>
      </c>
      <c r="G187" s="14">
        <v>125</v>
      </c>
      <c r="H187" s="14">
        <v>2054.0000000000018</v>
      </c>
      <c r="I187" s="18">
        <f t="shared" si="11"/>
        <v>16.432000000000013</v>
      </c>
      <c r="J187" s="18">
        <v>7.7110000000000003</v>
      </c>
      <c r="K187" s="19">
        <v>6.0886199999999988</v>
      </c>
      <c r="L187" s="19"/>
    </row>
    <row r="188" spans="1:12" x14ac:dyDescent="0.25">
      <c r="A188" s="14" t="s">
        <v>25</v>
      </c>
      <c r="B188" s="14">
        <v>2009</v>
      </c>
      <c r="C188" s="14" t="s">
        <v>68</v>
      </c>
      <c r="D188" s="21">
        <v>40095</v>
      </c>
      <c r="E188" s="37"/>
      <c r="F188" s="14" t="s">
        <v>64</v>
      </c>
      <c r="G188" s="14">
        <v>125</v>
      </c>
      <c r="H188" s="14">
        <v>1937.0000000000011</v>
      </c>
      <c r="I188" s="18">
        <f t="shared" si="11"/>
        <v>15.496000000000009</v>
      </c>
      <c r="J188" s="18">
        <v>7.8780000000000001</v>
      </c>
      <c r="K188" s="19">
        <v>6.167900000000003</v>
      </c>
      <c r="L188" s="19"/>
    </row>
    <row r="189" spans="1:12" x14ac:dyDescent="0.25">
      <c r="A189" s="14" t="s">
        <v>25</v>
      </c>
      <c r="B189" s="14">
        <v>2009</v>
      </c>
      <c r="C189" s="14" t="s">
        <v>68</v>
      </c>
      <c r="D189" s="21">
        <v>40095</v>
      </c>
      <c r="E189" s="37"/>
      <c r="F189" s="14" t="s">
        <v>64</v>
      </c>
      <c r="G189" s="14">
        <v>125</v>
      </c>
      <c r="H189" s="14">
        <v>1570.999999999998</v>
      </c>
      <c r="I189" s="18">
        <f t="shared" si="11"/>
        <v>12.567999999999984</v>
      </c>
      <c r="J189" s="18">
        <v>7.3019999999999996</v>
      </c>
      <c r="K189" s="19">
        <v>6.4156499999999994</v>
      </c>
      <c r="L189" s="19"/>
    </row>
    <row r="190" spans="1:12" x14ac:dyDescent="0.25">
      <c r="A190" s="14" t="s">
        <v>25</v>
      </c>
      <c r="B190" s="14">
        <v>2009</v>
      </c>
      <c r="C190" s="14" t="s">
        <v>68</v>
      </c>
      <c r="D190" s="21">
        <v>40095</v>
      </c>
      <c r="E190" s="37"/>
      <c r="F190" s="16" t="s">
        <v>48</v>
      </c>
      <c r="G190" s="33">
        <v>26</v>
      </c>
      <c r="H190" s="33">
        <v>1545</v>
      </c>
      <c r="I190" s="18">
        <f t="shared" si="11"/>
        <v>59.42307692307692</v>
      </c>
      <c r="J190" s="18">
        <v>5.9930000000000003</v>
      </c>
      <c r="K190" s="19">
        <v>10.032800000000002</v>
      </c>
      <c r="L190" s="19"/>
    </row>
    <row r="191" spans="1:12" x14ac:dyDescent="0.25">
      <c r="A191" s="14" t="s">
        <v>25</v>
      </c>
      <c r="B191" s="14">
        <v>2009</v>
      </c>
      <c r="C191" s="14" t="s">
        <v>68</v>
      </c>
      <c r="D191" s="21">
        <v>40095</v>
      </c>
      <c r="E191" s="37"/>
      <c r="F191" s="16" t="s">
        <v>48</v>
      </c>
      <c r="G191" s="33">
        <v>26</v>
      </c>
      <c r="H191" s="33">
        <v>1878</v>
      </c>
      <c r="I191" s="18">
        <f t="shared" si="11"/>
        <v>72.230769230769226</v>
      </c>
      <c r="J191" s="18">
        <v>5.673</v>
      </c>
      <c r="K191" s="19">
        <v>10.875149999999998</v>
      </c>
      <c r="L191" s="19"/>
    </row>
    <row r="192" spans="1:12" x14ac:dyDescent="0.25">
      <c r="A192" s="14" t="s">
        <v>25</v>
      </c>
      <c r="B192" s="14">
        <v>2009</v>
      </c>
      <c r="C192" s="14" t="s">
        <v>68</v>
      </c>
      <c r="D192" s="21">
        <v>40095</v>
      </c>
      <c r="E192" s="37"/>
      <c r="F192" s="16" t="s">
        <v>48</v>
      </c>
      <c r="G192" s="14">
        <v>26</v>
      </c>
      <c r="H192" s="14">
        <v>2050.0000000000009</v>
      </c>
      <c r="I192" s="18">
        <f t="shared" si="11"/>
        <v>78.846153846153882</v>
      </c>
      <c r="J192" s="18">
        <v>5.399</v>
      </c>
      <c r="K192" s="19">
        <v>10.914789999999996</v>
      </c>
      <c r="L192" s="19"/>
    </row>
    <row r="193" spans="1:14" x14ac:dyDescent="0.25">
      <c r="E193" s="26"/>
      <c r="K193" s="6"/>
      <c r="L193" s="6"/>
    </row>
    <row r="194" spans="1:14" x14ac:dyDescent="0.25">
      <c r="A194" s="27" t="s">
        <v>25</v>
      </c>
      <c r="B194" s="27">
        <v>2013</v>
      </c>
      <c r="C194" s="28" t="s">
        <v>44</v>
      </c>
      <c r="D194" s="29">
        <v>41534</v>
      </c>
      <c r="E194" s="36"/>
      <c r="F194" s="44" t="s">
        <v>53</v>
      </c>
      <c r="G194" s="27">
        <v>60</v>
      </c>
      <c r="H194" s="27">
        <v>1004</v>
      </c>
      <c r="I194" s="23">
        <v>16.733333333333334</v>
      </c>
      <c r="J194" s="19">
        <v>9.3096414342999996</v>
      </c>
      <c r="K194" s="24">
        <v>2.0835020000000029</v>
      </c>
      <c r="L194" s="24"/>
      <c r="M194" s="2"/>
      <c r="N194" s="2"/>
    </row>
    <row r="195" spans="1:14" x14ac:dyDescent="0.25">
      <c r="A195" s="27" t="s">
        <v>25</v>
      </c>
      <c r="B195" s="27">
        <v>2013</v>
      </c>
      <c r="C195" s="28" t="s">
        <v>44</v>
      </c>
      <c r="D195" s="29">
        <v>41534</v>
      </c>
      <c r="E195" s="36"/>
      <c r="F195" s="44" t="s">
        <v>53</v>
      </c>
      <c r="G195" s="27">
        <v>60</v>
      </c>
      <c r="H195" s="27">
        <v>964</v>
      </c>
      <c r="I195" s="23">
        <v>16.066666666666666</v>
      </c>
      <c r="J195" s="19">
        <v>7.1346058091</v>
      </c>
      <c r="K195" s="24">
        <v>1.9835220000000007</v>
      </c>
      <c r="L195" s="24"/>
      <c r="M195" s="2"/>
      <c r="N195" s="2"/>
    </row>
    <row r="196" spans="1:14" x14ac:dyDescent="0.25">
      <c r="A196" s="27" t="s">
        <v>25</v>
      </c>
      <c r="B196" s="27">
        <v>2013</v>
      </c>
      <c r="C196" s="28" t="s">
        <v>44</v>
      </c>
      <c r="D196" s="29">
        <v>41534</v>
      </c>
      <c r="E196" s="36"/>
      <c r="F196" s="44" t="s">
        <v>53</v>
      </c>
      <c r="G196" s="27">
        <v>60</v>
      </c>
      <c r="H196" s="27">
        <v>954</v>
      </c>
      <c r="I196" s="23">
        <v>15.9</v>
      </c>
      <c r="J196" s="19">
        <v>9.5072536688000007</v>
      </c>
      <c r="K196" s="24">
        <v>2.0335120000000018</v>
      </c>
      <c r="L196" s="24"/>
      <c r="M196" s="19"/>
      <c r="N196" s="19"/>
    </row>
    <row r="197" spans="1:14" x14ac:dyDescent="0.25">
      <c r="A197" s="27" t="s">
        <v>25</v>
      </c>
      <c r="B197" s="27">
        <v>2013</v>
      </c>
      <c r="C197" s="28" t="s">
        <v>44</v>
      </c>
      <c r="D197" s="29">
        <v>41534</v>
      </c>
      <c r="E197" s="36"/>
      <c r="F197" s="14" t="s">
        <v>1</v>
      </c>
      <c r="G197" s="27">
        <v>50</v>
      </c>
      <c r="H197" s="27">
        <v>681</v>
      </c>
      <c r="I197" s="23">
        <v>13.62</v>
      </c>
      <c r="J197" s="19">
        <v>12.457209985</v>
      </c>
      <c r="K197" s="24">
        <v>5.2828620000000015</v>
      </c>
      <c r="L197" s="24"/>
      <c r="M197" s="2"/>
      <c r="N197" s="2"/>
    </row>
    <row r="198" spans="1:14" x14ac:dyDescent="0.25">
      <c r="A198" s="27" t="s">
        <v>25</v>
      </c>
      <c r="B198" s="27">
        <v>2013</v>
      </c>
      <c r="C198" s="28" t="s">
        <v>44</v>
      </c>
      <c r="D198" s="29">
        <v>41534</v>
      </c>
      <c r="E198" s="36"/>
      <c r="F198" s="14" t="s">
        <v>1</v>
      </c>
      <c r="G198" s="27">
        <v>50</v>
      </c>
      <c r="H198" s="27">
        <v>758</v>
      </c>
      <c r="I198" s="23">
        <v>15.16</v>
      </c>
      <c r="J198" s="19">
        <v>12.716622691</v>
      </c>
      <c r="K198" s="24">
        <v>5.3228539999999995</v>
      </c>
      <c r="L198" s="24"/>
      <c r="M198" s="2"/>
      <c r="N198" s="2"/>
    </row>
    <row r="199" spans="1:14" x14ac:dyDescent="0.25">
      <c r="A199" s="27" t="s">
        <v>25</v>
      </c>
      <c r="B199" s="27">
        <v>2013</v>
      </c>
      <c r="C199" s="28" t="s">
        <v>44</v>
      </c>
      <c r="D199" s="29">
        <v>41534</v>
      </c>
      <c r="E199" s="36"/>
      <c r="F199" s="14" t="s">
        <v>1</v>
      </c>
      <c r="G199" s="27">
        <v>50</v>
      </c>
      <c r="H199" s="27">
        <v>708</v>
      </c>
      <c r="I199" s="23">
        <v>14.16</v>
      </c>
      <c r="J199" s="19">
        <v>12.64519774</v>
      </c>
      <c r="K199" s="24">
        <v>5.3428500000000057</v>
      </c>
      <c r="L199" s="24"/>
      <c r="M199" s="19"/>
      <c r="N199" s="19"/>
    </row>
    <row r="200" spans="1:14" x14ac:dyDescent="0.25">
      <c r="A200" s="27" t="s">
        <v>25</v>
      </c>
      <c r="B200" s="27">
        <v>2013</v>
      </c>
      <c r="C200" s="28" t="s">
        <v>44</v>
      </c>
      <c r="D200" s="29">
        <v>41534</v>
      </c>
      <c r="E200" s="36"/>
      <c r="F200" s="14" t="s">
        <v>47</v>
      </c>
      <c r="G200" s="27">
        <v>4</v>
      </c>
      <c r="H200" s="27">
        <v>812</v>
      </c>
      <c r="I200" s="23">
        <v>203</v>
      </c>
      <c r="J200" s="19">
        <v>11.459802956000001</v>
      </c>
      <c r="K200" s="24">
        <v>7.3924400000000006</v>
      </c>
      <c r="L200" s="24"/>
      <c r="M200" s="2"/>
      <c r="N200" s="2"/>
    </row>
    <row r="201" spans="1:14" x14ac:dyDescent="0.25">
      <c r="A201" s="27" t="s">
        <v>25</v>
      </c>
      <c r="B201" s="27">
        <v>2013</v>
      </c>
      <c r="C201" s="28" t="s">
        <v>44</v>
      </c>
      <c r="D201" s="29">
        <v>41534</v>
      </c>
      <c r="E201" s="36"/>
      <c r="F201" s="14" t="s">
        <v>47</v>
      </c>
      <c r="G201" s="27">
        <v>4</v>
      </c>
      <c r="H201" s="27">
        <v>659</v>
      </c>
      <c r="I201" s="23">
        <v>164.75</v>
      </c>
      <c r="J201" s="19">
        <v>11.89</v>
      </c>
      <c r="K201" s="24">
        <v>7.0525080000000031</v>
      </c>
      <c r="L201" s="24"/>
      <c r="M201" s="2"/>
      <c r="N201" s="2"/>
    </row>
    <row r="202" spans="1:14" x14ac:dyDescent="0.25">
      <c r="A202" s="27" t="s">
        <v>25</v>
      </c>
      <c r="B202" s="27">
        <v>2013</v>
      </c>
      <c r="C202" s="28" t="s">
        <v>44</v>
      </c>
      <c r="D202" s="29">
        <v>41534</v>
      </c>
      <c r="E202" s="36"/>
      <c r="F202" s="14" t="s">
        <v>47</v>
      </c>
      <c r="G202" s="27">
        <v>4</v>
      </c>
      <c r="H202" s="27">
        <v>1045</v>
      </c>
      <c r="I202" s="23">
        <v>261.25</v>
      </c>
      <c r="J202" s="19">
        <v>11.204976077</v>
      </c>
      <c r="K202" s="24">
        <v>7.5824020000000019</v>
      </c>
      <c r="L202" s="24"/>
      <c r="M202" s="19"/>
      <c r="N202" s="19"/>
    </row>
    <row r="203" spans="1:14" x14ac:dyDescent="0.25">
      <c r="A203" s="27" t="s">
        <v>25</v>
      </c>
      <c r="B203" s="27">
        <v>2013</v>
      </c>
      <c r="C203" s="28" t="s">
        <v>44</v>
      </c>
      <c r="D203" s="29">
        <v>41534</v>
      </c>
      <c r="E203" s="36"/>
      <c r="F203" s="14" t="s">
        <v>52</v>
      </c>
      <c r="G203" s="27">
        <v>50</v>
      </c>
      <c r="H203" s="27">
        <v>628</v>
      </c>
      <c r="I203" s="23">
        <v>12.56</v>
      </c>
      <c r="J203" s="19">
        <v>9.0608917197000007</v>
      </c>
      <c r="K203" s="24">
        <v>6.6125959999999964</v>
      </c>
      <c r="L203" s="24"/>
      <c r="M203" s="2"/>
      <c r="N203" s="2"/>
    </row>
    <row r="204" spans="1:14" x14ac:dyDescent="0.25">
      <c r="A204" s="27" t="s">
        <v>25</v>
      </c>
      <c r="B204" s="27">
        <v>2013</v>
      </c>
      <c r="C204" s="28" t="s">
        <v>44</v>
      </c>
      <c r="D204" s="29">
        <v>41534</v>
      </c>
      <c r="E204" s="36"/>
      <c r="F204" s="14" t="s">
        <v>52</v>
      </c>
      <c r="G204" s="27">
        <v>50</v>
      </c>
      <c r="H204" s="27">
        <v>652</v>
      </c>
      <c r="I204" s="23">
        <v>13.04</v>
      </c>
      <c r="J204" s="19">
        <v>8.31</v>
      </c>
      <c r="K204" s="24">
        <v>6.7925600000000017</v>
      </c>
      <c r="L204" s="24"/>
      <c r="M204" s="2"/>
      <c r="N204" s="2"/>
    </row>
    <row r="205" spans="1:14" x14ac:dyDescent="0.25">
      <c r="A205" s="27" t="s">
        <v>25</v>
      </c>
      <c r="B205" s="27">
        <v>2013</v>
      </c>
      <c r="C205" s="28" t="s">
        <v>44</v>
      </c>
      <c r="D205" s="29">
        <v>41534</v>
      </c>
      <c r="E205" s="36"/>
      <c r="F205" s="14" t="s">
        <v>52</v>
      </c>
      <c r="G205" s="27">
        <v>50</v>
      </c>
      <c r="H205" s="27">
        <v>643</v>
      </c>
      <c r="I205" s="23">
        <v>12.86</v>
      </c>
      <c r="J205" s="19">
        <v>8.9204354588000001</v>
      </c>
      <c r="K205" s="24">
        <v>6.7025780000000026</v>
      </c>
      <c r="L205" s="24"/>
      <c r="M205" s="19"/>
      <c r="N205" s="19"/>
    </row>
    <row r="206" spans="1:14" x14ac:dyDescent="0.25">
      <c r="A206" s="27" t="s">
        <v>25</v>
      </c>
      <c r="B206" s="27">
        <v>2013</v>
      </c>
      <c r="C206" s="28" t="s">
        <v>44</v>
      </c>
      <c r="D206" s="29">
        <v>41534</v>
      </c>
      <c r="E206" s="36"/>
      <c r="F206" s="14" t="s">
        <v>48</v>
      </c>
      <c r="G206" s="27">
        <v>25</v>
      </c>
      <c r="H206" s="27">
        <v>1785</v>
      </c>
      <c r="I206" s="23">
        <v>71.400000000000006</v>
      </c>
      <c r="J206" s="19">
        <v>6.1920000000000002</v>
      </c>
      <c r="K206" s="24">
        <v>11.161686000000003</v>
      </c>
      <c r="L206" s="24"/>
      <c r="M206" s="2"/>
      <c r="N206" s="2"/>
    </row>
    <row r="207" spans="1:14" x14ac:dyDescent="0.25">
      <c r="A207" s="27" t="s">
        <v>25</v>
      </c>
      <c r="B207" s="27">
        <v>2013</v>
      </c>
      <c r="C207" s="28" t="s">
        <v>44</v>
      </c>
      <c r="D207" s="29">
        <v>41534</v>
      </c>
      <c r="E207" s="36"/>
      <c r="F207" s="14" t="s">
        <v>48</v>
      </c>
      <c r="G207" s="27">
        <v>20</v>
      </c>
      <c r="H207" s="27">
        <v>1439</v>
      </c>
      <c r="I207" s="23">
        <v>71.95</v>
      </c>
      <c r="J207" s="19">
        <v>5.14</v>
      </c>
      <c r="K207" s="24">
        <v>11.811556000000003</v>
      </c>
      <c r="L207" s="24"/>
      <c r="M207" s="2"/>
      <c r="N207" s="2"/>
    </row>
    <row r="208" spans="1:14" x14ac:dyDescent="0.25">
      <c r="A208" s="27" t="s">
        <v>25</v>
      </c>
      <c r="B208" s="27">
        <v>2013</v>
      </c>
      <c r="C208" s="28" t="s">
        <v>44</v>
      </c>
      <c r="D208" s="29">
        <v>41534</v>
      </c>
      <c r="E208" s="36"/>
      <c r="F208" s="14" t="s">
        <v>48</v>
      </c>
      <c r="G208" s="27">
        <v>25</v>
      </c>
      <c r="H208" s="27">
        <v>1638</v>
      </c>
      <c r="I208" s="23">
        <v>65.52</v>
      </c>
      <c r="J208" s="19">
        <v>5.6598290597999998</v>
      </c>
      <c r="K208" s="24">
        <v>12.041510000000002</v>
      </c>
      <c r="L208" s="24"/>
      <c r="M208" s="19"/>
      <c r="N208" s="19"/>
    </row>
    <row r="209" spans="1:14" x14ac:dyDescent="0.25">
      <c r="A209" s="27" t="s">
        <v>25</v>
      </c>
      <c r="B209" s="27">
        <v>2013</v>
      </c>
      <c r="C209" s="28" t="s">
        <v>44</v>
      </c>
      <c r="D209" s="29">
        <v>41534</v>
      </c>
      <c r="E209" s="36"/>
      <c r="F209" s="14" t="s">
        <v>14</v>
      </c>
      <c r="G209" s="27">
        <v>20</v>
      </c>
      <c r="H209" s="27">
        <v>2259</v>
      </c>
      <c r="I209" s="23">
        <v>112.95</v>
      </c>
      <c r="J209" s="19">
        <v>5.6660115094999997</v>
      </c>
      <c r="K209" s="24">
        <v>10.651788000000003</v>
      </c>
      <c r="L209" s="24"/>
      <c r="M209" s="2"/>
      <c r="N209" s="2"/>
    </row>
    <row r="210" spans="1:14" x14ac:dyDescent="0.25">
      <c r="A210" s="27" t="s">
        <v>25</v>
      </c>
      <c r="B210" s="27">
        <v>2013</v>
      </c>
      <c r="C210" s="28" t="s">
        <v>44</v>
      </c>
      <c r="D210" s="29">
        <v>41534</v>
      </c>
      <c r="E210" s="36"/>
      <c r="F210" s="14" t="s">
        <v>14</v>
      </c>
      <c r="G210" s="27">
        <v>20</v>
      </c>
      <c r="H210" s="27">
        <v>2327</v>
      </c>
      <c r="I210" s="23">
        <v>116.35</v>
      </c>
      <c r="J210" s="19">
        <v>5.9000945422999997</v>
      </c>
      <c r="K210" s="24">
        <v>10.291860000000007</v>
      </c>
      <c r="L210" s="24"/>
      <c r="M210" s="2"/>
      <c r="N210" s="2"/>
    </row>
    <row r="211" spans="1:14" x14ac:dyDescent="0.25">
      <c r="A211" s="27" t="s">
        <v>25</v>
      </c>
      <c r="B211" s="27">
        <v>2013</v>
      </c>
      <c r="C211" s="28" t="s">
        <v>44</v>
      </c>
      <c r="D211" s="29">
        <v>41534</v>
      </c>
      <c r="E211" s="36"/>
      <c r="F211" s="14" t="s">
        <v>14</v>
      </c>
      <c r="G211" s="27">
        <v>20</v>
      </c>
      <c r="H211" s="27">
        <v>1906</v>
      </c>
      <c r="I211" s="23">
        <v>95.3</v>
      </c>
      <c r="J211" s="19">
        <v>6.2190136411000001</v>
      </c>
      <c r="K211" s="24">
        <v>10.471823999999998</v>
      </c>
      <c r="L211" s="24"/>
      <c r="M211" s="19"/>
      <c r="N211" s="19"/>
    </row>
    <row r="212" spans="1:14" x14ac:dyDescent="0.25">
      <c r="A212" s="27" t="s">
        <v>25</v>
      </c>
      <c r="B212" s="27">
        <v>2013</v>
      </c>
      <c r="C212" s="28" t="s">
        <v>44</v>
      </c>
      <c r="D212" s="29">
        <v>41534</v>
      </c>
      <c r="E212" s="36"/>
      <c r="F212" s="32" t="s">
        <v>40</v>
      </c>
      <c r="G212" s="27">
        <v>3</v>
      </c>
      <c r="H212" s="27">
        <v>1505</v>
      </c>
      <c r="I212" s="23">
        <v>501.66666666666669</v>
      </c>
      <c r="J212" s="19">
        <v>12.846352159</v>
      </c>
      <c r="K212" s="24">
        <v>7.5024179999999987</v>
      </c>
      <c r="L212" s="24"/>
      <c r="M212" s="2"/>
      <c r="N212" s="2"/>
    </row>
    <row r="213" spans="1:14" x14ac:dyDescent="0.25">
      <c r="A213" s="27" t="s">
        <v>25</v>
      </c>
      <c r="B213" s="27">
        <v>2013</v>
      </c>
      <c r="C213" s="28" t="s">
        <v>44</v>
      </c>
      <c r="D213" s="29">
        <v>41534</v>
      </c>
      <c r="E213" s="36"/>
      <c r="F213" s="32" t="s">
        <v>40</v>
      </c>
      <c r="G213" s="27">
        <v>3</v>
      </c>
      <c r="H213" s="27">
        <v>2083</v>
      </c>
      <c r="I213" s="23">
        <v>694.33333333333337</v>
      </c>
      <c r="J213" s="19">
        <v>10.921017763</v>
      </c>
      <c r="K213" s="24">
        <v>8.1722839999999977</v>
      </c>
      <c r="L213" s="24"/>
      <c r="M213" s="2"/>
      <c r="N213" s="2"/>
    </row>
    <row r="214" spans="1:14" x14ac:dyDescent="0.25">
      <c r="A214" s="27" t="s">
        <v>25</v>
      </c>
      <c r="B214" s="27">
        <v>2013</v>
      </c>
      <c r="C214" s="28" t="s">
        <v>44</v>
      </c>
      <c r="D214" s="29">
        <v>41534</v>
      </c>
      <c r="E214" s="36"/>
      <c r="F214" s="32" t="s">
        <v>40</v>
      </c>
      <c r="G214" s="27">
        <v>3</v>
      </c>
      <c r="H214" s="27">
        <v>830</v>
      </c>
      <c r="I214" s="23">
        <v>276.66666666666669</v>
      </c>
      <c r="J214" s="19">
        <v>13.14</v>
      </c>
      <c r="K214" s="24">
        <v>8.7021780000000035</v>
      </c>
      <c r="L214" s="24"/>
      <c r="M214" s="19"/>
      <c r="N214" s="19"/>
    </row>
    <row r="215" spans="1:14" x14ac:dyDescent="0.25">
      <c r="E215" s="26"/>
      <c r="F215" s="14"/>
      <c r="G215" s="14"/>
      <c r="H215" s="14"/>
      <c r="I215" s="14"/>
      <c r="J215" s="14"/>
      <c r="K215" s="46"/>
      <c r="L215" s="46"/>
    </row>
    <row r="216" spans="1:14" x14ac:dyDescent="0.25">
      <c r="A216" s="14" t="s">
        <v>25</v>
      </c>
      <c r="B216" s="14">
        <v>2013</v>
      </c>
      <c r="C216" s="14" t="s">
        <v>46</v>
      </c>
      <c r="D216" s="49">
        <v>41540</v>
      </c>
      <c r="E216" s="50"/>
      <c r="F216" s="44" t="s">
        <v>53</v>
      </c>
      <c r="G216" s="14">
        <v>60</v>
      </c>
      <c r="H216" s="14">
        <v>772</v>
      </c>
      <c r="I216" s="18">
        <v>12.866666666666667</v>
      </c>
      <c r="J216" s="19">
        <v>11.382</v>
      </c>
      <c r="K216" s="19">
        <v>1.6905199999999994</v>
      </c>
      <c r="L216" s="19"/>
      <c r="M216" s="18"/>
      <c r="N216" s="19"/>
    </row>
    <row r="217" spans="1:14" x14ac:dyDescent="0.25">
      <c r="A217" s="14" t="s">
        <v>25</v>
      </c>
      <c r="B217" s="14">
        <v>2013</v>
      </c>
      <c r="C217" s="14" t="s">
        <v>46</v>
      </c>
      <c r="D217" s="49">
        <v>41540</v>
      </c>
      <c r="E217" s="50"/>
      <c r="F217" s="44" t="s">
        <v>53</v>
      </c>
      <c r="G217" s="14">
        <v>60</v>
      </c>
      <c r="H217" s="14">
        <v>724</v>
      </c>
      <c r="I217" s="18">
        <v>12.066666666666666</v>
      </c>
      <c r="J217" s="19">
        <v>11.500999999999999</v>
      </c>
      <c r="K217" s="19">
        <v>1.6500400000000042</v>
      </c>
      <c r="L217" s="19"/>
      <c r="M217" s="19"/>
      <c r="N217" s="18"/>
    </row>
    <row r="218" spans="1:14" x14ac:dyDescent="0.25">
      <c r="A218" s="14" t="s">
        <v>25</v>
      </c>
      <c r="B218" s="14">
        <v>2013</v>
      </c>
      <c r="C218" s="14" t="s">
        <v>46</v>
      </c>
      <c r="D218" s="49">
        <v>41540</v>
      </c>
      <c r="E218" s="50"/>
      <c r="F218" s="44" t="s">
        <v>53</v>
      </c>
      <c r="G218" s="14">
        <v>60</v>
      </c>
      <c r="H218" s="14">
        <v>458</v>
      </c>
      <c r="I218" s="18">
        <v>7.6333333333333337</v>
      </c>
      <c r="J218" s="19">
        <v>11.561</v>
      </c>
      <c r="K218" s="19">
        <v>1.2756000000000007</v>
      </c>
      <c r="L218" s="19"/>
    </row>
    <row r="219" spans="1:14" x14ac:dyDescent="0.25">
      <c r="A219" s="14" t="s">
        <v>25</v>
      </c>
      <c r="B219" s="14">
        <v>2013</v>
      </c>
      <c r="C219" s="14" t="s">
        <v>46</v>
      </c>
      <c r="D219" s="49">
        <v>41540</v>
      </c>
      <c r="E219" s="50"/>
      <c r="F219" s="14" t="s">
        <v>1</v>
      </c>
      <c r="G219" s="14">
        <v>50</v>
      </c>
      <c r="H219" s="14">
        <v>701</v>
      </c>
      <c r="I219" s="18">
        <v>14.02</v>
      </c>
      <c r="J219" s="19">
        <v>10.906000000000001</v>
      </c>
      <c r="K219" s="19">
        <v>4.7062799999999996</v>
      </c>
      <c r="L219" s="19"/>
      <c r="M219" s="18"/>
      <c r="N219" s="19"/>
    </row>
    <row r="220" spans="1:14" x14ac:dyDescent="0.25">
      <c r="A220" s="14" t="s">
        <v>25</v>
      </c>
      <c r="B220" s="14">
        <v>2013</v>
      </c>
      <c r="C220" s="14" t="s">
        <v>46</v>
      </c>
      <c r="D220" s="49">
        <v>41540</v>
      </c>
      <c r="E220" s="50"/>
      <c r="F220" s="14" t="s">
        <v>1</v>
      </c>
      <c r="G220" s="14">
        <v>50</v>
      </c>
      <c r="H220" s="14">
        <v>717</v>
      </c>
      <c r="I220" s="18">
        <v>14.34</v>
      </c>
      <c r="J220" s="19">
        <v>11.041</v>
      </c>
      <c r="K220" s="19">
        <v>4.9086800000000039</v>
      </c>
      <c r="L220" s="19"/>
      <c r="M220" s="19"/>
      <c r="N220" s="18"/>
    </row>
    <row r="221" spans="1:14" x14ac:dyDescent="0.25">
      <c r="A221" s="14" t="s">
        <v>25</v>
      </c>
      <c r="B221" s="14">
        <v>2013</v>
      </c>
      <c r="C221" s="14" t="s">
        <v>46</v>
      </c>
      <c r="D221" s="49">
        <v>41540</v>
      </c>
      <c r="E221" s="50"/>
      <c r="F221" s="14" t="s">
        <v>1</v>
      </c>
      <c r="G221" s="14">
        <v>50</v>
      </c>
      <c r="H221" s="14">
        <v>731</v>
      </c>
      <c r="I221" s="18">
        <v>14.62</v>
      </c>
      <c r="J221" s="19">
        <v>11.098000000000001</v>
      </c>
      <c r="K221" s="19">
        <v>4.9390400000000056</v>
      </c>
      <c r="L221" s="19"/>
    </row>
    <row r="222" spans="1:14" x14ac:dyDescent="0.25">
      <c r="A222" s="14" t="s">
        <v>25</v>
      </c>
      <c r="B222" s="14">
        <v>2013</v>
      </c>
      <c r="C222" s="14" t="s">
        <v>46</v>
      </c>
      <c r="D222" s="49">
        <v>41540</v>
      </c>
      <c r="E222" s="50"/>
      <c r="F222" s="14" t="s">
        <v>47</v>
      </c>
      <c r="G222" s="14">
        <v>4</v>
      </c>
      <c r="H222" s="14">
        <v>644</v>
      </c>
      <c r="I222" s="18">
        <v>161</v>
      </c>
      <c r="J222" s="19">
        <v>12.247</v>
      </c>
      <c r="K222" s="19">
        <v>5.5563600000000051</v>
      </c>
      <c r="L222" s="19"/>
      <c r="M222" s="18"/>
      <c r="N222" s="19"/>
    </row>
    <row r="223" spans="1:14" x14ac:dyDescent="0.25">
      <c r="A223" s="14" t="s">
        <v>25</v>
      </c>
      <c r="B223" s="14">
        <v>2013</v>
      </c>
      <c r="C223" s="14" t="s">
        <v>46</v>
      </c>
      <c r="D223" s="49">
        <v>41540</v>
      </c>
      <c r="E223" s="50"/>
      <c r="F223" s="14" t="s">
        <v>47</v>
      </c>
      <c r="G223" s="14">
        <v>4</v>
      </c>
      <c r="H223" s="14">
        <v>1358</v>
      </c>
      <c r="I223" s="18">
        <v>339.5</v>
      </c>
      <c r="J223" s="19">
        <v>10.846</v>
      </c>
      <c r="K223" s="19">
        <v>6.3963200000000029</v>
      </c>
      <c r="L223" s="19"/>
      <c r="M223" s="19"/>
      <c r="N223" s="18"/>
    </row>
    <row r="224" spans="1:14" x14ac:dyDescent="0.25">
      <c r="A224" s="14" t="s">
        <v>25</v>
      </c>
      <c r="B224" s="14">
        <v>2013</v>
      </c>
      <c r="C224" s="14" t="s">
        <v>46</v>
      </c>
      <c r="D224" s="49">
        <v>41540</v>
      </c>
      <c r="E224" s="50"/>
      <c r="F224" s="14" t="s">
        <v>47</v>
      </c>
      <c r="G224" s="14">
        <v>4</v>
      </c>
      <c r="H224" s="14">
        <v>784</v>
      </c>
      <c r="I224" s="18">
        <v>196</v>
      </c>
      <c r="J224" s="19">
        <v>11.938280612</v>
      </c>
      <c r="K224" s="19">
        <v>5.9712800000000001</v>
      </c>
      <c r="L224" s="19"/>
    </row>
    <row r="225" spans="1:14" x14ac:dyDescent="0.25">
      <c r="A225" s="14" t="s">
        <v>25</v>
      </c>
      <c r="B225" s="14">
        <v>2013</v>
      </c>
      <c r="C225" s="14" t="s">
        <v>46</v>
      </c>
      <c r="D225" s="49">
        <v>41540</v>
      </c>
      <c r="E225" s="50"/>
      <c r="F225" s="14" t="s">
        <v>52</v>
      </c>
      <c r="G225" s="14">
        <v>50</v>
      </c>
      <c r="H225" s="14">
        <v>600</v>
      </c>
      <c r="I225" s="18">
        <v>12</v>
      </c>
      <c r="J225" s="19">
        <v>8.1639999999999997</v>
      </c>
      <c r="K225" s="19">
        <v>5.7385200000000012</v>
      </c>
      <c r="L225" s="19"/>
      <c r="M225" s="18"/>
      <c r="N225" s="19"/>
    </row>
    <row r="226" spans="1:14" x14ac:dyDescent="0.25">
      <c r="A226" s="14" t="s">
        <v>25</v>
      </c>
      <c r="B226" s="14">
        <v>2013</v>
      </c>
      <c r="C226" s="14" t="s">
        <v>46</v>
      </c>
      <c r="D226" s="49">
        <v>41540</v>
      </c>
      <c r="E226" s="50"/>
      <c r="F226" s="14" t="s">
        <v>52</v>
      </c>
      <c r="G226" s="14">
        <v>50</v>
      </c>
      <c r="H226" s="14">
        <v>557</v>
      </c>
      <c r="I226" s="18">
        <v>11.14</v>
      </c>
      <c r="J226" s="19">
        <v>8.82</v>
      </c>
      <c r="K226" s="19">
        <v>5.7081599999999995</v>
      </c>
      <c r="L226" s="19"/>
      <c r="M226" s="19"/>
      <c r="N226" s="18"/>
    </row>
    <row r="227" spans="1:14" x14ac:dyDescent="0.25">
      <c r="A227" s="14" t="s">
        <v>25</v>
      </c>
      <c r="B227" s="14">
        <v>2013</v>
      </c>
      <c r="C227" s="14" t="s">
        <v>46</v>
      </c>
      <c r="D227" s="49">
        <v>41540</v>
      </c>
      <c r="E227" s="50"/>
      <c r="F227" s="14" t="s">
        <v>52</v>
      </c>
      <c r="G227" s="14">
        <v>50</v>
      </c>
      <c r="H227" s="14">
        <v>573</v>
      </c>
      <c r="I227" s="18">
        <v>11.46</v>
      </c>
      <c r="J227" s="19">
        <v>9.2370000000000001</v>
      </c>
      <c r="K227" s="19">
        <v>5.71828</v>
      </c>
      <c r="L227" s="19"/>
    </row>
    <row r="228" spans="1:14" x14ac:dyDescent="0.25">
      <c r="A228" s="14" t="s">
        <v>25</v>
      </c>
      <c r="B228" s="14">
        <v>2013</v>
      </c>
      <c r="C228" s="14" t="s">
        <v>46</v>
      </c>
      <c r="D228" s="49">
        <v>41540</v>
      </c>
      <c r="E228" s="50"/>
      <c r="F228" s="14" t="s">
        <v>48</v>
      </c>
      <c r="G228" s="14">
        <v>25</v>
      </c>
      <c r="H228" s="14">
        <v>1729</v>
      </c>
      <c r="I228" s="18">
        <v>69.16</v>
      </c>
      <c r="J228" s="19">
        <v>4.3730000000000002</v>
      </c>
      <c r="K228" s="19">
        <v>8.5822399999999988</v>
      </c>
      <c r="L228" s="19"/>
      <c r="M228" s="18"/>
      <c r="N228" s="19"/>
    </row>
    <row r="229" spans="1:14" x14ac:dyDescent="0.25">
      <c r="A229" s="14" t="s">
        <v>25</v>
      </c>
      <c r="B229" s="14">
        <v>2013</v>
      </c>
      <c r="C229" s="14" t="s">
        <v>46</v>
      </c>
      <c r="D229" s="49">
        <v>41540</v>
      </c>
      <c r="E229" s="50"/>
      <c r="F229" s="14" t="s">
        <v>48</v>
      </c>
      <c r="G229" s="14">
        <v>25</v>
      </c>
      <c r="H229" s="14">
        <v>1758</v>
      </c>
      <c r="I229" s="18">
        <v>70.319999999999993</v>
      </c>
      <c r="J229" s="19">
        <v>4.5419999999999998</v>
      </c>
      <c r="K229" s="19">
        <v>8.4405600000000049</v>
      </c>
      <c r="L229" s="19"/>
      <c r="M229" s="19"/>
      <c r="N229" s="18"/>
    </row>
    <row r="230" spans="1:14" x14ac:dyDescent="0.25">
      <c r="A230" s="14" t="s">
        <v>25</v>
      </c>
      <c r="B230" s="14">
        <v>2013</v>
      </c>
      <c r="C230" s="14" t="s">
        <v>46</v>
      </c>
      <c r="D230" s="49">
        <v>41540</v>
      </c>
      <c r="E230" s="50"/>
      <c r="F230" s="14" t="s">
        <v>48</v>
      </c>
      <c r="G230" s="14">
        <v>25</v>
      </c>
      <c r="H230" s="14">
        <v>1703</v>
      </c>
      <c r="I230" s="18">
        <v>68.12</v>
      </c>
      <c r="J230" s="19">
        <v>5.3382237227999996</v>
      </c>
      <c r="K230" s="19">
        <v>8.460799999999999</v>
      </c>
      <c r="L230" s="19"/>
    </row>
    <row r="231" spans="1:14" x14ac:dyDescent="0.25">
      <c r="A231" s="14" t="s">
        <v>25</v>
      </c>
      <c r="B231" s="14">
        <v>2013</v>
      </c>
      <c r="C231" s="14" t="s">
        <v>46</v>
      </c>
      <c r="D231" s="49">
        <v>41540</v>
      </c>
      <c r="E231" s="50"/>
      <c r="F231" s="14" t="s">
        <v>14</v>
      </c>
      <c r="G231" s="14">
        <v>20</v>
      </c>
      <c r="H231" s="14">
        <v>1419</v>
      </c>
      <c r="I231" s="18">
        <v>70.95</v>
      </c>
      <c r="J231" s="19">
        <v>6.9020000000000001</v>
      </c>
      <c r="K231" s="19">
        <v>6.4266800000000046</v>
      </c>
      <c r="L231" s="19"/>
      <c r="M231" s="18"/>
      <c r="N231" s="19"/>
    </row>
    <row r="232" spans="1:14" x14ac:dyDescent="0.25">
      <c r="A232" s="14" t="s">
        <v>25</v>
      </c>
      <c r="B232" s="14">
        <v>2013</v>
      </c>
      <c r="C232" s="14" t="s">
        <v>46</v>
      </c>
      <c r="D232" s="49">
        <v>41540</v>
      </c>
      <c r="E232" s="50"/>
      <c r="F232" s="14" t="s">
        <v>14</v>
      </c>
      <c r="G232" s="14">
        <v>20</v>
      </c>
      <c r="H232" s="14">
        <v>1386</v>
      </c>
      <c r="I232" s="18">
        <v>69.3</v>
      </c>
      <c r="J232" s="19">
        <v>7.1</v>
      </c>
      <c r="K232" s="19">
        <v>6.4367999999999981</v>
      </c>
      <c r="L232" s="19"/>
      <c r="M232" s="19"/>
      <c r="N232" s="18"/>
    </row>
    <row r="233" spans="1:14" x14ac:dyDescent="0.25">
      <c r="A233" s="14" t="s">
        <v>25</v>
      </c>
      <c r="B233" s="14">
        <v>2013</v>
      </c>
      <c r="C233" s="14" t="s">
        <v>46</v>
      </c>
      <c r="D233" s="49">
        <v>41540</v>
      </c>
      <c r="E233" s="50"/>
      <c r="F233" s="14" t="s">
        <v>14</v>
      </c>
      <c r="G233" s="14">
        <v>20</v>
      </c>
      <c r="H233" s="14">
        <v>1073</v>
      </c>
      <c r="I233" s="18">
        <v>53.65</v>
      </c>
      <c r="J233" s="19">
        <v>8.0190000000000001</v>
      </c>
      <c r="K233" s="19">
        <v>6.3963200000000029</v>
      </c>
      <c r="L233" s="19"/>
    </row>
    <row r="234" spans="1:14" x14ac:dyDescent="0.25">
      <c r="A234" s="14" t="s">
        <v>25</v>
      </c>
      <c r="B234" s="14">
        <v>2013</v>
      </c>
      <c r="C234" s="14" t="s">
        <v>46</v>
      </c>
      <c r="D234" s="49">
        <v>41540</v>
      </c>
      <c r="E234" s="50"/>
      <c r="F234" s="14" t="s">
        <v>14</v>
      </c>
      <c r="G234" s="14">
        <v>20</v>
      </c>
      <c r="H234" s="14">
        <v>1376</v>
      </c>
      <c r="I234" s="18">
        <f>H234/G234</f>
        <v>68.8</v>
      </c>
      <c r="J234" s="19">
        <v>7.8550000000000004</v>
      </c>
      <c r="K234" s="19">
        <v>6.4064399999999964</v>
      </c>
      <c r="L234" s="19"/>
    </row>
    <row r="235" spans="1:14" x14ac:dyDescent="0.25">
      <c r="A235" s="14" t="s">
        <v>25</v>
      </c>
      <c r="B235" s="14">
        <v>2013</v>
      </c>
      <c r="C235" s="14" t="s">
        <v>46</v>
      </c>
      <c r="D235" s="49">
        <v>41540</v>
      </c>
      <c r="E235" s="50"/>
      <c r="F235" s="14" t="s">
        <v>14</v>
      </c>
      <c r="G235" s="14">
        <v>20</v>
      </c>
      <c r="H235" s="14">
        <v>1320</v>
      </c>
      <c r="I235" s="18">
        <f>H235/G235</f>
        <v>66</v>
      </c>
      <c r="J235" s="19">
        <v>8.2129999999999992</v>
      </c>
      <c r="K235" s="19">
        <v>6.487400000000008</v>
      </c>
      <c r="L235" s="19"/>
    </row>
    <row r="236" spans="1:14" x14ac:dyDescent="0.25">
      <c r="F236" s="14"/>
      <c r="G236" s="14"/>
      <c r="H236" s="14"/>
      <c r="I236" s="14"/>
      <c r="J236" s="14"/>
      <c r="K236" s="14"/>
      <c r="L236" s="14"/>
    </row>
    <row r="237" spans="1:14" x14ac:dyDescent="0.25">
      <c r="A237" s="27" t="s">
        <v>25</v>
      </c>
      <c r="B237" s="27">
        <v>2013</v>
      </c>
      <c r="C237" s="28" t="s">
        <v>43</v>
      </c>
      <c r="D237" s="29">
        <v>41546</v>
      </c>
      <c r="E237" s="36"/>
      <c r="F237" s="44" t="s">
        <v>53</v>
      </c>
      <c r="G237" s="27">
        <v>50</v>
      </c>
      <c r="H237" s="44">
        <v>971</v>
      </c>
      <c r="I237" s="23">
        <v>19.420000000000002</v>
      </c>
      <c r="J237" s="19">
        <v>10.531658084</v>
      </c>
      <c r="K237" s="24">
        <v>1.7435699999999983</v>
      </c>
      <c r="L237" s="24"/>
      <c r="M237" s="2"/>
      <c r="N237" s="2"/>
    </row>
    <row r="238" spans="1:14" x14ac:dyDescent="0.25">
      <c r="A238" s="27" t="s">
        <v>25</v>
      </c>
      <c r="B238" s="27">
        <v>2013</v>
      </c>
      <c r="C238" s="28" t="s">
        <v>43</v>
      </c>
      <c r="D238" s="29">
        <v>41546</v>
      </c>
      <c r="E238" s="36"/>
      <c r="F238" s="44" t="s">
        <v>53</v>
      </c>
      <c r="G238" s="27">
        <v>50</v>
      </c>
      <c r="H238" s="44">
        <v>1062</v>
      </c>
      <c r="I238" s="23">
        <v>21.24</v>
      </c>
      <c r="J238" s="19">
        <v>10.628549906</v>
      </c>
      <c r="K238" s="24">
        <v>1.8335520000000045</v>
      </c>
      <c r="L238" s="24"/>
      <c r="M238" s="2"/>
      <c r="N238" s="2"/>
    </row>
    <row r="239" spans="1:14" x14ac:dyDescent="0.25">
      <c r="A239" s="27" t="s">
        <v>25</v>
      </c>
      <c r="B239" s="27">
        <v>2013</v>
      </c>
      <c r="C239" s="28" t="s">
        <v>43</v>
      </c>
      <c r="D239" s="29">
        <v>41546</v>
      </c>
      <c r="E239" s="36"/>
      <c r="F239" s="44" t="s">
        <v>53</v>
      </c>
      <c r="G239" s="27">
        <v>50</v>
      </c>
      <c r="H239" s="44">
        <v>967</v>
      </c>
      <c r="I239" s="23">
        <v>19.34</v>
      </c>
      <c r="J239" s="19">
        <v>10.689141675</v>
      </c>
      <c r="K239" s="24">
        <v>1.7835619999999963</v>
      </c>
      <c r="L239" s="24"/>
      <c r="M239" s="19"/>
      <c r="N239" s="19"/>
    </row>
    <row r="240" spans="1:14" x14ac:dyDescent="0.25">
      <c r="A240" s="27" t="s">
        <v>25</v>
      </c>
      <c r="B240" s="27">
        <v>2013</v>
      </c>
      <c r="C240" s="28" t="s">
        <v>43</v>
      </c>
      <c r="D240" s="29">
        <v>41546</v>
      </c>
      <c r="E240" s="36"/>
      <c r="F240" s="14" t="s">
        <v>1</v>
      </c>
      <c r="G240" s="27">
        <v>50</v>
      </c>
      <c r="H240" s="44">
        <v>693</v>
      </c>
      <c r="I240" s="23">
        <v>13.86</v>
      </c>
      <c r="J240" s="19">
        <v>12.827474747</v>
      </c>
      <c r="K240" s="24">
        <v>4.6429899999999975</v>
      </c>
      <c r="L240" s="24"/>
      <c r="M240" s="2"/>
      <c r="N240" s="2"/>
    </row>
    <row r="241" spans="1:14" x14ac:dyDescent="0.25">
      <c r="A241" s="27" t="s">
        <v>25</v>
      </c>
      <c r="B241" s="27">
        <v>2013</v>
      </c>
      <c r="C241" s="28" t="s">
        <v>43</v>
      </c>
      <c r="D241" s="29">
        <v>41546</v>
      </c>
      <c r="E241" s="36"/>
      <c r="F241" s="14" t="s">
        <v>1</v>
      </c>
      <c r="G241" s="27">
        <v>50</v>
      </c>
      <c r="H241" s="44">
        <v>742</v>
      </c>
      <c r="I241" s="23">
        <v>14.84</v>
      </c>
      <c r="J241" s="19">
        <v>12.769595687000001</v>
      </c>
      <c r="K241" s="24">
        <v>4.7029780000000017</v>
      </c>
      <c r="L241" s="24"/>
      <c r="M241" s="2"/>
      <c r="N241" s="2"/>
    </row>
    <row r="242" spans="1:14" x14ac:dyDescent="0.25">
      <c r="A242" s="27" t="s">
        <v>25</v>
      </c>
      <c r="B242" s="27">
        <v>2013</v>
      </c>
      <c r="C242" s="28" t="s">
        <v>43</v>
      </c>
      <c r="D242" s="29">
        <v>41546</v>
      </c>
      <c r="E242" s="36"/>
      <c r="F242" s="14" t="s">
        <v>1</v>
      </c>
      <c r="G242" s="27">
        <v>50</v>
      </c>
      <c r="H242" s="44">
        <v>710</v>
      </c>
      <c r="I242" s="23">
        <v>14.2</v>
      </c>
      <c r="J242" s="19">
        <v>12.736000000000001</v>
      </c>
      <c r="K242" s="24">
        <v>4.7229740000000078</v>
      </c>
      <c r="L242" s="24"/>
      <c r="M242" s="19"/>
      <c r="N242" s="19"/>
    </row>
    <row r="243" spans="1:14" x14ac:dyDescent="0.25">
      <c r="A243" s="27" t="s">
        <v>25</v>
      </c>
      <c r="B243" s="27">
        <v>2013</v>
      </c>
      <c r="C243" s="28" t="s">
        <v>43</v>
      </c>
      <c r="D243" s="29">
        <v>41546</v>
      </c>
      <c r="E243" s="36"/>
      <c r="F243" s="14" t="s">
        <v>47</v>
      </c>
      <c r="G243" s="27">
        <v>4</v>
      </c>
      <c r="H243" s="44">
        <v>831</v>
      </c>
      <c r="I243" s="23">
        <v>207.75</v>
      </c>
      <c r="J243" s="19">
        <v>14.087999999999999</v>
      </c>
      <c r="K243" s="24">
        <v>6.302658000000001</v>
      </c>
      <c r="L243" s="24"/>
      <c r="M243" s="2"/>
      <c r="N243" s="2"/>
    </row>
    <row r="244" spans="1:14" x14ac:dyDescent="0.25">
      <c r="A244" s="27" t="s">
        <v>25</v>
      </c>
      <c r="B244" s="27">
        <v>2013</v>
      </c>
      <c r="C244" s="28" t="s">
        <v>43</v>
      </c>
      <c r="D244" s="29">
        <v>41546</v>
      </c>
      <c r="E244" s="36"/>
      <c r="F244" s="14" t="s">
        <v>47</v>
      </c>
      <c r="G244" s="27">
        <v>4</v>
      </c>
      <c r="H244" s="44">
        <v>1244</v>
      </c>
      <c r="I244" s="23">
        <v>311</v>
      </c>
      <c r="J244" s="19">
        <v>11.418006431</v>
      </c>
      <c r="K244" s="24">
        <v>6.2026779999999988</v>
      </c>
      <c r="L244" s="24"/>
      <c r="M244" s="2"/>
      <c r="N244" s="2"/>
    </row>
    <row r="245" spans="1:14" x14ac:dyDescent="0.25">
      <c r="A245" s="27" t="s">
        <v>25</v>
      </c>
      <c r="B245" s="27">
        <v>2013</v>
      </c>
      <c r="C245" s="28" t="s">
        <v>43</v>
      </c>
      <c r="D245" s="29">
        <v>41546</v>
      </c>
      <c r="E245" s="36"/>
      <c r="F245" s="14" t="s">
        <v>47</v>
      </c>
      <c r="G245" s="27">
        <v>4</v>
      </c>
      <c r="H245" s="44">
        <v>950</v>
      </c>
      <c r="I245" s="23">
        <v>237.5</v>
      </c>
      <c r="J245" s="19">
        <v>11.594105262999999</v>
      </c>
      <c r="K245" s="24">
        <v>6.3526480000000021</v>
      </c>
      <c r="L245" s="24"/>
      <c r="M245" s="19"/>
      <c r="N245" s="19"/>
    </row>
    <row r="246" spans="1:14" x14ac:dyDescent="0.25">
      <c r="A246" s="27" t="s">
        <v>25</v>
      </c>
      <c r="B246" s="27">
        <v>2013</v>
      </c>
      <c r="C246" s="28" t="s">
        <v>43</v>
      </c>
      <c r="D246" s="29">
        <v>41546</v>
      </c>
      <c r="E246" s="36"/>
      <c r="F246" s="14" t="s">
        <v>47</v>
      </c>
      <c r="G246" s="27">
        <v>4</v>
      </c>
      <c r="H246" s="44">
        <v>1167</v>
      </c>
      <c r="I246" s="23">
        <v>291.75</v>
      </c>
      <c r="J246" s="19">
        <v>11.547420736999999</v>
      </c>
      <c r="K246" s="24">
        <v>6.3826420000000041</v>
      </c>
      <c r="L246" s="24"/>
      <c r="M246" s="19"/>
      <c r="N246" s="19"/>
    </row>
    <row r="247" spans="1:14" x14ac:dyDescent="0.25">
      <c r="A247" s="27" t="s">
        <v>25</v>
      </c>
      <c r="B247" s="27">
        <v>2013</v>
      </c>
      <c r="C247" s="28" t="s">
        <v>43</v>
      </c>
      <c r="D247" s="29">
        <v>41546</v>
      </c>
      <c r="E247" s="36"/>
      <c r="F247" s="14" t="s">
        <v>52</v>
      </c>
      <c r="G247" s="27">
        <v>50</v>
      </c>
      <c r="H247" s="44">
        <v>746</v>
      </c>
      <c r="I247" s="23">
        <v>14.92</v>
      </c>
      <c r="J247" s="19">
        <v>7.7341554959999996</v>
      </c>
      <c r="K247" s="24">
        <v>6.0827020000000047</v>
      </c>
      <c r="L247" s="24"/>
      <c r="M247" s="2"/>
      <c r="N247" s="2"/>
    </row>
    <row r="248" spans="1:14" x14ac:dyDescent="0.25">
      <c r="A248" s="27" t="s">
        <v>25</v>
      </c>
      <c r="B248" s="27">
        <v>2013</v>
      </c>
      <c r="C248" s="28" t="s">
        <v>43</v>
      </c>
      <c r="D248" s="29">
        <v>41546</v>
      </c>
      <c r="E248" s="36"/>
      <c r="F248" s="14" t="s">
        <v>52</v>
      </c>
      <c r="G248" s="27">
        <v>50</v>
      </c>
      <c r="H248" s="44">
        <v>663</v>
      </c>
      <c r="I248" s="23">
        <v>13.26</v>
      </c>
      <c r="J248" s="19">
        <v>8.5500000000000007</v>
      </c>
      <c r="K248" s="24">
        <v>6.1626860000000008</v>
      </c>
      <c r="L248" s="24"/>
      <c r="M248" s="2"/>
      <c r="N248" s="2"/>
    </row>
    <row r="249" spans="1:14" x14ac:dyDescent="0.25">
      <c r="A249" s="27" t="s">
        <v>25</v>
      </c>
      <c r="B249" s="27">
        <v>2013</v>
      </c>
      <c r="C249" s="28" t="s">
        <v>43</v>
      </c>
      <c r="D249" s="29">
        <v>41546</v>
      </c>
      <c r="E249" s="36"/>
      <c r="F249" s="14" t="s">
        <v>52</v>
      </c>
      <c r="G249" s="27">
        <v>50</v>
      </c>
      <c r="H249" s="44">
        <v>684</v>
      </c>
      <c r="I249" s="23">
        <v>13.68</v>
      </c>
      <c r="J249" s="19">
        <v>8.4590643275000001</v>
      </c>
      <c r="K249" s="24">
        <v>6.2226740000000049</v>
      </c>
      <c r="L249" s="24"/>
      <c r="M249" s="19"/>
      <c r="N249" s="19"/>
    </row>
    <row r="250" spans="1:14" x14ac:dyDescent="0.25">
      <c r="A250" s="27" t="s">
        <v>25</v>
      </c>
      <c r="B250" s="27">
        <v>2013</v>
      </c>
      <c r="C250" s="28" t="s">
        <v>43</v>
      </c>
      <c r="D250" s="29">
        <v>41546</v>
      </c>
      <c r="E250" s="36"/>
      <c r="F250" s="16" t="s">
        <v>48</v>
      </c>
      <c r="G250" s="27">
        <v>25</v>
      </c>
      <c r="H250" s="44">
        <v>1823</v>
      </c>
      <c r="I250" s="23">
        <v>72.92</v>
      </c>
      <c r="J250" s="19">
        <v>5.1530005484999997</v>
      </c>
      <c r="K250" s="24">
        <v>10.341850000000001</v>
      </c>
      <c r="L250" s="24"/>
      <c r="M250" s="2"/>
      <c r="N250" s="2"/>
    </row>
    <row r="251" spans="1:14" x14ac:dyDescent="0.25">
      <c r="A251" s="27" t="s">
        <v>25</v>
      </c>
      <c r="B251" s="27">
        <v>2013</v>
      </c>
      <c r="C251" s="28" t="s">
        <v>43</v>
      </c>
      <c r="D251" s="29">
        <v>41546</v>
      </c>
      <c r="E251" s="36"/>
      <c r="F251" s="16" t="s">
        <v>48</v>
      </c>
      <c r="G251" s="27">
        <v>25</v>
      </c>
      <c r="H251" s="44">
        <v>1894</v>
      </c>
      <c r="I251" s="23">
        <v>75.760000000000005</v>
      </c>
      <c r="J251" s="19">
        <v>5.0810982049</v>
      </c>
      <c r="K251" s="24">
        <v>10.551808000000001</v>
      </c>
      <c r="L251" s="24"/>
      <c r="M251" s="2"/>
      <c r="N251" s="2"/>
    </row>
    <row r="252" spans="1:14" x14ac:dyDescent="0.25">
      <c r="A252" s="27" t="s">
        <v>25</v>
      </c>
      <c r="B252" s="27">
        <v>2013</v>
      </c>
      <c r="C252" s="28" t="s">
        <v>43</v>
      </c>
      <c r="D252" s="29">
        <v>41546</v>
      </c>
      <c r="E252" s="36"/>
      <c r="F252" s="16" t="s">
        <v>48</v>
      </c>
      <c r="G252" s="27">
        <v>25</v>
      </c>
      <c r="H252" s="44">
        <v>1857</v>
      </c>
      <c r="I252" s="23">
        <v>74.28</v>
      </c>
      <c r="J252" s="19">
        <v>5.1763920301999997</v>
      </c>
      <c r="K252" s="24">
        <v>10.221874</v>
      </c>
      <c r="L252" s="24"/>
      <c r="M252" s="19"/>
      <c r="N252" s="19"/>
    </row>
    <row r="253" spans="1:14" x14ac:dyDescent="0.25">
      <c r="A253" s="27" t="s">
        <v>25</v>
      </c>
      <c r="B253" s="27">
        <v>2013</v>
      </c>
      <c r="C253" s="28" t="s">
        <v>43</v>
      </c>
      <c r="D253" s="29">
        <v>41546</v>
      </c>
      <c r="E253" s="36"/>
      <c r="F253" s="14" t="s">
        <v>14</v>
      </c>
      <c r="G253" s="27">
        <v>20</v>
      </c>
      <c r="H253" s="38">
        <v>1998</v>
      </c>
      <c r="I253" s="23">
        <v>99.9</v>
      </c>
      <c r="J253" s="19">
        <v>6.9817817817999996</v>
      </c>
      <c r="K253" s="24">
        <v>9.0921000000000021</v>
      </c>
      <c r="L253" s="24"/>
      <c r="M253" s="2"/>
      <c r="N253" s="2"/>
    </row>
    <row r="254" spans="1:14" x14ac:dyDescent="0.25">
      <c r="A254" s="27" t="s">
        <v>25</v>
      </c>
      <c r="B254" s="27">
        <v>2013</v>
      </c>
      <c r="C254" s="28" t="s">
        <v>43</v>
      </c>
      <c r="D254" s="29">
        <v>41546</v>
      </c>
      <c r="E254" s="36"/>
      <c r="F254" s="14" t="s">
        <v>14</v>
      </c>
      <c r="G254" s="27">
        <v>20</v>
      </c>
      <c r="H254" s="38">
        <v>2041.9999999999998</v>
      </c>
      <c r="I254" s="23">
        <v>102.1</v>
      </c>
      <c r="J254" s="19">
        <v>6.4353770813000004</v>
      </c>
      <c r="K254" s="24">
        <v>8.7221739999999954</v>
      </c>
      <c r="L254" s="24"/>
      <c r="M254" s="2"/>
      <c r="N254" s="2"/>
    </row>
    <row r="255" spans="1:14" x14ac:dyDescent="0.25">
      <c r="A255" s="27" t="s">
        <v>25</v>
      </c>
      <c r="B255" s="27">
        <v>2013</v>
      </c>
      <c r="C255" s="28" t="s">
        <v>43</v>
      </c>
      <c r="D255" s="29">
        <v>41546</v>
      </c>
      <c r="E255" s="36"/>
      <c r="F255" s="14" t="s">
        <v>14</v>
      </c>
      <c r="G255" s="27">
        <v>20</v>
      </c>
      <c r="H255" s="38">
        <v>2025.9999999999998</v>
      </c>
      <c r="I255" s="23">
        <v>101.29999999999998</v>
      </c>
      <c r="J255" s="19">
        <v>6.6747877591</v>
      </c>
      <c r="K255" s="24">
        <v>8.8421500000000037</v>
      </c>
      <c r="L255" s="24"/>
      <c r="M255" s="19"/>
      <c r="N255" s="19"/>
    </row>
    <row r="256" spans="1:14" x14ac:dyDescent="0.25">
      <c r="A256" s="27" t="s">
        <v>25</v>
      </c>
      <c r="B256" s="27">
        <v>2013</v>
      </c>
      <c r="C256" s="28" t="s">
        <v>43</v>
      </c>
      <c r="D256" s="29">
        <v>41546</v>
      </c>
      <c r="E256" s="36"/>
      <c r="F256" s="32" t="s">
        <v>40</v>
      </c>
      <c r="G256" s="27">
        <v>3</v>
      </c>
      <c r="H256" s="38">
        <v>2793</v>
      </c>
      <c r="I256" s="23">
        <v>931</v>
      </c>
      <c r="J256" s="19">
        <v>12.084239169</v>
      </c>
      <c r="K256" s="24">
        <v>7.4024380000000036</v>
      </c>
      <c r="L256" s="24"/>
      <c r="M256" s="2"/>
      <c r="N256" s="2"/>
    </row>
    <row r="257" spans="1:14" x14ac:dyDescent="0.25">
      <c r="A257" s="27" t="s">
        <v>25</v>
      </c>
      <c r="B257" s="27">
        <v>2013</v>
      </c>
      <c r="C257" s="28" t="s">
        <v>43</v>
      </c>
      <c r="D257" s="29">
        <v>41546</v>
      </c>
      <c r="E257" s="36"/>
      <c r="F257" s="32" t="s">
        <v>40</v>
      </c>
      <c r="G257" s="27">
        <v>3</v>
      </c>
      <c r="H257" s="38">
        <v>4227</v>
      </c>
      <c r="I257" s="23">
        <v>1409</v>
      </c>
      <c r="J257" s="19">
        <v>12.595000000000001</v>
      </c>
      <c r="K257" s="24">
        <v>8.0723040000000097</v>
      </c>
      <c r="L257" s="24"/>
      <c r="M257" s="2"/>
      <c r="N257" s="2"/>
    </row>
    <row r="258" spans="1:14" x14ac:dyDescent="0.25">
      <c r="A258" s="27" t="s">
        <v>25</v>
      </c>
      <c r="B258" s="27">
        <v>2013</v>
      </c>
      <c r="C258" s="28" t="s">
        <v>43</v>
      </c>
      <c r="D258" s="29">
        <v>41546</v>
      </c>
      <c r="E258" s="36"/>
      <c r="F258" s="32" t="s">
        <v>40</v>
      </c>
      <c r="G258" s="27">
        <v>3</v>
      </c>
      <c r="H258" s="38">
        <v>3313</v>
      </c>
      <c r="I258" s="23">
        <v>1104.3333333333333</v>
      </c>
      <c r="J258" s="19">
        <v>13.645</v>
      </c>
      <c r="K258" s="24">
        <v>7.002518000000002</v>
      </c>
      <c r="L258" s="24"/>
      <c r="M258" s="19"/>
      <c r="N258" s="19"/>
    </row>
  </sheetData>
  <pageMargins left="0.7" right="0.7" top="0.75" bottom="0.75" header="0.3" footer="0.3"/>
  <ignoredErrors>
    <ignoredError sqref="E2:E3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"/>
  <sheetViews>
    <sheetView workbookViewId="0">
      <selection activeCell="D7" sqref="D7"/>
    </sheetView>
  </sheetViews>
  <sheetFormatPr defaultRowHeight="15" x14ac:dyDescent="0.25"/>
  <cols>
    <col min="1" max="1" width="10.5703125" style="14" customWidth="1"/>
    <col min="2" max="2" width="9.140625" style="14"/>
    <col min="3" max="3" width="10.140625" style="14" customWidth="1"/>
    <col min="4" max="4" width="11.42578125" style="14" customWidth="1"/>
    <col min="5" max="5" width="9.28515625" style="14" customWidth="1"/>
    <col min="6" max="9" width="9.140625" style="14"/>
  </cols>
  <sheetData>
    <row r="1" spans="1:5" x14ac:dyDescent="0.25">
      <c r="A1" s="76" t="s">
        <v>3</v>
      </c>
      <c r="B1" s="14" t="s">
        <v>9</v>
      </c>
      <c r="C1" s="16" t="s">
        <v>111</v>
      </c>
      <c r="D1" s="16" t="s">
        <v>112</v>
      </c>
      <c r="E1" s="14" t="s">
        <v>110</v>
      </c>
    </row>
    <row r="2" spans="1:5" x14ac:dyDescent="0.25">
      <c r="A2" s="21" t="s">
        <v>7</v>
      </c>
      <c r="B2" s="51" t="s">
        <v>5</v>
      </c>
      <c r="C2" s="17">
        <v>41.721666666666664</v>
      </c>
      <c r="D2" s="17">
        <v>81.88333333333334</v>
      </c>
      <c r="E2" s="14">
        <v>20</v>
      </c>
    </row>
    <row r="3" spans="1:5" s="14" customFormat="1" ht="14.25" x14ac:dyDescent="0.2">
      <c r="A3" s="21" t="s">
        <v>25</v>
      </c>
      <c r="B3" s="27" t="s">
        <v>49</v>
      </c>
      <c r="C3" s="17">
        <v>43.5</v>
      </c>
      <c r="D3" s="17">
        <v>82.233333333333334</v>
      </c>
      <c r="E3" s="14">
        <v>50</v>
      </c>
    </row>
    <row r="4" spans="1:5" s="14" customFormat="1" ht="14.25" x14ac:dyDescent="0.2">
      <c r="A4" s="21" t="s">
        <v>25</v>
      </c>
      <c r="B4" s="51" t="s">
        <v>28</v>
      </c>
      <c r="C4" s="17">
        <v>44.165999999999997</v>
      </c>
      <c r="D4" s="17">
        <v>82.517499999999998</v>
      </c>
      <c r="E4" s="14">
        <v>60</v>
      </c>
    </row>
    <row r="5" spans="1:5" x14ac:dyDescent="0.25">
      <c r="A5" s="14" t="s">
        <v>25</v>
      </c>
      <c r="B5" s="51" t="s">
        <v>66</v>
      </c>
      <c r="C5" s="17">
        <v>44.5</v>
      </c>
      <c r="D5" s="17">
        <v>82.555000000000007</v>
      </c>
      <c r="E5" s="14">
        <v>58</v>
      </c>
    </row>
    <row r="6" spans="1:5" x14ac:dyDescent="0.25">
      <c r="A6" s="21" t="s">
        <v>25</v>
      </c>
      <c r="B6" s="51" t="s">
        <v>27</v>
      </c>
      <c r="C6" s="17">
        <v>45.185000000000002</v>
      </c>
      <c r="D6" s="17">
        <v>83.153333333333336</v>
      </c>
      <c r="E6" s="14">
        <v>100</v>
      </c>
    </row>
    <row r="7" spans="1:5" x14ac:dyDescent="0.25">
      <c r="A7" s="21" t="s">
        <v>25</v>
      </c>
      <c r="B7" s="51" t="s">
        <v>26</v>
      </c>
      <c r="C7" s="17">
        <v>45.75</v>
      </c>
      <c r="D7" s="17">
        <v>83.55</v>
      </c>
      <c r="E7" s="14">
        <v>108</v>
      </c>
    </row>
    <row r="8" spans="1:5" x14ac:dyDescent="0.25">
      <c r="A8" s="21" t="s">
        <v>25</v>
      </c>
      <c r="B8" s="51" t="s">
        <v>29</v>
      </c>
      <c r="C8" s="17">
        <v>46.048333333333332</v>
      </c>
      <c r="D8" s="17">
        <v>82.836666666666673</v>
      </c>
      <c r="E8" s="14">
        <v>35</v>
      </c>
    </row>
    <row r="9" spans="1:5" x14ac:dyDescent="0.25">
      <c r="A9" s="21" t="s">
        <v>25</v>
      </c>
      <c r="B9" s="51" t="s">
        <v>63</v>
      </c>
      <c r="C9" s="17">
        <v>45.472999999999999</v>
      </c>
      <c r="D9" s="17">
        <v>81.572000000000003</v>
      </c>
      <c r="E9" s="14">
        <v>86</v>
      </c>
    </row>
    <row r="10" spans="1:5" x14ac:dyDescent="0.25">
      <c r="A10" s="21" t="s">
        <v>25</v>
      </c>
      <c r="B10" s="51" t="s">
        <v>68</v>
      </c>
      <c r="C10" s="17">
        <v>45.744999999999997</v>
      </c>
      <c r="D10" s="17">
        <v>84.18</v>
      </c>
      <c r="E10" s="14">
        <v>42</v>
      </c>
    </row>
    <row r="11" spans="1:5" x14ac:dyDescent="0.25">
      <c r="A11" s="21" t="s">
        <v>25</v>
      </c>
      <c r="B11" s="51" t="s">
        <v>44</v>
      </c>
      <c r="C11" s="17">
        <v>45.09</v>
      </c>
      <c r="D11" s="17">
        <v>82.781000000000006</v>
      </c>
      <c r="E11" s="14">
        <v>171</v>
      </c>
    </row>
    <row r="12" spans="1:5" x14ac:dyDescent="0.25">
      <c r="A12" s="21" t="s">
        <v>25</v>
      </c>
      <c r="B12" s="51" t="s">
        <v>46</v>
      </c>
      <c r="C12" s="17">
        <v>43.734000000000002</v>
      </c>
      <c r="D12" s="17">
        <v>82.27</v>
      </c>
      <c r="E12" s="14">
        <v>63</v>
      </c>
    </row>
    <row r="13" spans="1:5" x14ac:dyDescent="0.25">
      <c r="A13" s="21" t="s">
        <v>25</v>
      </c>
      <c r="B13" s="51" t="s">
        <v>43</v>
      </c>
      <c r="C13" s="17">
        <v>45.226999999999997</v>
      </c>
      <c r="D13" s="17">
        <v>82.055000000000007</v>
      </c>
      <c r="E13" s="14">
        <v>139</v>
      </c>
    </row>
    <row r="14" spans="1:5" x14ac:dyDescent="0.25">
      <c r="A14" s="14" t="s">
        <v>4</v>
      </c>
      <c r="B14" s="51" t="s">
        <v>97</v>
      </c>
      <c r="C14" s="17">
        <v>43</v>
      </c>
      <c r="D14" s="17">
        <v>86.271666666666661</v>
      </c>
      <c r="E14" s="14">
        <v>20</v>
      </c>
    </row>
    <row r="15" spans="1:5" x14ac:dyDescent="0.25">
      <c r="A15" s="14" t="s">
        <v>4</v>
      </c>
      <c r="B15" s="51" t="s">
        <v>20</v>
      </c>
      <c r="C15" s="17">
        <v>43</v>
      </c>
      <c r="D15" s="17">
        <v>86.666666666666671</v>
      </c>
      <c r="E15" s="14">
        <v>100</v>
      </c>
    </row>
    <row r="16" spans="1:5" x14ac:dyDescent="0.25">
      <c r="A16" s="14" t="s">
        <v>4</v>
      </c>
      <c r="B16" s="51" t="s">
        <v>108</v>
      </c>
      <c r="C16" s="17">
        <v>43.666666666666664</v>
      </c>
      <c r="D16" s="17">
        <v>87</v>
      </c>
      <c r="E16" s="14">
        <v>160</v>
      </c>
    </row>
    <row r="17" spans="1:5" x14ac:dyDescent="0.25">
      <c r="A17" s="14" t="s">
        <v>4</v>
      </c>
      <c r="B17" s="51" t="s">
        <v>109</v>
      </c>
      <c r="C17" s="17">
        <v>43.666666666666664</v>
      </c>
      <c r="D17" s="17">
        <v>86.555000000000007</v>
      </c>
      <c r="E17" s="14">
        <v>20</v>
      </c>
    </row>
    <row r="18" spans="1:5" x14ac:dyDescent="0.25">
      <c r="A18" s="14" t="s">
        <v>4</v>
      </c>
      <c r="B18" s="51" t="s">
        <v>35</v>
      </c>
      <c r="C18" s="17">
        <v>42.732999999999997</v>
      </c>
      <c r="D18" s="17">
        <v>86.582999999999998</v>
      </c>
      <c r="E18" s="14">
        <v>92</v>
      </c>
    </row>
    <row r="19" spans="1:5" x14ac:dyDescent="0.25">
      <c r="A19" s="14" t="s">
        <v>4</v>
      </c>
      <c r="B19" s="51" t="s">
        <v>41</v>
      </c>
      <c r="C19" s="17">
        <v>43.6</v>
      </c>
      <c r="D19" s="17">
        <v>86.917000000000002</v>
      </c>
      <c r="E19" s="14">
        <v>112</v>
      </c>
    </row>
    <row r="20" spans="1:5" x14ac:dyDescent="0.25">
      <c r="A20" s="14" t="s">
        <v>4</v>
      </c>
      <c r="B20" s="51" t="s">
        <v>42</v>
      </c>
      <c r="C20" s="17">
        <v>45.177999999999997</v>
      </c>
      <c r="D20" s="17">
        <v>86.375</v>
      </c>
      <c r="E20" s="14">
        <v>186</v>
      </c>
    </row>
    <row r="21" spans="1:5" x14ac:dyDescent="0.25">
      <c r="A21" s="14" t="s">
        <v>4</v>
      </c>
      <c r="B21" s="51" t="s">
        <v>101</v>
      </c>
      <c r="C21" s="17">
        <v>43.173999999999999</v>
      </c>
      <c r="D21" s="17">
        <v>86.447000000000003</v>
      </c>
      <c r="E21" s="14">
        <v>66</v>
      </c>
    </row>
    <row r="22" spans="1:5" x14ac:dyDescent="0.25">
      <c r="A22" s="14" t="s">
        <v>4</v>
      </c>
      <c r="B22" s="51" t="s">
        <v>102</v>
      </c>
      <c r="C22" s="17">
        <v>43.17</v>
      </c>
      <c r="D22" s="17">
        <v>86.447000000000003</v>
      </c>
      <c r="E22" s="14">
        <v>66</v>
      </c>
    </row>
    <row r="23" spans="1:5" x14ac:dyDescent="0.25">
      <c r="A23" s="14" t="s">
        <v>4</v>
      </c>
      <c r="B23" s="51" t="s">
        <v>103</v>
      </c>
      <c r="C23" s="17">
        <v>43.165999999999997</v>
      </c>
      <c r="D23" s="17">
        <v>86.447999999999993</v>
      </c>
      <c r="E23" s="14">
        <v>66</v>
      </c>
    </row>
    <row r="24" spans="1:5" x14ac:dyDescent="0.25">
      <c r="A24" s="14" t="s">
        <v>6</v>
      </c>
      <c r="B24" s="51" t="s">
        <v>33</v>
      </c>
      <c r="C24" s="17">
        <v>46.666666666666664</v>
      </c>
      <c r="D24" s="17">
        <v>84.86666666666666</v>
      </c>
      <c r="E24" s="14">
        <v>98</v>
      </c>
    </row>
    <row r="25" spans="1:5" x14ac:dyDescent="0.25">
      <c r="A25" s="14" t="s">
        <v>6</v>
      </c>
      <c r="B25" s="51" t="s">
        <v>34</v>
      </c>
      <c r="C25" s="17">
        <v>46.938333333333297</v>
      </c>
      <c r="D25" s="17">
        <v>85.00333333333333</v>
      </c>
      <c r="E25" s="14">
        <v>109</v>
      </c>
    </row>
    <row r="26" spans="1:5" x14ac:dyDescent="0.25">
      <c r="A26" s="14" t="s">
        <v>6</v>
      </c>
      <c r="B26" s="51" t="s">
        <v>16</v>
      </c>
      <c r="C26" s="17">
        <v>47.000500000000002</v>
      </c>
      <c r="D26" s="17">
        <v>85.503083333333336</v>
      </c>
      <c r="E26" s="14">
        <v>155</v>
      </c>
    </row>
    <row r="27" spans="1:5" x14ac:dyDescent="0.25">
      <c r="A27" s="14" t="s">
        <v>6</v>
      </c>
      <c r="B27" s="51" t="s">
        <v>10</v>
      </c>
      <c r="C27" s="17">
        <v>46.914999999999999</v>
      </c>
      <c r="D27" s="17">
        <v>87.843333333333334</v>
      </c>
      <c r="E27" s="14">
        <v>20</v>
      </c>
    </row>
    <row r="28" spans="1:5" x14ac:dyDescent="0.25">
      <c r="A28" s="14" t="s">
        <v>6</v>
      </c>
      <c r="B28" s="51" t="s">
        <v>15</v>
      </c>
      <c r="C28" s="17">
        <v>47.19</v>
      </c>
      <c r="D28" s="17">
        <v>87.74166666666666</v>
      </c>
      <c r="E28" s="14">
        <v>100</v>
      </c>
    </row>
    <row r="29" spans="1:5" x14ac:dyDescent="0.25">
      <c r="A29" s="14" t="s">
        <v>6</v>
      </c>
      <c r="B29" s="51" t="s">
        <v>18</v>
      </c>
      <c r="C29" s="14">
        <v>46.774999999999999</v>
      </c>
      <c r="D29" s="14">
        <v>86.555999999999997</v>
      </c>
      <c r="E29" s="14">
        <v>130</v>
      </c>
    </row>
    <row r="30" spans="1:5" x14ac:dyDescent="0.25">
      <c r="A30" s="14" t="s">
        <v>6</v>
      </c>
      <c r="B30" s="51" t="s">
        <v>19</v>
      </c>
      <c r="C30" s="14">
        <v>47.514000000000003</v>
      </c>
      <c r="D30" s="14">
        <v>87.546000000000006</v>
      </c>
      <c r="E30" s="14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98C2-AF77-4614-8829-6AA581C6936E}">
  <dimension ref="A1:G31"/>
  <sheetViews>
    <sheetView workbookViewId="0">
      <selection activeCell="A5" sqref="A5:XFD31"/>
    </sheetView>
  </sheetViews>
  <sheetFormatPr defaultRowHeight="15" x14ac:dyDescent="0.25"/>
  <cols>
    <col min="1" max="1" width="15.85546875" customWidth="1"/>
    <col min="2" max="2" width="14.140625" customWidth="1"/>
    <col min="5" max="5" width="4" customWidth="1"/>
    <col min="6" max="6" width="15.42578125" customWidth="1"/>
    <col min="7" max="7" width="16.42578125" customWidth="1"/>
  </cols>
  <sheetData>
    <row r="1" spans="1:7" x14ac:dyDescent="0.25">
      <c r="A1" s="14" t="s">
        <v>646</v>
      </c>
    </row>
    <row r="2" spans="1:7" x14ac:dyDescent="0.25">
      <c r="A2" s="14" t="s">
        <v>647</v>
      </c>
    </row>
    <row r="3" spans="1:7" ht="15.75" thickBot="1" x14ac:dyDescent="0.3">
      <c r="A3" s="95" t="s">
        <v>648</v>
      </c>
    </row>
    <row r="4" spans="1:7" ht="17.25" thickBot="1" x14ac:dyDescent="0.3">
      <c r="A4" s="92" t="s">
        <v>21</v>
      </c>
      <c r="B4" s="78" t="s">
        <v>9</v>
      </c>
      <c r="C4" s="78" t="s">
        <v>69</v>
      </c>
      <c r="D4" s="78" t="s">
        <v>592</v>
      </c>
      <c r="E4" s="78" t="s">
        <v>115</v>
      </c>
      <c r="F4" s="80" t="s">
        <v>116</v>
      </c>
      <c r="G4" s="79" t="s">
        <v>329</v>
      </c>
    </row>
    <row r="5" spans="1:7" ht="20.100000000000001" customHeight="1" thickBot="1" x14ac:dyDescent="0.3">
      <c r="A5" s="88">
        <v>31266</v>
      </c>
      <c r="B5" s="84" t="s">
        <v>20</v>
      </c>
      <c r="C5" s="84">
        <v>530</v>
      </c>
      <c r="D5" s="94" t="s">
        <v>645</v>
      </c>
      <c r="E5" s="84">
        <v>3</v>
      </c>
      <c r="F5" s="84" t="s">
        <v>593</v>
      </c>
      <c r="G5" s="84" t="s">
        <v>594</v>
      </c>
    </row>
    <row r="6" spans="1:7" ht="20.100000000000001" customHeight="1" thickBot="1" x14ac:dyDescent="0.3">
      <c r="A6" s="88">
        <v>31266</v>
      </c>
      <c r="B6" s="84" t="s">
        <v>20</v>
      </c>
      <c r="C6" s="84">
        <v>950</v>
      </c>
      <c r="D6" s="94" t="s">
        <v>645</v>
      </c>
      <c r="E6" s="84">
        <v>3</v>
      </c>
      <c r="F6" s="84" t="s">
        <v>595</v>
      </c>
      <c r="G6" s="84" t="s">
        <v>596</v>
      </c>
    </row>
    <row r="7" spans="1:7" ht="20.100000000000001" customHeight="1" thickBot="1" x14ac:dyDescent="0.3">
      <c r="A7" s="88">
        <v>31266</v>
      </c>
      <c r="B7" s="84" t="s">
        <v>20</v>
      </c>
      <c r="C7" s="84">
        <v>2300</v>
      </c>
      <c r="D7" s="94" t="s">
        <v>645</v>
      </c>
      <c r="E7" s="84">
        <v>3</v>
      </c>
      <c r="F7" s="84" t="s">
        <v>597</v>
      </c>
      <c r="G7" s="84" t="s">
        <v>594</v>
      </c>
    </row>
    <row r="8" spans="1:7" ht="20.100000000000001" customHeight="1" thickBot="1" x14ac:dyDescent="0.3">
      <c r="A8" s="88">
        <v>31280</v>
      </c>
      <c r="B8" s="84" t="s">
        <v>20</v>
      </c>
      <c r="C8" s="84">
        <v>0</v>
      </c>
      <c r="D8" s="94" t="s">
        <v>645</v>
      </c>
      <c r="E8" s="84">
        <v>3</v>
      </c>
      <c r="F8" s="84" t="s">
        <v>598</v>
      </c>
      <c r="G8" s="84" t="s">
        <v>599</v>
      </c>
    </row>
    <row r="9" spans="1:7" ht="20.100000000000001" customHeight="1" thickBot="1" x14ac:dyDescent="0.3">
      <c r="A9" s="88">
        <v>31616</v>
      </c>
      <c r="B9" s="84" t="s">
        <v>20</v>
      </c>
      <c r="C9" s="84">
        <v>1345</v>
      </c>
      <c r="D9" s="84" t="s">
        <v>600</v>
      </c>
      <c r="E9" s="84">
        <v>3</v>
      </c>
      <c r="F9" s="84" t="s">
        <v>601</v>
      </c>
      <c r="G9" s="84" t="s">
        <v>602</v>
      </c>
    </row>
    <row r="10" spans="1:7" ht="20.100000000000001" customHeight="1" thickBot="1" x14ac:dyDescent="0.3">
      <c r="A10" s="88">
        <v>31630</v>
      </c>
      <c r="B10" s="84" t="s">
        <v>20</v>
      </c>
      <c r="C10" s="84">
        <v>30</v>
      </c>
      <c r="D10" s="84" t="s">
        <v>603</v>
      </c>
      <c r="E10" s="84">
        <v>3</v>
      </c>
      <c r="F10" s="84" t="s">
        <v>604</v>
      </c>
      <c r="G10" s="84" t="s">
        <v>605</v>
      </c>
    </row>
    <row r="11" spans="1:7" ht="20.100000000000001" customHeight="1" thickBot="1" x14ac:dyDescent="0.3">
      <c r="A11" s="88">
        <v>31650</v>
      </c>
      <c r="B11" s="84" t="s">
        <v>20</v>
      </c>
      <c r="C11" s="84">
        <v>10</v>
      </c>
      <c r="D11" s="84" t="s">
        <v>606</v>
      </c>
      <c r="E11" s="84">
        <v>3</v>
      </c>
      <c r="F11" s="84" t="s">
        <v>607</v>
      </c>
      <c r="G11" s="84" t="s">
        <v>608</v>
      </c>
    </row>
    <row r="12" spans="1:7" ht="20.100000000000001" customHeight="1" thickBot="1" x14ac:dyDescent="0.3">
      <c r="A12" s="88">
        <v>31650</v>
      </c>
      <c r="B12" s="84" t="s">
        <v>20</v>
      </c>
      <c r="C12" s="84">
        <v>20</v>
      </c>
      <c r="D12" s="84" t="s">
        <v>609</v>
      </c>
      <c r="E12" s="84">
        <v>3</v>
      </c>
      <c r="F12" s="84" t="s">
        <v>610</v>
      </c>
      <c r="G12" s="84" t="s">
        <v>611</v>
      </c>
    </row>
    <row r="13" spans="1:7" ht="20.100000000000001" customHeight="1" thickBot="1" x14ac:dyDescent="0.3">
      <c r="A13" s="88">
        <v>31650</v>
      </c>
      <c r="B13" s="84" t="s">
        <v>20</v>
      </c>
      <c r="C13" s="84">
        <v>30</v>
      </c>
      <c r="D13" s="84" t="s">
        <v>600</v>
      </c>
      <c r="E13" s="84">
        <v>2</v>
      </c>
      <c r="F13" s="84" t="s">
        <v>612</v>
      </c>
      <c r="G13" s="84" t="s">
        <v>613</v>
      </c>
    </row>
    <row r="14" spans="1:7" ht="20.100000000000001" customHeight="1" thickBot="1" x14ac:dyDescent="0.3">
      <c r="A14" s="88">
        <v>32007</v>
      </c>
      <c r="B14" s="84" t="s">
        <v>20</v>
      </c>
      <c r="C14" s="84">
        <v>110</v>
      </c>
      <c r="D14" s="84" t="s">
        <v>614</v>
      </c>
      <c r="E14" s="84">
        <v>3</v>
      </c>
      <c r="F14" s="84" t="s">
        <v>615</v>
      </c>
      <c r="G14" s="84" t="s">
        <v>616</v>
      </c>
    </row>
    <row r="15" spans="1:7" ht="20.100000000000001" customHeight="1" thickBot="1" x14ac:dyDescent="0.3">
      <c r="A15" s="88">
        <v>32350</v>
      </c>
      <c r="B15" s="84" t="s">
        <v>20</v>
      </c>
      <c r="C15" s="84">
        <v>1400</v>
      </c>
      <c r="D15" s="84" t="s">
        <v>609</v>
      </c>
      <c r="E15" s="84">
        <v>3</v>
      </c>
      <c r="F15" s="84" t="s">
        <v>617</v>
      </c>
      <c r="G15" s="84" t="s">
        <v>618</v>
      </c>
    </row>
    <row r="16" spans="1:7" ht="20.100000000000001" customHeight="1" thickBot="1" x14ac:dyDescent="0.3">
      <c r="A16" s="88">
        <v>32399</v>
      </c>
      <c r="B16" s="84" t="s">
        <v>20</v>
      </c>
      <c r="C16" s="84">
        <v>2330</v>
      </c>
      <c r="D16" s="84" t="s">
        <v>619</v>
      </c>
      <c r="E16" s="84">
        <v>3</v>
      </c>
      <c r="F16" s="84" t="s">
        <v>620</v>
      </c>
      <c r="G16" s="84" t="s">
        <v>621</v>
      </c>
    </row>
    <row r="17" spans="1:7" ht="20.100000000000001" customHeight="1" thickBot="1" x14ac:dyDescent="0.3">
      <c r="A17" s="88">
        <v>32707</v>
      </c>
      <c r="B17" s="84" t="s">
        <v>20</v>
      </c>
      <c r="C17" s="84">
        <v>2230</v>
      </c>
      <c r="D17" s="84" t="s">
        <v>619</v>
      </c>
      <c r="E17" s="84">
        <v>3</v>
      </c>
      <c r="F17" s="84" t="s">
        <v>332</v>
      </c>
      <c r="G17" s="84" t="s">
        <v>333</v>
      </c>
    </row>
    <row r="18" spans="1:7" ht="20.100000000000001" customHeight="1" thickBot="1" x14ac:dyDescent="0.3">
      <c r="A18" s="88">
        <v>32708</v>
      </c>
      <c r="B18" s="84" t="s">
        <v>20</v>
      </c>
      <c r="C18" s="84">
        <v>1000</v>
      </c>
      <c r="D18" s="84" t="s">
        <v>622</v>
      </c>
      <c r="E18" s="84">
        <v>2</v>
      </c>
      <c r="F18" s="84" t="s">
        <v>623</v>
      </c>
      <c r="G18" s="84" t="s">
        <v>624</v>
      </c>
    </row>
    <row r="19" spans="1:7" ht="20.100000000000001" customHeight="1" thickBot="1" x14ac:dyDescent="0.3">
      <c r="A19" s="88">
        <v>32727</v>
      </c>
      <c r="B19" s="84" t="s">
        <v>20</v>
      </c>
      <c r="C19" s="84">
        <v>2200</v>
      </c>
      <c r="D19" s="93">
        <v>36800</v>
      </c>
      <c r="E19" s="84">
        <v>3</v>
      </c>
      <c r="F19" s="84" t="s">
        <v>625</v>
      </c>
      <c r="G19" s="84" t="s">
        <v>626</v>
      </c>
    </row>
    <row r="20" spans="1:7" ht="20.100000000000001" customHeight="1" thickBot="1" x14ac:dyDescent="0.3">
      <c r="A20" s="88">
        <v>32743</v>
      </c>
      <c r="B20" s="84" t="s">
        <v>20</v>
      </c>
      <c r="C20" s="84">
        <v>1110</v>
      </c>
      <c r="D20" s="84" t="s">
        <v>627</v>
      </c>
      <c r="E20" s="84">
        <v>3</v>
      </c>
      <c r="F20" s="84" t="s">
        <v>628</v>
      </c>
      <c r="G20" s="84" t="s">
        <v>629</v>
      </c>
    </row>
    <row r="21" spans="1:7" ht="20.100000000000001" customHeight="1" thickBot="1" x14ac:dyDescent="0.3">
      <c r="A21" s="88">
        <v>32743</v>
      </c>
      <c r="B21" s="84" t="s">
        <v>20</v>
      </c>
      <c r="C21" s="84">
        <v>1120</v>
      </c>
      <c r="D21" s="84" t="s">
        <v>630</v>
      </c>
      <c r="E21" s="84">
        <v>4</v>
      </c>
      <c r="F21" s="84" t="s">
        <v>631</v>
      </c>
      <c r="G21" s="84" t="s">
        <v>632</v>
      </c>
    </row>
    <row r="22" spans="1:7" ht="20.100000000000001" customHeight="1" thickBot="1" x14ac:dyDescent="0.3">
      <c r="A22" s="88">
        <v>33087</v>
      </c>
      <c r="B22" s="84" t="s">
        <v>20</v>
      </c>
      <c r="C22" s="84">
        <v>1320</v>
      </c>
      <c r="D22" s="84" t="s">
        <v>633</v>
      </c>
      <c r="E22" s="84">
        <v>3</v>
      </c>
      <c r="F22" s="84" t="s">
        <v>634</v>
      </c>
      <c r="G22" s="84" t="s">
        <v>635</v>
      </c>
    </row>
    <row r="23" spans="1:7" ht="20.100000000000001" customHeight="1" thickBot="1" x14ac:dyDescent="0.3">
      <c r="A23" s="88">
        <v>33106</v>
      </c>
      <c r="B23" s="84" t="s">
        <v>20</v>
      </c>
      <c r="C23" s="84">
        <v>1000</v>
      </c>
      <c r="D23" s="84" t="s">
        <v>627</v>
      </c>
      <c r="E23" s="84">
        <v>3</v>
      </c>
      <c r="F23" s="84" t="s">
        <v>636</v>
      </c>
      <c r="G23" s="84" t="s">
        <v>637</v>
      </c>
    </row>
    <row r="24" spans="1:7" ht="20.100000000000001" customHeight="1" thickBot="1" x14ac:dyDescent="0.3">
      <c r="A24" s="88">
        <v>33462</v>
      </c>
      <c r="B24" s="84" t="s">
        <v>20</v>
      </c>
      <c r="C24" s="84">
        <v>2300</v>
      </c>
      <c r="D24" s="84" t="s">
        <v>619</v>
      </c>
      <c r="E24" s="84">
        <v>3</v>
      </c>
      <c r="F24" s="84" t="s">
        <v>638</v>
      </c>
      <c r="G24" s="84" t="s">
        <v>639</v>
      </c>
    </row>
    <row r="25" spans="1:7" ht="20.100000000000001" customHeight="1" thickBot="1" x14ac:dyDescent="0.3">
      <c r="A25" s="88">
        <v>34213</v>
      </c>
      <c r="B25" s="84" t="s">
        <v>20</v>
      </c>
      <c r="C25" s="84">
        <v>2130</v>
      </c>
      <c r="D25" s="84" t="s">
        <v>619</v>
      </c>
      <c r="E25" s="84">
        <v>2</v>
      </c>
      <c r="F25" s="84" t="s">
        <v>341</v>
      </c>
      <c r="G25" s="84" t="s">
        <v>342</v>
      </c>
    </row>
    <row r="26" spans="1:7" ht="20.100000000000001" customHeight="1" thickBot="1" x14ac:dyDescent="0.3">
      <c r="A26" s="88">
        <v>34941</v>
      </c>
      <c r="B26" s="84" t="s">
        <v>20</v>
      </c>
      <c r="C26" s="84">
        <v>2030</v>
      </c>
      <c r="D26" s="84" t="s">
        <v>619</v>
      </c>
      <c r="E26" s="84">
        <v>3</v>
      </c>
      <c r="F26" s="84" t="s">
        <v>344</v>
      </c>
      <c r="G26" s="84" t="s">
        <v>345</v>
      </c>
    </row>
    <row r="27" spans="1:7" ht="20.100000000000001" customHeight="1" thickBot="1" x14ac:dyDescent="0.3">
      <c r="A27" s="88">
        <v>35654</v>
      </c>
      <c r="B27" s="84" t="s">
        <v>20</v>
      </c>
      <c r="C27" s="84">
        <v>330</v>
      </c>
      <c r="D27" s="84" t="s">
        <v>619</v>
      </c>
      <c r="E27" s="84">
        <v>3</v>
      </c>
      <c r="F27" s="84" t="s">
        <v>347</v>
      </c>
      <c r="G27" s="84" t="s">
        <v>348</v>
      </c>
    </row>
    <row r="28" spans="1:7" ht="20.100000000000001" customHeight="1" thickBot="1" x14ac:dyDescent="0.3">
      <c r="A28" s="88">
        <v>41858</v>
      </c>
      <c r="B28" s="84" t="s">
        <v>640</v>
      </c>
      <c r="C28" s="84" t="s">
        <v>100</v>
      </c>
      <c r="D28" s="84" t="s">
        <v>619</v>
      </c>
      <c r="E28" s="84">
        <v>3</v>
      </c>
      <c r="F28" s="84" t="s">
        <v>350</v>
      </c>
      <c r="G28" s="84" t="s">
        <v>351</v>
      </c>
    </row>
    <row r="29" spans="1:7" ht="20.100000000000001" customHeight="1" thickBot="1" x14ac:dyDescent="0.3">
      <c r="A29" s="88">
        <v>42281</v>
      </c>
      <c r="B29" s="84" t="s">
        <v>101</v>
      </c>
      <c r="C29" s="84" t="s">
        <v>100</v>
      </c>
      <c r="D29" s="84" t="s">
        <v>641</v>
      </c>
      <c r="E29" s="84">
        <v>3</v>
      </c>
      <c r="F29" s="84" t="s">
        <v>358</v>
      </c>
      <c r="G29" s="84" t="s">
        <v>642</v>
      </c>
    </row>
    <row r="30" spans="1:7" ht="20.100000000000001" customHeight="1" thickBot="1" x14ac:dyDescent="0.3">
      <c r="A30" s="88">
        <v>42281</v>
      </c>
      <c r="B30" s="84" t="s">
        <v>102</v>
      </c>
      <c r="C30" s="84" t="s">
        <v>100</v>
      </c>
      <c r="D30" s="84" t="s">
        <v>641</v>
      </c>
      <c r="E30" s="84">
        <v>3</v>
      </c>
      <c r="F30" s="84" t="s">
        <v>360</v>
      </c>
      <c r="G30" s="84" t="s">
        <v>643</v>
      </c>
    </row>
    <row r="31" spans="1:7" ht="20.100000000000001" customHeight="1" thickBot="1" x14ac:dyDescent="0.3">
      <c r="A31" s="88">
        <v>42281</v>
      </c>
      <c r="B31" s="84" t="s">
        <v>103</v>
      </c>
      <c r="C31" s="84" t="s">
        <v>100</v>
      </c>
      <c r="D31" s="84" t="s">
        <v>641</v>
      </c>
      <c r="E31" s="84">
        <v>3</v>
      </c>
      <c r="F31" s="84" t="s">
        <v>362</v>
      </c>
      <c r="G31" s="84" t="s">
        <v>644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6846-5BC2-45F5-89A4-775AFA08D18E}">
  <dimension ref="A1:G80"/>
  <sheetViews>
    <sheetView workbookViewId="0">
      <selection activeCell="L16" sqref="L16"/>
    </sheetView>
  </sheetViews>
  <sheetFormatPr defaultRowHeight="15" x14ac:dyDescent="0.25"/>
  <cols>
    <col min="1" max="1" width="16.85546875" customWidth="1"/>
    <col min="3" max="3" width="15.28515625" customWidth="1"/>
    <col min="4" max="4" width="5.28515625" customWidth="1"/>
    <col min="5" max="5" width="17.140625" customWidth="1"/>
    <col min="6" max="6" width="12.85546875" customWidth="1"/>
    <col min="7" max="7" width="12.28515625" customWidth="1"/>
  </cols>
  <sheetData>
    <row r="1" spans="1:7" x14ac:dyDescent="0.25">
      <c r="A1" s="14" t="s">
        <v>650</v>
      </c>
    </row>
    <row r="2" spans="1:7" ht="17.25" x14ac:dyDescent="0.25">
      <c r="A2" s="14" t="s">
        <v>326</v>
      </c>
    </row>
    <row r="3" spans="1:7" ht="15.75" thickBot="1" x14ac:dyDescent="0.3">
      <c r="A3" s="14" t="s">
        <v>327</v>
      </c>
    </row>
    <row r="4" spans="1:7" ht="18.75" thickBot="1" x14ac:dyDescent="0.3">
      <c r="A4" s="77" t="s">
        <v>113</v>
      </c>
      <c r="B4" s="79" t="s">
        <v>114</v>
      </c>
      <c r="C4" s="79" t="s">
        <v>2</v>
      </c>
      <c r="D4" s="79" t="s">
        <v>115</v>
      </c>
      <c r="E4" s="80" t="s">
        <v>116</v>
      </c>
      <c r="F4" s="78" t="s">
        <v>117</v>
      </c>
      <c r="G4" s="89" t="s">
        <v>325</v>
      </c>
    </row>
    <row r="5" spans="1:7" ht="20.100000000000001" customHeight="1" thickBot="1" x14ac:dyDescent="0.3">
      <c r="A5" s="82" t="s">
        <v>118</v>
      </c>
      <c r="B5" s="84" t="s">
        <v>66</v>
      </c>
      <c r="C5" s="85" t="s">
        <v>53</v>
      </c>
      <c r="D5" s="84">
        <v>3</v>
      </c>
      <c r="E5" s="86" t="s">
        <v>119</v>
      </c>
      <c r="F5" s="86" t="s">
        <v>120</v>
      </c>
      <c r="G5" s="87"/>
    </row>
    <row r="6" spans="1:7" ht="20.100000000000001" customHeight="1" thickBot="1" x14ac:dyDescent="0.3">
      <c r="A6" s="82" t="s">
        <v>121</v>
      </c>
      <c r="B6" s="84" t="s">
        <v>26</v>
      </c>
      <c r="C6" s="85" t="s">
        <v>53</v>
      </c>
      <c r="D6" s="84">
        <v>3</v>
      </c>
      <c r="E6" s="86" t="s">
        <v>122</v>
      </c>
      <c r="F6" s="86" t="s">
        <v>123</v>
      </c>
      <c r="G6" s="87"/>
    </row>
    <row r="7" spans="1:7" ht="20.100000000000001" customHeight="1" thickBot="1" x14ac:dyDescent="0.3">
      <c r="A7" s="82" t="s">
        <v>124</v>
      </c>
      <c r="B7" s="84" t="s">
        <v>49</v>
      </c>
      <c r="C7" s="85" t="s">
        <v>53</v>
      </c>
      <c r="D7" s="84">
        <v>3</v>
      </c>
      <c r="E7" s="86" t="s">
        <v>125</v>
      </c>
      <c r="F7" s="86" t="s">
        <v>126</v>
      </c>
      <c r="G7" s="87"/>
    </row>
    <row r="8" spans="1:7" ht="20.100000000000001" customHeight="1" thickBot="1" x14ac:dyDescent="0.3">
      <c r="A8" s="82" t="s">
        <v>127</v>
      </c>
      <c r="B8" s="84" t="s">
        <v>28</v>
      </c>
      <c r="C8" s="85" t="s">
        <v>53</v>
      </c>
      <c r="D8" s="84">
        <v>3</v>
      </c>
      <c r="E8" s="86" t="s">
        <v>128</v>
      </c>
      <c r="F8" s="86" t="s">
        <v>129</v>
      </c>
      <c r="G8" s="87"/>
    </row>
    <row r="9" spans="1:7" ht="20.100000000000001" customHeight="1" thickBot="1" x14ac:dyDescent="0.3">
      <c r="A9" s="82" t="s">
        <v>130</v>
      </c>
      <c r="B9" s="84" t="s">
        <v>27</v>
      </c>
      <c r="C9" s="85" t="s">
        <v>53</v>
      </c>
      <c r="D9" s="84">
        <v>3</v>
      </c>
      <c r="E9" s="86" t="s">
        <v>131</v>
      </c>
      <c r="F9" s="86" t="s">
        <v>132</v>
      </c>
      <c r="G9" s="87"/>
    </row>
    <row r="10" spans="1:7" ht="20.100000000000001" customHeight="1" thickBot="1" x14ac:dyDescent="0.3">
      <c r="A10" s="82" t="s">
        <v>133</v>
      </c>
      <c r="B10" s="84" t="s">
        <v>26</v>
      </c>
      <c r="C10" s="85" t="s">
        <v>53</v>
      </c>
      <c r="D10" s="84">
        <v>3</v>
      </c>
      <c r="E10" s="86" t="s">
        <v>134</v>
      </c>
      <c r="F10" s="86" t="s">
        <v>135</v>
      </c>
      <c r="G10" s="87"/>
    </row>
    <row r="11" spans="1:7" ht="20.100000000000001" customHeight="1" thickBot="1" x14ac:dyDescent="0.3">
      <c r="A11" s="82" t="s">
        <v>136</v>
      </c>
      <c r="B11" s="84" t="s">
        <v>66</v>
      </c>
      <c r="C11" s="85" t="s">
        <v>53</v>
      </c>
      <c r="D11" s="84">
        <v>3</v>
      </c>
      <c r="E11" s="86" t="s">
        <v>137</v>
      </c>
      <c r="F11" s="86" t="s">
        <v>138</v>
      </c>
      <c r="G11" s="87"/>
    </row>
    <row r="12" spans="1:7" ht="15.75" thickBot="1" x14ac:dyDescent="0.3">
      <c r="A12" s="82" t="s">
        <v>139</v>
      </c>
      <c r="B12" s="84" t="s">
        <v>29</v>
      </c>
      <c r="C12" s="85" t="s">
        <v>51</v>
      </c>
      <c r="D12" s="84">
        <v>3</v>
      </c>
      <c r="E12" s="86" t="s">
        <v>140</v>
      </c>
      <c r="F12" s="86" t="s">
        <v>141</v>
      </c>
      <c r="G12" s="87"/>
    </row>
    <row r="13" spans="1:7" ht="15.75" thickBot="1" x14ac:dyDescent="0.3">
      <c r="A13" s="82" t="s">
        <v>142</v>
      </c>
      <c r="B13" s="84" t="s">
        <v>63</v>
      </c>
      <c r="C13" s="85" t="s">
        <v>51</v>
      </c>
      <c r="D13" s="84">
        <v>3</v>
      </c>
      <c r="E13" s="86" t="s">
        <v>143</v>
      </c>
      <c r="F13" s="86" t="s">
        <v>144</v>
      </c>
      <c r="G13" s="87"/>
    </row>
    <row r="14" spans="1:7" ht="15.75" thickBot="1" x14ac:dyDescent="0.3">
      <c r="A14" s="82" t="s">
        <v>145</v>
      </c>
      <c r="B14" s="84" t="s">
        <v>68</v>
      </c>
      <c r="C14" s="85" t="s">
        <v>53</v>
      </c>
      <c r="D14" s="84">
        <v>3</v>
      </c>
      <c r="E14" s="86" t="s">
        <v>146</v>
      </c>
      <c r="F14" s="86" t="s">
        <v>147</v>
      </c>
      <c r="G14" s="87"/>
    </row>
    <row r="15" spans="1:7" ht="15.75" thickBot="1" x14ac:dyDescent="0.3">
      <c r="A15" s="82" t="s">
        <v>148</v>
      </c>
      <c r="B15" s="84" t="s">
        <v>44</v>
      </c>
      <c r="C15" s="85" t="s">
        <v>53</v>
      </c>
      <c r="D15" s="84">
        <v>3</v>
      </c>
      <c r="E15" s="86" t="s">
        <v>149</v>
      </c>
      <c r="F15" s="86" t="s">
        <v>150</v>
      </c>
      <c r="G15" s="87"/>
    </row>
    <row r="16" spans="1:7" ht="15.75" thickBot="1" x14ac:dyDescent="0.3">
      <c r="A16" s="82" t="s">
        <v>151</v>
      </c>
      <c r="B16" s="84" t="s">
        <v>46</v>
      </c>
      <c r="C16" s="85" t="s">
        <v>53</v>
      </c>
      <c r="D16" s="84">
        <v>3</v>
      </c>
      <c r="E16" s="86" t="s">
        <v>152</v>
      </c>
      <c r="F16" s="86" t="s">
        <v>153</v>
      </c>
      <c r="G16" s="87"/>
    </row>
    <row r="17" spans="1:7" ht="15.75" thickBot="1" x14ac:dyDescent="0.3">
      <c r="A17" s="82" t="s">
        <v>154</v>
      </c>
      <c r="B17" s="84" t="s">
        <v>43</v>
      </c>
      <c r="C17" s="85" t="s">
        <v>53</v>
      </c>
      <c r="D17" s="84">
        <v>3</v>
      </c>
      <c r="E17" s="86" t="s">
        <v>155</v>
      </c>
      <c r="F17" s="86" t="s">
        <v>156</v>
      </c>
      <c r="G17" s="87"/>
    </row>
    <row r="18" spans="1:7" ht="15.75" thickBot="1" x14ac:dyDescent="0.3">
      <c r="A18" s="81"/>
      <c r="B18" s="83"/>
      <c r="C18" s="83"/>
      <c r="D18" s="83"/>
      <c r="E18" s="87"/>
      <c r="F18" s="87"/>
      <c r="G18" s="87"/>
    </row>
    <row r="19" spans="1:7" ht="15.75" thickBot="1" x14ac:dyDescent="0.3">
      <c r="A19" s="88">
        <v>34208</v>
      </c>
      <c r="B19" s="84" t="s">
        <v>66</v>
      </c>
      <c r="C19" s="85" t="s">
        <v>1</v>
      </c>
      <c r="D19" s="84">
        <v>3</v>
      </c>
      <c r="E19" s="86" t="s">
        <v>157</v>
      </c>
      <c r="F19" s="86" t="s">
        <v>158</v>
      </c>
      <c r="G19" s="86" t="s">
        <v>159</v>
      </c>
    </row>
    <row r="20" spans="1:7" ht="15.75" thickBot="1" x14ac:dyDescent="0.3">
      <c r="A20" s="88">
        <v>34208</v>
      </c>
      <c r="B20" s="84" t="s">
        <v>26</v>
      </c>
      <c r="C20" s="85" t="s">
        <v>1</v>
      </c>
      <c r="D20" s="84">
        <v>1</v>
      </c>
      <c r="E20" s="86">
        <v>15.8</v>
      </c>
      <c r="F20" s="86">
        <v>6.3</v>
      </c>
      <c r="G20" s="86">
        <v>3.27</v>
      </c>
    </row>
    <row r="21" spans="1:7" ht="15.75" thickBot="1" x14ac:dyDescent="0.3">
      <c r="A21" s="88">
        <v>34936</v>
      </c>
      <c r="B21" s="84" t="s">
        <v>49</v>
      </c>
      <c r="C21" s="85" t="s">
        <v>1</v>
      </c>
      <c r="D21" s="84">
        <v>3</v>
      </c>
      <c r="E21" s="86" t="s">
        <v>160</v>
      </c>
      <c r="F21" s="86" t="s">
        <v>161</v>
      </c>
      <c r="G21" s="86" t="s">
        <v>162</v>
      </c>
    </row>
    <row r="22" spans="1:7" ht="15.75" thickBot="1" x14ac:dyDescent="0.3">
      <c r="A22" s="88">
        <v>34937</v>
      </c>
      <c r="B22" s="84" t="s">
        <v>28</v>
      </c>
      <c r="C22" s="85" t="s">
        <v>1</v>
      </c>
      <c r="D22" s="84">
        <v>3</v>
      </c>
      <c r="E22" s="86" t="s">
        <v>163</v>
      </c>
      <c r="F22" s="86" t="s">
        <v>164</v>
      </c>
      <c r="G22" s="86" t="s">
        <v>165</v>
      </c>
    </row>
    <row r="23" spans="1:7" ht="15.75" thickBot="1" x14ac:dyDescent="0.3">
      <c r="A23" s="88">
        <v>34938</v>
      </c>
      <c r="B23" s="84" t="s">
        <v>27</v>
      </c>
      <c r="C23" s="85" t="s">
        <v>1</v>
      </c>
      <c r="D23" s="84">
        <v>3</v>
      </c>
      <c r="E23" s="86" t="s">
        <v>166</v>
      </c>
      <c r="F23" s="86" t="s">
        <v>167</v>
      </c>
      <c r="G23" s="86" t="s">
        <v>168</v>
      </c>
    </row>
    <row r="24" spans="1:7" ht="15.75" thickBot="1" x14ac:dyDescent="0.3">
      <c r="A24" s="88">
        <v>34939</v>
      </c>
      <c r="B24" s="84" t="s">
        <v>26</v>
      </c>
      <c r="C24" s="85" t="s">
        <v>1</v>
      </c>
      <c r="D24" s="84">
        <v>3</v>
      </c>
      <c r="E24" s="86" t="s">
        <v>169</v>
      </c>
      <c r="F24" s="86" t="s">
        <v>170</v>
      </c>
      <c r="G24" s="86" t="s">
        <v>171</v>
      </c>
    </row>
    <row r="25" spans="1:7" ht="15.75" thickBot="1" x14ac:dyDescent="0.3">
      <c r="A25" s="88">
        <v>35636</v>
      </c>
      <c r="B25" s="84" t="s">
        <v>66</v>
      </c>
      <c r="C25" s="85" t="s">
        <v>1</v>
      </c>
      <c r="D25" s="84">
        <v>3</v>
      </c>
      <c r="E25" s="86" t="s">
        <v>172</v>
      </c>
      <c r="F25" s="86" t="s">
        <v>173</v>
      </c>
      <c r="G25" s="86" t="s">
        <v>174</v>
      </c>
    </row>
    <row r="26" spans="1:7" ht="15.75" thickBot="1" x14ac:dyDescent="0.3">
      <c r="A26" s="88">
        <v>40076</v>
      </c>
      <c r="B26" s="84" t="s">
        <v>29</v>
      </c>
      <c r="C26" s="85" t="s">
        <v>1</v>
      </c>
      <c r="D26" s="84">
        <v>3</v>
      </c>
      <c r="E26" s="86" t="s">
        <v>175</v>
      </c>
      <c r="F26" s="86" t="s">
        <v>176</v>
      </c>
      <c r="G26" s="86" t="s">
        <v>177</v>
      </c>
    </row>
    <row r="27" spans="1:7" ht="15.75" thickBot="1" x14ac:dyDescent="0.3">
      <c r="A27" s="88">
        <v>40078</v>
      </c>
      <c r="B27" s="84" t="s">
        <v>63</v>
      </c>
      <c r="C27" s="85" t="s">
        <v>1</v>
      </c>
      <c r="D27" s="84">
        <v>3</v>
      </c>
      <c r="E27" s="86" t="s">
        <v>178</v>
      </c>
      <c r="F27" s="86" t="s">
        <v>179</v>
      </c>
      <c r="G27" s="86" t="s">
        <v>180</v>
      </c>
    </row>
    <row r="28" spans="1:7" ht="15.75" thickBot="1" x14ac:dyDescent="0.3">
      <c r="A28" s="88">
        <v>40095</v>
      </c>
      <c r="B28" s="84" t="s">
        <v>68</v>
      </c>
      <c r="C28" s="85" t="s">
        <v>1</v>
      </c>
      <c r="D28" s="84">
        <v>3</v>
      </c>
      <c r="E28" s="86" t="s">
        <v>181</v>
      </c>
      <c r="F28" s="86" t="s">
        <v>182</v>
      </c>
      <c r="G28" s="86" t="s">
        <v>183</v>
      </c>
    </row>
    <row r="29" spans="1:7" ht="15.75" thickBot="1" x14ac:dyDescent="0.3">
      <c r="A29" s="88">
        <v>41534</v>
      </c>
      <c r="B29" s="84" t="s">
        <v>44</v>
      </c>
      <c r="C29" s="85" t="s">
        <v>1</v>
      </c>
      <c r="D29" s="84">
        <v>3</v>
      </c>
      <c r="E29" s="86" t="s">
        <v>184</v>
      </c>
      <c r="F29" s="86" t="s">
        <v>185</v>
      </c>
      <c r="G29" s="86" t="s">
        <v>186</v>
      </c>
    </row>
    <row r="30" spans="1:7" ht="15.75" thickBot="1" x14ac:dyDescent="0.3">
      <c r="A30" s="88">
        <v>41540</v>
      </c>
      <c r="B30" s="84" t="s">
        <v>46</v>
      </c>
      <c r="C30" s="85" t="s">
        <v>1</v>
      </c>
      <c r="D30" s="84">
        <v>3</v>
      </c>
      <c r="E30" s="86" t="s">
        <v>187</v>
      </c>
      <c r="F30" s="86" t="s">
        <v>188</v>
      </c>
      <c r="G30" s="86" t="s">
        <v>189</v>
      </c>
    </row>
    <row r="31" spans="1:7" ht="15.75" thickBot="1" x14ac:dyDescent="0.3">
      <c r="A31" s="88">
        <v>41546</v>
      </c>
      <c r="B31" s="84" t="s">
        <v>43</v>
      </c>
      <c r="C31" s="85" t="s">
        <v>1</v>
      </c>
      <c r="D31" s="84">
        <v>3</v>
      </c>
      <c r="E31" s="86" t="s">
        <v>190</v>
      </c>
      <c r="F31" s="86" t="s">
        <v>191</v>
      </c>
      <c r="G31" s="86" t="s">
        <v>192</v>
      </c>
    </row>
    <row r="32" spans="1:7" ht="15.75" thickBot="1" x14ac:dyDescent="0.3">
      <c r="A32" s="81"/>
      <c r="B32" s="83"/>
      <c r="C32" s="83"/>
      <c r="D32" s="83"/>
      <c r="E32" s="87"/>
      <c r="F32" s="87"/>
      <c r="G32" s="87"/>
    </row>
    <row r="33" spans="1:7" ht="15.75" thickBot="1" x14ac:dyDescent="0.3">
      <c r="A33" s="88">
        <v>34208</v>
      </c>
      <c r="B33" s="84" t="s">
        <v>66</v>
      </c>
      <c r="C33" s="85" t="s">
        <v>50</v>
      </c>
      <c r="D33" s="84">
        <v>3</v>
      </c>
      <c r="E33" s="86" t="s">
        <v>193</v>
      </c>
      <c r="F33" s="86" t="s">
        <v>194</v>
      </c>
      <c r="G33" s="86" t="s">
        <v>195</v>
      </c>
    </row>
    <row r="34" spans="1:7" ht="15.75" thickBot="1" x14ac:dyDescent="0.3">
      <c r="A34" s="88">
        <v>34208</v>
      </c>
      <c r="B34" s="84" t="s">
        <v>26</v>
      </c>
      <c r="C34" s="85" t="s">
        <v>50</v>
      </c>
      <c r="D34" s="84">
        <v>3</v>
      </c>
      <c r="E34" s="86" t="s">
        <v>196</v>
      </c>
      <c r="F34" s="86" t="s">
        <v>197</v>
      </c>
      <c r="G34" s="86" t="s">
        <v>198</v>
      </c>
    </row>
    <row r="35" spans="1:7" ht="15.75" thickBot="1" x14ac:dyDescent="0.3">
      <c r="A35" s="88">
        <v>34936</v>
      </c>
      <c r="B35" s="84" t="s">
        <v>49</v>
      </c>
      <c r="C35" s="85" t="s">
        <v>50</v>
      </c>
      <c r="D35" s="84">
        <v>3</v>
      </c>
      <c r="E35" s="86" t="s">
        <v>199</v>
      </c>
      <c r="F35" s="86" t="s">
        <v>200</v>
      </c>
      <c r="G35" s="86" t="s">
        <v>201</v>
      </c>
    </row>
    <row r="36" spans="1:7" ht="15.75" thickBot="1" x14ac:dyDescent="0.3">
      <c r="A36" s="88">
        <v>34937</v>
      </c>
      <c r="B36" s="84" t="s">
        <v>28</v>
      </c>
      <c r="C36" s="85" t="s">
        <v>50</v>
      </c>
      <c r="D36" s="84">
        <v>3</v>
      </c>
      <c r="E36" s="86" t="s">
        <v>202</v>
      </c>
      <c r="F36" s="86" t="s">
        <v>203</v>
      </c>
      <c r="G36" s="86" t="s">
        <v>204</v>
      </c>
    </row>
    <row r="37" spans="1:7" ht="15.75" thickBot="1" x14ac:dyDescent="0.3">
      <c r="A37" s="88">
        <v>34938</v>
      </c>
      <c r="B37" s="84" t="s">
        <v>27</v>
      </c>
      <c r="C37" s="85" t="s">
        <v>50</v>
      </c>
      <c r="D37" s="84">
        <v>3</v>
      </c>
      <c r="E37" s="86" t="s">
        <v>205</v>
      </c>
      <c r="F37" s="86" t="s">
        <v>206</v>
      </c>
      <c r="G37" s="86" t="s">
        <v>207</v>
      </c>
    </row>
    <row r="38" spans="1:7" ht="15.75" thickBot="1" x14ac:dyDescent="0.3">
      <c r="A38" s="88">
        <v>34939</v>
      </c>
      <c r="B38" s="84" t="s">
        <v>26</v>
      </c>
      <c r="C38" s="85" t="s">
        <v>50</v>
      </c>
      <c r="D38" s="84">
        <v>3</v>
      </c>
      <c r="E38" s="86" t="s">
        <v>208</v>
      </c>
      <c r="F38" s="86" t="s">
        <v>209</v>
      </c>
      <c r="G38" s="86" t="s">
        <v>210</v>
      </c>
    </row>
    <row r="39" spans="1:7" ht="15.75" thickBot="1" x14ac:dyDescent="0.3">
      <c r="A39" s="88">
        <v>40076</v>
      </c>
      <c r="B39" s="84" t="s">
        <v>29</v>
      </c>
      <c r="C39" s="85" t="s">
        <v>50</v>
      </c>
      <c r="D39" s="84">
        <v>3</v>
      </c>
      <c r="E39" s="86" t="s">
        <v>211</v>
      </c>
      <c r="F39" s="86" t="s">
        <v>212</v>
      </c>
      <c r="G39" s="86" t="s">
        <v>213</v>
      </c>
    </row>
    <row r="40" spans="1:7" ht="15.75" thickBot="1" x14ac:dyDescent="0.3">
      <c r="A40" s="88">
        <v>40078</v>
      </c>
      <c r="B40" s="84" t="s">
        <v>63</v>
      </c>
      <c r="C40" s="85" t="s">
        <v>50</v>
      </c>
      <c r="D40" s="84">
        <v>3</v>
      </c>
      <c r="E40" s="86" t="s">
        <v>214</v>
      </c>
      <c r="F40" s="86" t="s">
        <v>215</v>
      </c>
      <c r="G40" s="86" t="s">
        <v>216</v>
      </c>
    </row>
    <row r="41" spans="1:7" ht="15.75" thickBot="1" x14ac:dyDescent="0.3">
      <c r="A41" s="88">
        <v>40095</v>
      </c>
      <c r="B41" s="84" t="s">
        <v>68</v>
      </c>
      <c r="C41" s="85" t="s">
        <v>50</v>
      </c>
      <c r="D41" s="84">
        <v>3</v>
      </c>
      <c r="E41" s="86" t="s">
        <v>217</v>
      </c>
      <c r="F41" s="86" t="s">
        <v>218</v>
      </c>
      <c r="G41" s="86" t="s">
        <v>219</v>
      </c>
    </row>
    <row r="42" spans="1:7" ht="15.75" thickBot="1" x14ac:dyDescent="0.3">
      <c r="A42" s="88">
        <v>41534</v>
      </c>
      <c r="B42" s="84" t="s">
        <v>44</v>
      </c>
      <c r="C42" s="85" t="s">
        <v>50</v>
      </c>
      <c r="D42" s="84">
        <v>3</v>
      </c>
      <c r="E42" s="86" t="s">
        <v>220</v>
      </c>
      <c r="F42" s="86" t="s">
        <v>221</v>
      </c>
      <c r="G42" s="86" t="s">
        <v>222</v>
      </c>
    </row>
    <row r="43" spans="1:7" ht="15.75" thickBot="1" x14ac:dyDescent="0.3">
      <c r="A43" s="88">
        <v>41540</v>
      </c>
      <c r="B43" s="84" t="s">
        <v>46</v>
      </c>
      <c r="C43" s="85" t="s">
        <v>50</v>
      </c>
      <c r="D43" s="84">
        <v>3</v>
      </c>
      <c r="E43" s="86" t="s">
        <v>223</v>
      </c>
      <c r="F43" s="86" t="s">
        <v>224</v>
      </c>
      <c r="G43" s="86" t="s">
        <v>225</v>
      </c>
    </row>
    <row r="44" spans="1:7" ht="15.75" thickBot="1" x14ac:dyDescent="0.3">
      <c r="A44" s="88">
        <v>41546</v>
      </c>
      <c r="B44" s="84" t="s">
        <v>43</v>
      </c>
      <c r="C44" s="85" t="s">
        <v>50</v>
      </c>
      <c r="D44" s="84">
        <v>4</v>
      </c>
      <c r="E44" s="86" t="s">
        <v>226</v>
      </c>
      <c r="F44" s="86" t="s">
        <v>227</v>
      </c>
      <c r="G44" s="86" t="s">
        <v>228</v>
      </c>
    </row>
    <row r="45" spans="1:7" ht="15.75" thickBot="1" x14ac:dyDescent="0.3">
      <c r="A45" s="81"/>
      <c r="B45" s="83"/>
      <c r="C45" s="83"/>
      <c r="D45" s="83"/>
      <c r="E45" s="87"/>
      <c r="F45" s="87"/>
      <c r="G45" s="87"/>
    </row>
    <row r="46" spans="1:7" ht="15.75" thickBot="1" x14ac:dyDescent="0.3">
      <c r="A46" s="88">
        <v>34208</v>
      </c>
      <c r="B46" s="84" t="s">
        <v>66</v>
      </c>
      <c r="C46" s="85" t="s">
        <v>52</v>
      </c>
      <c r="D46" s="84">
        <v>4</v>
      </c>
      <c r="E46" s="86" t="s">
        <v>229</v>
      </c>
      <c r="F46" s="86" t="s">
        <v>230</v>
      </c>
      <c r="G46" s="86" t="s">
        <v>231</v>
      </c>
    </row>
    <row r="47" spans="1:7" ht="29.25" thickBot="1" x14ac:dyDescent="0.3">
      <c r="A47" s="88">
        <v>34208</v>
      </c>
      <c r="B47" s="84" t="s">
        <v>26</v>
      </c>
      <c r="C47" s="85" t="s">
        <v>54</v>
      </c>
      <c r="D47" s="84">
        <v>3</v>
      </c>
      <c r="E47" s="86" t="s">
        <v>232</v>
      </c>
      <c r="F47" s="86" t="s">
        <v>233</v>
      </c>
      <c r="G47" s="86" t="s">
        <v>234</v>
      </c>
    </row>
    <row r="48" spans="1:7" ht="15.75" thickBot="1" x14ac:dyDescent="0.3">
      <c r="A48" s="88">
        <v>34936</v>
      </c>
      <c r="B48" s="84" t="s">
        <v>49</v>
      </c>
      <c r="C48" s="85" t="s">
        <v>52</v>
      </c>
      <c r="D48" s="84">
        <v>3</v>
      </c>
      <c r="E48" s="86" t="s">
        <v>235</v>
      </c>
      <c r="F48" s="86" t="s">
        <v>236</v>
      </c>
      <c r="G48" s="86" t="s">
        <v>237</v>
      </c>
    </row>
    <row r="49" spans="1:7" ht="15.75" thickBot="1" x14ac:dyDescent="0.3">
      <c r="A49" s="88">
        <v>34937</v>
      </c>
      <c r="B49" s="84" t="s">
        <v>28</v>
      </c>
      <c r="C49" s="85" t="s">
        <v>52</v>
      </c>
      <c r="D49" s="84">
        <v>3</v>
      </c>
      <c r="E49" s="86" t="s">
        <v>238</v>
      </c>
      <c r="F49" s="86" t="s">
        <v>239</v>
      </c>
      <c r="G49" s="86" t="s">
        <v>240</v>
      </c>
    </row>
    <row r="50" spans="1:7" ht="15.75" thickBot="1" x14ac:dyDescent="0.3">
      <c r="A50" s="88">
        <v>34938</v>
      </c>
      <c r="B50" s="84" t="s">
        <v>27</v>
      </c>
      <c r="C50" s="85" t="s">
        <v>52</v>
      </c>
      <c r="D50" s="84">
        <v>3</v>
      </c>
      <c r="E50" s="86" t="s">
        <v>241</v>
      </c>
      <c r="F50" s="86" t="s">
        <v>242</v>
      </c>
      <c r="G50" s="86" t="s">
        <v>243</v>
      </c>
    </row>
    <row r="51" spans="1:7" ht="15.75" thickBot="1" x14ac:dyDescent="0.3">
      <c r="A51" s="88">
        <v>34939</v>
      </c>
      <c r="B51" s="84" t="s">
        <v>26</v>
      </c>
      <c r="C51" s="85" t="s">
        <v>52</v>
      </c>
      <c r="D51" s="84">
        <v>3</v>
      </c>
      <c r="E51" s="86" t="s">
        <v>244</v>
      </c>
      <c r="F51" s="86" t="s">
        <v>245</v>
      </c>
      <c r="G51" s="86" t="s">
        <v>246</v>
      </c>
    </row>
    <row r="52" spans="1:7" ht="15.75" thickBot="1" x14ac:dyDescent="0.3">
      <c r="A52" s="88">
        <v>35636</v>
      </c>
      <c r="B52" s="84" t="s">
        <v>66</v>
      </c>
      <c r="C52" s="85" t="s">
        <v>52</v>
      </c>
      <c r="D52" s="84">
        <v>3</v>
      </c>
      <c r="E52" s="86" t="s">
        <v>247</v>
      </c>
      <c r="F52" s="86" t="s">
        <v>248</v>
      </c>
      <c r="G52" s="86" t="s">
        <v>249</v>
      </c>
    </row>
    <row r="53" spans="1:7" ht="15.75" thickBot="1" x14ac:dyDescent="0.3">
      <c r="A53" s="88">
        <v>40076</v>
      </c>
      <c r="B53" s="84" t="s">
        <v>29</v>
      </c>
      <c r="C53" s="85" t="s">
        <v>52</v>
      </c>
      <c r="D53" s="84">
        <v>3</v>
      </c>
      <c r="E53" s="86" t="s">
        <v>250</v>
      </c>
      <c r="F53" s="86" t="s">
        <v>251</v>
      </c>
      <c r="G53" s="86" t="s">
        <v>252</v>
      </c>
    </row>
    <row r="54" spans="1:7" ht="15.75" thickBot="1" x14ac:dyDescent="0.3">
      <c r="A54" s="88">
        <v>40078</v>
      </c>
      <c r="B54" s="84" t="s">
        <v>63</v>
      </c>
      <c r="C54" s="85" t="s">
        <v>52</v>
      </c>
      <c r="D54" s="84">
        <v>3</v>
      </c>
      <c r="E54" s="86" t="s">
        <v>253</v>
      </c>
      <c r="F54" s="86" t="s">
        <v>254</v>
      </c>
      <c r="G54" s="86" t="s">
        <v>255</v>
      </c>
    </row>
    <row r="55" spans="1:7" ht="15.75" thickBot="1" x14ac:dyDescent="0.3">
      <c r="A55" s="88">
        <v>40095</v>
      </c>
      <c r="B55" s="84" t="s">
        <v>68</v>
      </c>
      <c r="C55" s="85" t="s">
        <v>52</v>
      </c>
      <c r="D55" s="84">
        <v>3</v>
      </c>
      <c r="E55" s="86" t="s">
        <v>256</v>
      </c>
      <c r="F55" s="86" t="s">
        <v>257</v>
      </c>
      <c r="G55" s="86" t="s">
        <v>258</v>
      </c>
    </row>
    <row r="56" spans="1:7" ht="15.75" thickBot="1" x14ac:dyDescent="0.3">
      <c r="A56" s="88">
        <v>41534</v>
      </c>
      <c r="B56" s="84" t="s">
        <v>44</v>
      </c>
      <c r="C56" s="85" t="s">
        <v>52</v>
      </c>
      <c r="D56" s="84">
        <v>3</v>
      </c>
      <c r="E56" s="86" t="s">
        <v>259</v>
      </c>
      <c r="F56" s="86" t="s">
        <v>260</v>
      </c>
      <c r="G56" s="86" t="s">
        <v>261</v>
      </c>
    </row>
    <row r="57" spans="1:7" ht="15.75" thickBot="1" x14ac:dyDescent="0.3">
      <c r="A57" s="88">
        <v>41540</v>
      </c>
      <c r="B57" s="84" t="s">
        <v>46</v>
      </c>
      <c r="C57" s="85" t="s">
        <v>52</v>
      </c>
      <c r="D57" s="84">
        <v>3</v>
      </c>
      <c r="E57" s="86" t="s">
        <v>262</v>
      </c>
      <c r="F57" s="86" t="s">
        <v>263</v>
      </c>
      <c r="G57" s="86" t="s">
        <v>264</v>
      </c>
    </row>
    <row r="58" spans="1:7" ht="15.75" thickBot="1" x14ac:dyDescent="0.3">
      <c r="A58" s="88">
        <v>41546</v>
      </c>
      <c r="B58" s="84" t="s">
        <v>43</v>
      </c>
      <c r="C58" s="85" t="s">
        <v>52</v>
      </c>
      <c r="D58" s="84">
        <v>3</v>
      </c>
      <c r="E58" s="86" t="s">
        <v>265</v>
      </c>
      <c r="F58" s="86" t="s">
        <v>266</v>
      </c>
      <c r="G58" s="86" t="s">
        <v>267</v>
      </c>
    </row>
    <row r="59" spans="1:7" ht="15.75" thickBot="1" x14ac:dyDescent="0.3">
      <c r="A59" s="81"/>
      <c r="B59" s="83"/>
      <c r="C59" s="83"/>
      <c r="D59" s="83"/>
      <c r="E59" s="87"/>
      <c r="F59" s="87"/>
      <c r="G59" s="87"/>
    </row>
    <row r="60" spans="1:7" ht="15.75" thickBot="1" x14ac:dyDescent="0.3">
      <c r="A60" s="88">
        <v>34208</v>
      </c>
      <c r="B60" s="84" t="s">
        <v>66</v>
      </c>
      <c r="C60" s="85" t="s">
        <v>48</v>
      </c>
      <c r="D60" s="84">
        <v>3</v>
      </c>
      <c r="E60" s="86" t="s">
        <v>268</v>
      </c>
      <c r="F60" s="86" t="s">
        <v>269</v>
      </c>
      <c r="G60" s="86" t="s">
        <v>270</v>
      </c>
    </row>
    <row r="61" spans="1:7" ht="15.75" thickBot="1" x14ac:dyDescent="0.3">
      <c r="A61" s="88">
        <v>34208</v>
      </c>
      <c r="B61" s="84" t="s">
        <v>26</v>
      </c>
      <c r="C61" s="85" t="s">
        <v>48</v>
      </c>
      <c r="D61" s="84">
        <v>3</v>
      </c>
      <c r="E61" s="86" t="s">
        <v>271</v>
      </c>
      <c r="F61" s="86" t="s">
        <v>272</v>
      </c>
      <c r="G61" s="86" t="s">
        <v>273</v>
      </c>
    </row>
    <row r="62" spans="1:7" ht="15.75" thickBot="1" x14ac:dyDescent="0.3">
      <c r="A62" s="88">
        <v>34936</v>
      </c>
      <c r="B62" s="84" t="s">
        <v>49</v>
      </c>
      <c r="C62" s="85" t="s">
        <v>48</v>
      </c>
      <c r="D62" s="84">
        <v>3</v>
      </c>
      <c r="E62" s="86" t="s">
        <v>274</v>
      </c>
      <c r="F62" s="86" t="s">
        <v>275</v>
      </c>
      <c r="G62" s="86" t="s">
        <v>276</v>
      </c>
    </row>
    <row r="63" spans="1:7" ht="15.75" thickBot="1" x14ac:dyDescent="0.3">
      <c r="A63" s="88">
        <v>34937</v>
      </c>
      <c r="B63" s="84" t="s">
        <v>28</v>
      </c>
      <c r="C63" s="85" t="s">
        <v>48</v>
      </c>
      <c r="D63" s="84">
        <v>3</v>
      </c>
      <c r="E63" s="86" t="s">
        <v>277</v>
      </c>
      <c r="F63" s="86" t="s">
        <v>278</v>
      </c>
      <c r="G63" s="86" t="s">
        <v>279</v>
      </c>
    </row>
    <row r="64" spans="1:7" ht="15.75" thickBot="1" x14ac:dyDescent="0.3">
      <c r="A64" s="88">
        <v>34938</v>
      </c>
      <c r="B64" s="84" t="s">
        <v>27</v>
      </c>
      <c r="C64" s="85" t="s">
        <v>48</v>
      </c>
      <c r="D64" s="84">
        <v>3</v>
      </c>
      <c r="E64" s="86" t="s">
        <v>280</v>
      </c>
      <c r="F64" s="86" t="s">
        <v>281</v>
      </c>
      <c r="G64" s="86" t="s">
        <v>282</v>
      </c>
    </row>
    <row r="65" spans="1:7" ht="15.75" thickBot="1" x14ac:dyDescent="0.3">
      <c r="A65" s="88">
        <v>34939</v>
      </c>
      <c r="B65" s="84" t="s">
        <v>26</v>
      </c>
      <c r="C65" s="85" t="s">
        <v>48</v>
      </c>
      <c r="D65" s="84">
        <v>2</v>
      </c>
      <c r="E65" s="86" t="s">
        <v>283</v>
      </c>
      <c r="F65" s="86" t="s">
        <v>284</v>
      </c>
      <c r="G65" s="86" t="s">
        <v>285</v>
      </c>
    </row>
    <row r="66" spans="1:7" ht="15.75" thickBot="1" x14ac:dyDescent="0.3">
      <c r="A66" s="88">
        <v>35636</v>
      </c>
      <c r="B66" s="84" t="s">
        <v>66</v>
      </c>
      <c r="C66" s="85" t="s">
        <v>48</v>
      </c>
      <c r="D66" s="84">
        <v>3</v>
      </c>
      <c r="E66" s="86" t="s">
        <v>286</v>
      </c>
      <c r="F66" s="86" t="s">
        <v>287</v>
      </c>
      <c r="G66" s="86" t="s">
        <v>288</v>
      </c>
    </row>
    <row r="67" spans="1:7" ht="15.75" thickBot="1" x14ac:dyDescent="0.3">
      <c r="A67" s="88">
        <v>40076</v>
      </c>
      <c r="B67" s="84" t="s">
        <v>29</v>
      </c>
      <c r="C67" s="85" t="s">
        <v>48</v>
      </c>
      <c r="D67" s="84">
        <v>3</v>
      </c>
      <c r="E67" s="86" t="s">
        <v>289</v>
      </c>
      <c r="F67" s="86" t="s">
        <v>290</v>
      </c>
      <c r="G67" s="86" t="s">
        <v>291</v>
      </c>
    </row>
    <row r="68" spans="1:7" ht="15.75" thickBot="1" x14ac:dyDescent="0.3">
      <c r="A68" s="88">
        <v>40078</v>
      </c>
      <c r="B68" s="84" t="s">
        <v>63</v>
      </c>
      <c r="C68" s="85" t="s">
        <v>48</v>
      </c>
      <c r="D68" s="84">
        <v>3</v>
      </c>
      <c r="E68" s="86" t="s">
        <v>292</v>
      </c>
      <c r="F68" s="86" t="s">
        <v>293</v>
      </c>
      <c r="G68" s="86" t="s">
        <v>294</v>
      </c>
    </row>
    <row r="69" spans="1:7" ht="15.75" thickBot="1" x14ac:dyDescent="0.3">
      <c r="A69" s="88">
        <v>40095</v>
      </c>
      <c r="B69" s="84" t="s">
        <v>68</v>
      </c>
      <c r="C69" s="85" t="s">
        <v>48</v>
      </c>
      <c r="D69" s="84">
        <v>3</v>
      </c>
      <c r="E69" s="86" t="s">
        <v>295</v>
      </c>
      <c r="F69" s="86" t="s">
        <v>296</v>
      </c>
      <c r="G69" s="86" t="s">
        <v>297</v>
      </c>
    </row>
    <row r="70" spans="1:7" ht="15.75" thickBot="1" x14ac:dyDescent="0.3">
      <c r="A70" s="88">
        <v>41534</v>
      </c>
      <c r="B70" s="84" t="s">
        <v>44</v>
      </c>
      <c r="C70" s="85" t="s">
        <v>48</v>
      </c>
      <c r="D70" s="84">
        <v>3</v>
      </c>
      <c r="E70" s="86" t="s">
        <v>298</v>
      </c>
      <c r="F70" s="86" t="s">
        <v>299</v>
      </c>
      <c r="G70" s="86" t="s">
        <v>300</v>
      </c>
    </row>
    <row r="71" spans="1:7" ht="15.75" thickBot="1" x14ac:dyDescent="0.3">
      <c r="A71" s="88">
        <v>41540</v>
      </c>
      <c r="B71" s="84" t="s">
        <v>46</v>
      </c>
      <c r="C71" s="85" t="s">
        <v>48</v>
      </c>
      <c r="D71" s="84">
        <v>3</v>
      </c>
      <c r="E71" s="86" t="s">
        <v>301</v>
      </c>
      <c r="F71" s="86" t="s">
        <v>302</v>
      </c>
      <c r="G71" s="86" t="s">
        <v>303</v>
      </c>
    </row>
    <row r="72" spans="1:7" ht="15.75" thickBot="1" x14ac:dyDescent="0.3">
      <c r="A72" s="88">
        <v>41546</v>
      </c>
      <c r="B72" s="84" t="s">
        <v>43</v>
      </c>
      <c r="C72" s="85" t="s">
        <v>48</v>
      </c>
      <c r="D72" s="84">
        <v>3</v>
      </c>
      <c r="E72" s="86" t="s">
        <v>304</v>
      </c>
      <c r="F72" s="86" t="s">
        <v>305</v>
      </c>
      <c r="G72" s="86" t="s">
        <v>306</v>
      </c>
    </row>
    <row r="73" spans="1:7" ht="15.75" thickBot="1" x14ac:dyDescent="0.3">
      <c r="A73" s="82"/>
      <c r="B73" s="84"/>
      <c r="C73" s="85"/>
      <c r="D73" s="84"/>
      <c r="E73" s="86"/>
      <c r="F73" s="86"/>
      <c r="G73" s="86"/>
    </row>
    <row r="74" spans="1:7" ht="15.75" thickBot="1" x14ac:dyDescent="0.3">
      <c r="A74" s="88">
        <v>40078</v>
      </c>
      <c r="B74" s="84" t="s">
        <v>63</v>
      </c>
      <c r="C74" s="85" t="s">
        <v>14</v>
      </c>
      <c r="D74" s="84">
        <v>6</v>
      </c>
      <c r="E74" s="86" t="s">
        <v>307</v>
      </c>
      <c r="F74" s="86" t="s">
        <v>308</v>
      </c>
      <c r="G74" s="86" t="s">
        <v>309</v>
      </c>
    </row>
    <row r="75" spans="1:7" ht="15.75" thickBot="1" x14ac:dyDescent="0.3">
      <c r="A75" s="88">
        <v>41534</v>
      </c>
      <c r="B75" s="84" t="s">
        <v>44</v>
      </c>
      <c r="C75" s="85" t="s">
        <v>14</v>
      </c>
      <c r="D75" s="84">
        <v>3</v>
      </c>
      <c r="E75" s="86" t="s">
        <v>310</v>
      </c>
      <c r="F75" s="86" t="s">
        <v>311</v>
      </c>
      <c r="G75" s="86" t="s">
        <v>312</v>
      </c>
    </row>
    <row r="76" spans="1:7" ht="15.75" thickBot="1" x14ac:dyDescent="0.3">
      <c r="A76" s="88">
        <v>41540</v>
      </c>
      <c r="B76" s="84" t="s">
        <v>46</v>
      </c>
      <c r="C76" s="85" t="s">
        <v>14</v>
      </c>
      <c r="D76" s="84">
        <v>5</v>
      </c>
      <c r="E76" s="86" t="s">
        <v>313</v>
      </c>
      <c r="F76" s="86" t="s">
        <v>314</v>
      </c>
      <c r="G76" s="86" t="s">
        <v>315</v>
      </c>
    </row>
    <row r="77" spans="1:7" ht="15.75" thickBot="1" x14ac:dyDescent="0.3">
      <c r="A77" s="88">
        <v>41546</v>
      </c>
      <c r="B77" s="84" t="s">
        <v>43</v>
      </c>
      <c r="C77" s="85" t="s">
        <v>14</v>
      </c>
      <c r="D77" s="84">
        <v>3</v>
      </c>
      <c r="E77" s="86" t="s">
        <v>316</v>
      </c>
      <c r="F77" s="86" t="s">
        <v>317</v>
      </c>
      <c r="G77" s="86" t="s">
        <v>318</v>
      </c>
    </row>
    <row r="78" spans="1:7" ht="15.75" thickBot="1" x14ac:dyDescent="0.3">
      <c r="A78" s="82"/>
      <c r="B78" s="84"/>
      <c r="C78" s="85"/>
      <c r="D78" s="84"/>
      <c r="E78" s="86"/>
      <c r="F78" s="86"/>
      <c r="G78" s="86"/>
    </row>
    <row r="79" spans="1:7" ht="15.75" thickBot="1" x14ac:dyDescent="0.3">
      <c r="A79" s="88">
        <v>41534</v>
      </c>
      <c r="B79" s="84" t="s">
        <v>44</v>
      </c>
      <c r="C79" s="85" t="s">
        <v>40</v>
      </c>
      <c r="D79" s="84">
        <v>3</v>
      </c>
      <c r="E79" s="86" t="s">
        <v>319</v>
      </c>
      <c r="F79" s="86" t="s">
        <v>320</v>
      </c>
      <c r="G79" s="86" t="s">
        <v>321</v>
      </c>
    </row>
    <row r="80" spans="1:7" ht="15.75" thickBot="1" x14ac:dyDescent="0.3">
      <c r="A80" s="88">
        <v>41546</v>
      </c>
      <c r="B80" s="84" t="s">
        <v>43</v>
      </c>
      <c r="C80" s="85" t="s">
        <v>40</v>
      </c>
      <c r="D80" s="84">
        <v>3</v>
      </c>
      <c r="E80" s="86" t="s">
        <v>322</v>
      </c>
      <c r="F80" s="86" t="s">
        <v>323</v>
      </c>
      <c r="G80" s="86" t="s">
        <v>324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4D9C0-D903-41D9-A633-BD80A7F80FB8}">
  <dimension ref="A1:G77"/>
  <sheetViews>
    <sheetView workbookViewId="0">
      <selection activeCell="M20" sqref="M20"/>
    </sheetView>
  </sheetViews>
  <sheetFormatPr defaultRowHeight="15" x14ac:dyDescent="0.25"/>
  <cols>
    <col min="1" max="1" width="17" customWidth="1"/>
    <col min="3" max="3" width="15.85546875" customWidth="1"/>
    <col min="4" max="4" width="4.5703125" customWidth="1"/>
    <col min="5" max="5" width="16" customWidth="1"/>
    <col min="6" max="6" width="14.140625" customWidth="1"/>
    <col min="7" max="7" width="15.28515625" customWidth="1"/>
  </cols>
  <sheetData>
    <row r="1" spans="1:7" x14ac:dyDescent="0.25">
      <c r="A1" s="14" t="s">
        <v>651</v>
      </c>
    </row>
    <row r="2" spans="1:7" ht="15.75" thickBot="1" x14ac:dyDescent="0.3">
      <c r="A2" s="14" t="s">
        <v>328</v>
      </c>
    </row>
    <row r="3" spans="1:7" ht="18" thickBot="1" x14ac:dyDescent="0.3">
      <c r="A3" s="77" t="s">
        <v>113</v>
      </c>
      <c r="B3" s="79" t="s">
        <v>114</v>
      </c>
      <c r="C3" s="79" t="s">
        <v>2</v>
      </c>
      <c r="D3" s="79" t="s">
        <v>115</v>
      </c>
      <c r="E3" s="80" t="s">
        <v>116</v>
      </c>
      <c r="F3" s="79" t="s">
        <v>329</v>
      </c>
      <c r="G3" s="80" t="s">
        <v>330</v>
      </c>
    </row>
    <row r="4" spans="1:7" ht="20.100000000000001" customHeight="1" thickBot="1" x14ac:dyDescent="0.3">
      <c r="A4" s="82" t="s">
        <v>331</v>
      </c>
      <c r="B4" s="84" t="s">
        <v>20</v>
      </c>
      <c r="C4" s="85" t="s">
        <v>53</v>
      </c>
      <c r="D4" s="84">
        <v>3</v>
      </c>
      <c r="E4" s="84" t="s">
        <v>332</v>
      </c>
      <c r="F4" s="84" t="s">
        <v>333</v>
      </c>
      <c r="G4" s="83"/>
    </row>
    <row r="5" spans="1:7" ht="20.100000000000001" customHeight="1" thickBot="1" x14ac:dyDescent="0.3">
      <c r="A5" s="82" t="s">
        <v>334</v>
      </c>
      <c r="B5" s="84" t="s">
        <v>20</v>
      </c>
      <c r="C5" s="85" t="s">
        <v>53</v>
      </c>
      <c r="D5" s="84">
        <v>3</v>
      </c>
      <c r="E5" s="84" t="s">
        <v>335</v>
      </c>
      <c r="F5" s="84" t="s">
        <v>336</v>
      </c>
      <c r="G5" s="83"/>
    </row>
    <row r="6" spans="1:7" ht="20.100000000000001" customHeight="1" thickBot="1" x14ac:dyDescent="0.3">
      <c r="A6" s="82" t="s">
        <v>337</v>
      </c>
      <c r="B6" s="84" t="s">
        <v>20</v>
      </c>
      <c r="C6" s="85" t="s">
        <v>53</v>
      </c>
      <c r="D6" s="84">
        <v>7</v>
      </c>
      <c r="E6" s="84" t="s">
        <v>338</v>
      </c>
      <c r="F6" s="84" t="s">
        <v>339</v>
      </c>
      <c r="G6" s="83"/>
    </row>
    <row r="7" spans="1:7" ht="20.100000000000001" customHeight="1" thickBot="1" x14ac:dyDescent="0.3">
      <c r="A7" s="82" t="s">
        <v>340</v>
      </c>
      <c r="B7" s="84" t="s">
        <v>20</v>
      </c>
      <c r="C7" s="85" t="s">
        <v>53</v>
      </c>
      <c r="D7" s="84">
        <v>2</v>
      </c>
      <c r="E7" s="84" t="s">
        <v>341</v>
      </c>
      <c r="F7" s="84" t="s">
        <v>342</v>
      </c>
      <c r="G7" s="83"/>
    </row>
    <row r="8" spans="1:7" ht="20.100000000000001" customHeight="1" thickBot="1" x14ac:dyDescent="0.3">
      <c r="A8" s="82" t="s">
        <v>343</v>
      </c>
      <c r="B8" s="84" t="s">
        <v>20</v>
      </c>
      <c r="C8" s="85" t="s">
        <v>53</v>
      </c>
      <c r="D8" s="84">
        <v>3</v>
      </c>
      <c r="E8" s="84" t="s">
        <v>344</v>
      </c>
      <c r="F8" s="84" t="s">
        <v>345</v>
      </c>
      <c r="G8" s="83"/>
    </row>
    <row r="9" spans="1:7" ht="20.100000000000001" customHeight="1" thickBot="1" x14ac:dyDescent="0.3">
      <c r="A9" s="82" t="s">
        <v>346</v>
      </c>
      <c r="B9" s="84" t="s">
        <v>20</v>
      </c>
      <c r="C9" s="85" t="s">
        <v>53</v>
      </c>
      <c r="D9" s="84">
        <v>3</v>
      </c>
      <c r="E9" s="84" t="s">
        <v>347</v>
      </c>
      <c r="F9" s="84" t="s">
        <v>348</v>
      </c>
      <c r="G9" s="83"/>
    </row>
    <row r="10" spans="1:7" ht="20.100000000000001" customHeight="1" thickBot="1" x14ac:dyDescent="0.3">
      <c r="A10" s="82" t="s">
        <v>349</v>
      </c>
      <c r="B10" s="84" t="s">
        <v>35</v>
      </c>
      <c r="C10" s="85" t="s">
        <v>53</v>
      </c>
      <c r="D10" s="84">
        <v>3</v>
      </c>
      <c r="E10" s="84" t="s">
        <v>350</v>
      </c>
      <c r="F10" s="84" t="s">
        <v>351</v>
      </c>
      <c r="G10" s="83"/>
    </row>
    <row r="11" spans="1:7" ht="15.75" thickBot="1" x14ac:dyDescent="0.3">
      <c r="A11" s="82" t="s">
        <v>349</v>
      </c>
      <c r="B11" s="84" t="s">
        <v>41</v>
      </c>
      <c r="C11" s="85" t="s">
        <v>36</v>
      </c>
      <c r="D11" s="84">
        <v>2</v>
      </c>
      <c r="E11" s="84" t="s">
        <v>352</v>
      </c>
      <c r="F11" s="84" t="s">
        <v>353</v>
      </c>
      <c r="G11" s="83"/>
    </row>
    <row r="12" spans="1:7" ht="15.75" thickBot="1" x14ac:dyDescent="0.3">
      <c r="A12" s="82" t="s">
        <v>354</v>
      </c>
      <c r="B12" s="84" t="s">
        <v>42</v>
      </c>
      <c r="C12" s="85" t="s">
        <v>36</v>
      </c>
      <c r="D12" s="84">
        <v>3</v>
      </c>
      <c r="E12" s="84" t="s">
        <v>355</v>
      </c>
      <c r="F12" s="84" t="s">
        <v>356</v>
      </c>
      <c r="G12" s="83"/>
    </row>
    <row r="13" spans="1:7" ht="15.75" thickBot="1" x14ac:dyDescent="0.3">
      <c r="A13" s="82" t="s">
        <v>357</v>
      </c>
      <c r="B13" s="84" t="s">
        <v>101</v>
      </c>
      <c r="C13" s="85" t="s">
        <v>53</v>
      </c>
      <c r="D13" s="84">
        <v>3</v>
      </c>
      <c r="E13" s="84" t="s">
        <v>358</v>
      </c>
      <c r="F13" s="84" t="s">
        <v>359</v>
      </c>
      <c r="G13" s="83"/>
    </row>
    <row r="14" spans="1:7" ht="15.75" thickBot="1" x14ac:dyDescent="0.3">
      <c r="A14" s="82" t="s">
        <v>357</v>
      </c>
      <c r="B14" s="84" t="s">
        <v>102</v>
      </c>
      <c r="C14" s="85" t="s">
        <v>53</v>
      </c>
      <c r="D14" s="84">
        <v>3</v>
      </c>
      <c r="E14" s="84" t="s">
        <v>360</v>
      </c>
      <c r="F14" s="84" t="s">
        <v>361</v>
      </c>
      <c r="G14" s="83"/>
    </row>
    <row r="15" spans="1:7" ht="15.75" thickBot="1" x14ac:dyDescent="0.3">
      <c r="A15" s="82" t="s">
        <v>357</v>
      </c>
      <c r="B15" s="84" t="s">
        <v>103</v>
      </c>
      <c r="C15" s="85" t="s">
        <v>53</v>
      </c>
      <c r="D15" s="84">
        <v>3</v>
      </c>
      <c r="E15" s="84" t="s">
        <v>362</v>
      </c>
      <c r="F15" s="84" t="s">
        <v>363</v>
      </c>
      <c r="G15" s="83"/>
    </row>
    <row r="16" spans="1:7" ht="15.75" thickBot="1" x14ac:dyDescent="0.3">
      <c r="A16" s="81"/>
      <c r="B16" s="83"/>
      <c r="C16" s="83"/>
      <c r="D16" s="83"/>
      <c r="E16" s="83"/>
      <c r="F16" s="83"/>
      <c r="G16" s="83"/>
    </row>
    <row r="17" spans="1:7" ht="15.75" thickBot="1" x14ac:dyDescent="0.3">
      <c r="A17" s="88">
        <v>32708</v>
      </c>
      <c r="B17" s="84" t="s">
        <v>20</v>
      </c>
      <c r="C17" s="85" t="s">
        <v>1</v>
      </c>
      <c r="D17" s="84">
        <v>3</v>
      </c>
      <c r="E17" s="84" t="s">
        <v>364</v>
      </c>
      <c r="F17" s="84" t="s">
        <v>365</v>
      </c>
      <c r="G17" s="84" t="s">
        <v>366</v>
      </c>
    </row>
    <row r="18" spans="1:7" ht="15.75" thickBot="1" x14ac:dyDescent="0.3">
      <c r="A18" s="88">
        <v>34213</v>
      </c>
      <c r="B18" s="84" t="s">
        <v>20</v>
      </c>
      <c r="C18" s="85" t="s">
        <v>1</v>
      </c>
      <c r="D18" s="84">
        <v>3</v>
      </c>
      <c r="E18" s="84" t="s">
        <v>367</v>
      </c>
      <c r="F18" s="84" t="s">
        <v>368</v>
      </c>
      <c r="G18" s="84" t="s">
        <v>369</v>
      </c>
    </row>
    <row r="19" spans="1:7" ht="15.75" thickBot="1" x14ac:dyDescent="0.3">
      <c r="A19" s="88">
        <v>34941</v>
      </c>
      <c r="B19" s="84" t="s">
        <v>20</v>
      </c>
      <c r="C19" s="85" t="s">
        <v>1</v>
      </c>
      <c r="D19" s="84">
        <v>3</v>
      </c>
      <c r="E19" s="84" t="s">
        <v>262</v>
      </c>
      <c r="F19" s="84" t="s">
        <v>370</v>
      </c>
      <c r="G19" s="84" t="s">
        <v>371</v>
      </c>
    </row>
    <row r="20" spans="1:7" ht="15.75" thickBot="1" x14ac:dyDescent="0.3">
      <c r="A20" s="88">
        <v>35654</v>
      </c>
      <c r="B20" s="84" t="s">
        <v>20</v>
      </c>
      <c r="C20" s="85" t="s">
        <v>1</v>
      </c>
      <c r="D20" s="84">
        <v>3</v>
      </c>
      <c r="E20" s="84" t="s">
        <v>372</v>
      </c>
      <c r="F20" s="84" t="s">
        <v>373</v>
      </c>
      <c r="G20" s="84" t="s">
        <v>374</v>
      </c>
    </row>
    <row r="21" spans="1:7" ht="15.75" thickBot="1" x14ac:dyDescent="0.3">
      <c r="A21" s="88">
        <v>41858</v>
      </c>
      <c r="B21" s="84" t="s">
        <v>35</v>
      </c>
      <c r="C21" s="85" t="s">
        <v>1</v>
      </c>
      <c r="D21" s="84">
        <v>1</v>
      </c>
      <c r="E21" s="84">
        <v>15.5</v>
      </c>
      <c r="F21" s="84">
        <v>5.12</v>
      </c>
      <c r="G21" s="84">
        <v>2.99</v>
      </c>
    </row>
    <row r="22" spans="1:7" ht="15.75" thickBot="1" x14ac:dyDescent="0.3">
      <c r="A22" s="88">
        <v>41860</v>
      </c>
      <c r="B22" s="84" t="s">
        <v>42</v>
      </c>
      <c r="C22" s="85" t="s">
        <v>1</v>
      </c>
      <c r="D22" s="84">
        <v>2</v>
      </c>
      <c r="E22" s="84" t="s">
        <v>375</v>
      </c>
      <c r="F22" s="84" t="s">
        <v>376</v>
      </c>
      <c r="G22" s="84" t="s">
        <v>377</v>
      </c>
    </row>
    <row r="23" spans="1:7" ht="15.75" thickBot="1" x14ac:dyDescent="0.3">
      <c r="A23" s="88">
        <v>42281</v>
      </c>
      <c r="B23" s="84" t="s">
        <v>101</v>
      </c>
      <c r="C23" s="85" t="s">
        <v>1</v>
      </c>
      <c r="D23" s="84">
        <v>3</v>
      </c>
      <c r="E23" s="84" t="s">
        <v>378</v>
      </c>
      <c r="F23" s="84" t="s">
        <v>379</v>
      </c>
      <c r="G23" s="84" t="s">
        <v>380</v>
      </c>
    </row>
    <row r="24" spans="1:7" ht="15.75" thickBot="1" x14ac:dyDescent="0.3">
      <c r="A24" s="88">
        <v>42281</v>
      </c>
      <c r="B24" s="84" t="s">
        <v>102</v>
      </c>
      <c r="C24" s="85" t="s">
        <v>1</v>
      </c>
      <c r="D24" s="84">
        <v>3</v>
      </c>
      <c r="E24" s="84" t="s">
        <v>381</v>
      </c>
      <c r="F24" s="84" t="s">
        <v>382</v>
      </c>
      <c r="G24" s="84" t="s">
        <v>383</v>
      </c>
    </row>
    <row r="25" spans="1:7" ht="15.75" thickBot="1" x14ac:dyDescent="0.3">
      <c r="A25" s="88">
        <v>42281</v>
      </c>
      <c r="B25" s="84" t="s">
        <v>103</v>
      </c>
      <c r="C25" s="85" t="s">
        <v>1</v>
      </c>
      <c r="D25" s="84">
        <v>3</v>
      </c>
      <c r="E25" s="84" t="s">
        <v>384</v>
      </c>
      <c r="F25" s="84" t="s">
        <v>385</v>
      </c>
      <c r="G25" s="84" t="s">
        <v>386</v>
      </c>
    </row>
    <row r="26" spans="1:7" ht="15.75" thickBot="1" x14ac:dyDescent="0.3">
      <c r="A26" s="82"/>
      <c r="B26" s="84"/>
      <c r="C26" s="85"/>
      <c r="D26" s="84"/>
      <c r="E26" s="84"/>
      <c r="F26" s="84"/>
      <c r="G26" s="84"/>
    </row>
    <row r="27" spans="1:7" ht="15.75" thickBot="1" x14ac:dyDescent="0.3">
      <c r="A27" s="88">
        <v>32707</v>
      </c>
      <c r="B27" s="84" t="s">
        <v>20</v>
      </c>
      <c r="C27" s="85" t="s">
        <v>50</v>
      </c>
      <c r="D27" s="84">
        <v>3</v>
      </c>
      <c r="E27" s="84" t="s">
        <v>387</v>
      </c>
      <c r="F27" s="84" t="s">
        <v>388</v>
      </c>
      <c r="G27" s="84" t="s">
        <v>389</v>
      </c>
    </row>
    <row r="28" spans="1:7" ht="15.75" thickBot="1" x14ac:dyDescent="0.3">
      <c r="A28" s="88">
        <v>32708</v>
      </c>
      <c r="B28" s="84" t="s">
        <v>20</v>
      </c>
      <c r="C28" s="85" t="s">
        <v>50</v>
      </c>
      <c r="D28" s="84">
        <v>3</v>
      </c>
      <c r="E28" s="84" t="s">
        <v>390</v>
      </c>
      <c r="F28" s="84" t="s">
        <v>391</v>
      </c>
      <c r="G28" s="84" t="s">
        <v>392</v>
      </c>
    </row>
    <row r="29" spans="1:7" ht="15.75" thickBot="1" x14ac:dyDescent="0.3">
      <c r="A29" s="88">
        <v>32743</v>
      </c>
      <c r="B29" s="84" t="s">
        <v>20</v>
      </c>
      <c r="C29" s="85" t="s">
        <v>50</v>
      </c>
      <c r="D29" s="84">
        <v>3</v>
      </c>
      <c r="E29" s="84" t="s">
        <v>393</v>
      </c>
      <c r="F29" s="84" t="s">
        <v>394</v>
      </c>
      <c r="G29" s="84" t="s">
        <v>395</v>
      </c>
    </row>
    <row r="30" spans="1:7" ht="15.75" thickBot="1" x14ac:dyDescent="0.3">
      <c r="A30" s="88">
        <v>34213</v>
      </c>
      <c r="B30" s="84" t="s">
        <v>20</v>
      </c>
      <c r="C30" s="85" t="s">
        <v>50</v>
      </c>
      <c r="D30" s="84">
        <v>4</v>
      </c>
      <c r="E30" s="84" t="s">
        <v>396</v>
      </c>
      <c r="F30" s="84" t="s">
        <v>397</v>
      </c>
      <c r="G30" s="84" t="s">
        <v>398</v>
      </c>
    </row>
    <row r="31" spans="1:7" ht="15.75" thickBot="1" x14ac:dyDescent="0.3">
      <c r="A31" s="88">
        <v>34941</v>
      </c>
      <c r="B31" s="84" t="s">
        <v>20</v>
      </c>
      <c r="C31" s="85" t="s">
        <v>50</v>
      </c>
      <c r="D31" s="84">
        <v>3</v>
      </c>
      <c r="E31" s="84" t="s">
        <v>399</v>
      </c>
      <c r="F31" s="84" t="s">
        <v>400</v>
      </c>
      <c r="G31" s="84" t="s">
        <v>401</v>
      </c>
    </row>
    <row r="32" spans="1:7" ht="15.75" thickBot="1" x14ac:dyDescent="0.3">
      <c r="A32" s="88">
        <v>35654</v>
      </c>
      <c r="B32" s="84" t="s">
        <v>20</v>
      </c>
      <c r="C32" s="85" t="s">
        <v>50</v>
      </c>
      <c r="D32" s="84">
        <v>3</v>
      </c>
      <c r="E32" s="84" t="s">
        <v>402</v>
      </c>
      <c r="F32" s="84" t="s">
        <v>403</v>
      </c>
      <c r="G32" s="84" t="s">
        <v>404</v>
      </c>
    </row>
    <row r="33" spans="1:7" ht="15.75" thickBot="1" x14ac:dyDescent="0.3">
      <c r="A33" s="88">
        <v>41860</v>
      </c>
      <c r="B33" s="84" t="s">
        <v>42</v>
      </c>
      <c r="C33" s="85" t="s">
        <v>50</v>
      </c>
      <c r="D33" s="84">
        <v>3</v>
      </c>
      <c r="E33" s="84" t="s">
        <v>405</v>
      </c>
      <c r="F33" s="84" t="s">
        <v>406</v>
      </c>
      <c r="G33" s="84" t="s">
        <v>407</v>
      </c>
    </row>
    <row r="34" spans="1:7" ht="15.75" thickBot="1" x14ac:dyDescent="0.3">
      <c r="A34" s="88">
        <v>42281</v>
      </c>
      <c r="B34" s="84" t="s">
        <v>101</v>
      </c>
      <c r="C34" s="85" t="s">
        <v>50</v>
      </c>
      <c r="D34" s="84">
        <v>3</v>
      </c>
      <c r="E34" s="84" t="s">
        <v>408</v>
      </c>
      <c r="F34" s="84" t="s">
        <v>409</v>
      </c>
      <c r="G34" s="84" t="s">
        <v>410</v>
      </c>
    </row>
    <row r="35" spans="1:7" ht="15.75" thickBot="1" x14ac:dyDescent="0.3">
      <c r="A35" s="88">
        <v>42281</v>
      </c>
      <c r="B35" s="84" t="s">
        <v>102</v>
      </c>
      <c r="C35" s="85" t="s">
        <v>50</v>
      </c>
      <c r="D35" s="84">
        <v>3</v>
      </c>
      <c r="E35" s="84" t="s">
        <v>411</v>
      </c>
      <c r="F35" s="84" t="s">
        <v>412</v>
      </c>
      <c r="G35" s="84" t="s">
        <v>413</v>
      </c>
    </row>
    <row r="36" spans="1:7" ht="15.75" thickBot="1" x14ac:dyDescent="0.3">
      <c r="A36" s="88">
        <v>42281</v>
      </c>
      <c r="B36" s="84" t="s">
        <v>103</v>
      </c>
      <c r="C36" s="85" t="s">
        <v>50</v>
      </c>
      <c r="D36" s="84">
        <v>3</v>
      </c>
      <c r="E36" s="84" t="s">
        <v>414</v>
      </c>
      <c r="F36" s="84" t="s">
        <v>415</v>
      </c>
      <c r="G36" s="84" t="s">
        <v>416</v>
      </c>
    </row>
    <row r="37" spans="1:7" ht="15.75" thickBot="1" x14ac:dyDescent="0.3">
      <c r="A37" s="81"/>
      <c r="B37" s="83"/>
      <c r="C37" s="83"/>
      <c r="D37" s="83"/>
      <c r="E37" s="83"/>
      <c r="F37" s="83"/>
      <c r="G37" s="83"/>
    </row>
    <row r="38" spans="1:7" ht="15.75" thickBot="1" x14ac:dyDescent="0.3">
      <c r="A38" s="88">
        <v>32743</v>
      </c>
      <c r="B38" s="84" t="s">
        <v>20</v>
      </c>
      <c r="C38" s="85" t="s">
        <v>52</v>
      </c>
      <c r="D38" s="84">
        <v>3</v>
      </c>
      <c r="E38" s="84" t="s">
        <v>417</v>
      </c>
      <c r="F38" s="84" t="s">
        <v>418</v>
      </c>
      <c r="G38" s="84" t="s">
        <v>419</v>
      </c>
    </row>
    <row r="39" spans="1:7" ht="15.75" thickBot="1" x14ac:dyDescent="0.3">
      <c r="A39" s="88">
        <v>34213</v>
      </c>
      <c r="B39" s="84" t="s">
        <v>20</v>
      </c>
      <c r="C39" s="85" t="s">
        <v>52</v>
      </c>
      <c r="D39" s="84">
        <v>3</v>
      </c>
      <c r="E39" s="84" t="s">
        <v>420</v>
      </c>
      <c r="F39" s="84" t="s">
        <v>421</v>
      </c>
      <c r="G39" s="84" t="s">
        <v>422</v>
      </c>
    </row>
    <row r="40" spans="1:7" ht="15.75" thickBot="1" x14ac:dyDescent="0.3">
      <c r="A40" s="88">
        <v>34941</v>
      </c>
      <c r="B40" s="84" t="s">
        <v>20</v>
      </c>
      <c r="C40" s="85" t="s">
        <v>52</v>
      </c>
      <c r="D40" s="84">
        <v>3</v>
      </c>
      <c r="E40" s="84" t="s">
        <v>423</v>
      </c>
      <c r="F40" s="84" t="s">
        <v>424</v>
      </c>
      <c r="G40" s="84" t="s">
        <v>425</v>
      </c>
    </row>
    <row r="41" spans="1:7" ht="15.75" thickBot="1" x14ac:dyDescent="0.3">
      <c r="A41" s="88">
        <v>35654</v>
      </c>
      <c r="B41" s="84" t="s">
        <v>20</v>
      </c>
      <c r="C41" s="85" t="s">
        <v>52</v>
      </c>
      <c r="D41" s="84">
        <v>2</v>
      </c>
      <c r="E41" s="84" t="s">
        <v>426</v>
      </c>
      <c r="F41" s="84" t="s">
        <v>427</v>
      </c>
      <c r="G41" s="84" t="s">
        <v>428</v>
      </c>
    </row>
    <row r="42" spans="1:7" ht="15.75" thickBot="1" x14ac:dyDescent="0.3">
      <c r="A42" s="88">
        <v>41858</v>
      </c>
      <c r="B42" s="84" t="s">
        <v>35</v>
      </c>
      <c r="C42" s="85" t="s">
        <v>52</v>
      </c>
      <c r="D42" s="84">
        <v>3</v>
      </c>
      <c r="E42" s="84" t="s">
        <v>429</v>
      </c>
      <c r="F42" s="84" t="s">
        <v>430</v>
      </c>
      <c r="G42" s="84" t="s">
        <v>431</v>
      </c>
    </row>
    <row r="43" spans="1:7" ht="15.75" thickBot="1" x14ac:dyDescent="0.3">
      <c r="A43" s="88">
        <v>41858</v>
      </c>
      <c r="B43" s="84" t="s">
        <v>41</v>
      </c>
      <c r="C43" s="85" t="s">
        <v>52</v>
      </c>
      <c r="D43" s="84">
        <v>3</v>
      </c>
      <c r="E43" s="84" t="s">
        <v>432</v>
      </c>
      <c r="F43" s="84" t="s">
        <v>433</v>
      </c>
      <c r="G43" s="84" t="s">
        <v>434</v>
      </c>
    </row>
    <row r="44" spans="1:7" ht="15.75" thickBot="1" x14ac:dyDescent="0.3">
      <c r="A44" s="88">
        <v>41860</v>
      </c>
      <c r="B44" s="84" t="s">
        <v>42</v>
      </c>
      <c r="C44" s="85" t="s">
        <v>52</v>
      </c>
      <c r="D44" s="84">
        <v>3</v>
      </c>
      <c r="E44" s="84" t="s">
        <v>435</v>
      </c>
      <c r="F44" s="84" t="s">
        <v>436</v>
      </c>
      <c r="G44" s="84" t="s">
        <v>437</v>
      </c>
    </row>
    <row r="45" spans="1:7" ht="15.75" thickBot="1" x14ac:dyDescent="0.3">
      <c r="A45" s="88">
        <v>42281</v>
      </c>
      <c r="B45" s="84" t="s">
        <v>101</v>
      </c>
      <c r="C45" s="85" t="s">
        <v>52</v>
      </c>
      <c r="D45" s="84">
        <v>3</v>
      </c>
      <c r="E45" s="84" t="s">
        <v>438</v>
      </c>
      <c r="F45" s="84" t="s">
        <v>439</v>
      </c>
      <c r="G45" s="84" t="s">
        <v>440</v>
      </c>
    </row>
    <row r="46" spans="1:7" ht="15.75" thickBot="1" x14ac:dyDescent="0.3">
      <c r="A46" s="88">
        <v>42281</v>
      </c>
      <c r="B46" s="84" t="s">
        <v>102</v>
      </c>
      <c r="C46" s="85" t="s">
        <v>52</v>
      </c>
      <c r="D46" s="84">
        <v>5</v>
      </c>
      <c r="E46" s="84" t="s">
        <v>441</v>
      </c>
      <c r="F46" s="84" t="s">
        <v>442</v>
      </c>
      <c r="G46" s="84" t="s">
        <v>443</v>
      </c>
    </row>
    <row r="47" spans="1:7" ht="15.75" thickBot="1" x14ac:dyDescent="0.3">
      <c r="A47" s="88">
        <v>42281</v>
      </c>
      <c r="B47" s="84" t="s">
        <v>103</v>
      </c>
      <c r="C47" s="85" t="s">
        <v>52</v>
      </c>
      <c r="D47" s="84">
        <v>3</v>
      </c>
      <c r="E47" s="84" t="s">
        <v>444</v>
      </c>
      <c r="F47" s="84" t="s">
        <v>445</v>
      </c>
      <c r="G47" s="84" t="s">
        <v>446</v>
      </c>
    </row>
    <row r="48" spans="1:7" ht="15.75" thickBot="1" x14ac:dyDescent="0.3">
      <c r="A48" s="82"/>
      <c r="B48" s="84"/>
      <c r="C48" s="85"/>
      <c r="D48" s="83"/>
      <c r="E48" s="83"/>
      <c r="F48" s="83"/>
      <c r="G48" s="83"/>
    </row>
    <row r="49" spans="1:7" ht="15.75" thickBot="1" x14ac:dyDescent="0.3">
      <c r="A49" s="88">
        <v>32707</v>
      </c>
      <c r="B49" s="84" t="s">
        <v>20</v>
      </c>
      <c r="C49" s="85" t="s">
        <v>48</v>
      </c>
      <c r="D49" s="84">
        <v>3</v>
      </c>
      <c r="E49" s="84" t="s">
        <v>447</v>
      </c>
      <c r="F49" s="84" t="s">
        <v>448</v>
      </c>
      <c r="G49" s="84" t="s">
        <v>449</v>
      </c>
    </row>
    <row r="50" spans="1:7" ht="15.75" thickBot="1" x14ac:dyDescent="0.3">
      <c r="A50" s="88">
        <v>32743</v>
      </c>
      <c r="B50" s="84" t="s">
        <v>20</v>
      </c>
      <c r="C50" s="85" t="s">
        <v>48</v>
      </c>
      <c r="D50" s="84">
        <v>4</v>
      </c>
      <c r="E50" s="84" t="s">
        <v>450</v>
      </c>
      <c r="F50" s="84" t="s">
        <v>451</v>
      </c>
      <c r="G50" s="84" t="s">
        <v>452</v>
      </c>
    </row>
    <row r="51" spans="1:7" ht="15.75" thickBot="1" x14ac:dyDescent="0.3">
      <c r="A51" s="88">
        <v>34213</v>
      </c>
      <c r="B51" s="84" t="s">
        <v>20</v>
      </c>
      <c r="C51" s="85" t="s">
        <v>48</v>
      </c>
      <c r="D51" s="84">
        <v>3</v>
      </c>
      <c r="E51" s="84" t="s">
        <v>453</v>
      </c>
      <c r="F51" s="84" t="s">
        <v>454</v>
      </c>
      <c r="G51" s="84" t="s">
        <v>455</v>
      </c>
    </row>
    <row r="52" spans="1:7" ht="15.75" thickBot="1" x14ac:dyDescent="0.3">
      <c r="A52" s="88">
        <v>34941</v>
      </c>
      <c r="B52" s="84" t="s">
        <v>20</v>
      </c>
      <c r="C52" s="85" t="s">
        <v>48</v>
      </c>
      <c r="D52" s="84">
        <v>6</v>
      </c>
      <c r="E52" s="84" t="s">
        <v>456</v>
      </c>
      <c r="F52" s="84" t="s">
        <v>457</v>
      </c>
      <c r="G52" s="84" t="s">
        <v>458</v>
      </c>
    </row>
    <row r="53" spans="1:7" ht="15.75" thickBot="1" x14ac:dyDescent="0.3">
      <c r="A53" s="88">
        <v>35654</v>
      </c>
      <c r="B53" s="84" t="s">
        <v>20</v>
      </c>
      <c r="C53" s="85" t="s">
        <v>48</v>
      </c>
      <c r="D53" s="84">
        <v>3</v>
      </c>
      <c r="E53" s="84" t="s">
        <v>459</v>
      </c>
      <c r="F53" s="84" t="s">
        <v>460</v>
      </c>
      <c r="G53" s="84" t="s">
        <v>461</v>
      </c>
    </row>
    <row r="54" spans="1:7" ht="15.75" thickBot="1" x14ac:dyDescent="0.3">
      <c r="A54" s="88">
        <v>41858</v>
      </c>
      <c r="B54" s="84" t="s">
        <v>35</v>
      </c>
      <c r="C54" s="85" t="s">
        <v>48</v>
      </c>
      <c r="D54" s="84">
        <v>3</v>
      </c>
      <c r="E54" s="84" t="s">
        <v>462</v>
      </c>
      <c r="F54" s="84" t="s">
        <v>463</v>
      </c>
      <c r="G54" s="84" t="s">
        <v>464</v>
      </c>
    </row>
    <row r="55" spans="1:7" ht="15.75" thickBot="1" x14ac:dyDescent="0.3">
      <c r="A55" s="88">
        <v>41858</v>
      </c>
      <c r="B55" s="84" t="s">
        <v>41</v>
      </c>
      <c r="C55" s="85" t="s">
        <v>48</v>
      </c>
      <c r="D55" s="84">
        <v>3</v>
      </c>
      <c r="E55" s="84" t="s">
        <v>465</v>
      </c>
      <c r="F55" s="84" t="s">
        <v>466</v>
      </c>
      <c r="G55" s="84" t="s">
        <v>467</v>
      </c>
    </row>
    <row r="56" spans="1:7" ht="15.75" thickBot="1" x14ac:dyDescent="0.3">
      <c r="A56" s="88">
        <v>41860</v>
      </c>
      <c r="B56" s="84" t="s">
        <v>42</v>
      </c>
      <c r="C56" s="85" t="s">
        <v>48</v>
      </c>
      <c r="D56" s="84">
        <v>3</v>
      </c>
      <c r="E56" s="84" t="s">
        <v>468</v>
      </c>
      <c r="F56" s="84" t="s">
        <v>469</v>
      </c>
      <c r="G56" s="84" t="s">
        <v>470</v>
      </c>
    </row>
    <row r="57" spans="1:7" ht="15.75" thickBot="1" x14ac:dyDescent="0.3">
      <c r="A57" s="88">
        <v>42281</v>
      </c>
      <c r="B57" s="84" t="s">
        <v>101</v>
      </c>
      <c r="C57" s="85" t="s">
        <v>48</v>
      </c>
      <c r="D57" s="84">
        <v>3</v>
      </c>
      <c r="E57" s="84" t="s">
        <v>471</v>
      </c>
      <c r="F57" s="84" t="s">
        <v>472</v>
      </c>
      <c r="G57" s="84" t="s">
        <v>473</v>
      </c>
    </row>
    <row r="58" spans="1:7" ht="15.75" thickBot="1" x14ac:dyDescent="0.3">
      <c r="A58" s="88">
        <v>42281</v>
      </c>
      <c r="B58" s="84" t="s">
        <v>102</v>
      </c>
      <c r="C58" s="85" t="s">
        <v>48</v>
      </c>
      <c r="D58" s="84">
        <v>3</v>
      </c>
      <c r="E58" s="84" t="s">
        <v>474</v>
      </c>
      <c r="F58" s="84" t="s">
        <v>475</v>
      </c>
      <c r="G58" s="84" t="s">
        <v>476</v>
      </c>
    </row>
    <row r="59" spans="1:7" ht="15.75" thickBot="1" x14ac:dyDescent="0.3">
      <c r="A59" s="88">
        <v>42281</v>
      </c>
      <c r="B59" s="84" t="s">
        <v>103</v>
      </c>
      <c r="C59" s="85" t="s">
        <v>48</v>
      </c>
      <c r="D59" s="84">
        <v>3</v>
      </c>
      <c r="E59" s="84" t="s">
        <v>477</v>
      </c>
      <c r="F59" s="84" t="s">
        <v>478</v>
      </c>
      <c r="G59" s="84" t="s">
        <v>479</v>
      </c>
    </row>
    <row r="60" spans="1:7" ht="15.75" thickBot="1" x14ac:dyDescent="0.3">
      <c r="A60" s="81"/>
      <c r="B60" s="83"/>
      <c r="C60" s="85"/>
      <c r="D60" s="83"/>
      <c r="E60" s="83"/>
      <c r="F60" s="83"/>
      <c r="G60" s="83"/>
    </row>
    <row r="61" spans="1:7" ht="15.75" thickBot="1" x14ac:dyDescent="0.3">
      <c r="A61" s="88">
        <v>41858</v>
      </c>
      <c r="B61" s="84" t="s">
        <v>35</v>
      </c>
      <c r="C61" s="85" t="s">
        <v>14</v>
      </c>
      <c r="D61" s="84">
        <v>3</v>
      </c>
      <c r="E61" s="84" t="s">
        <v>480</v>
      </c>
      <c r="F61" s="84" t="s">
        <v>481</v>
      </c>
      <c r="G61" s="84" t="s">
        <v>482</v>
      </c>
    </row>
    <row r="62" spans="1:7" ht="15.75" thickBot="1" x14ac:dyDescent="0.3">
      <c r="A62" s="88">
        <v>41858</v>
      </c>
      <c r="B62" s="84" t="s">
        <v>41</v>
      </c>
      <c r="C62" s="85" t="s">
        <v>14</v>
      </c>
      <c r="D62" s="84">
        <v>3</v>
      </c>
      <c r="E62" s="84" t="s">
        <v>483</v>
      </c>
      <c r="F62" s="84" t="s">
        <v>484</v>
      </c>
      <c r="G62" s="84" t="s">
        <v>485</v>
      </c>
    </row>
    <row r="63" spans="1:7" ht="15.75" thickBot="1" x14ac:dyDescent="0.3">
      <c r="A63" s="88">
        <v>41860</v>
      </c>
      <c r="B63" s="84" t="s">
        <v>42</v>
      </c>
      <c r="C63" s="85" t="s">
        <v>14</v>
      </c>
      <c r="D63" s="84">
        <v>3</v>
      </c>
      <c r="E63" s="84" t="s">
        <v>486</v>
      </c>
      <c r="F63" s="84" t="s">
        <v>487</v>
      </c>
      <c r="G63" s="84" t="s">
        <v>488</v>
      </c>
    </row>
    <row r="64" spans="1:7" ht="15.75" thickBot="1" x14ac:dyDescent="0.3">
      <c r="A64" s="88">
        <v>42281</v>
      </c>
      <c r="B64" s="84" t="s">
        <v>101</v>
      </c>
      <c r="C64" s="85" t="s">
        <v>14</v>
      </c>
      <c r="D64" s="84">
        <v>3</v>
      </c>
      <c r="E64" s="84" t="s">
        <v>489</v>
      </c>
      <c r="F64" s="84" t="s">
        <v>490</v>
      </c>
      <c r="G64" s="84" t="s">
        <v>491</v>
      </c>
    </row>
    <row r="65" spans="1:7" ht="15.75" thickBot="1" x14ac:dyDescent="0.3">
      <c r="A65" s="88">
        <v>42281</v>
      </c>
      <c r="B65" s="84" t="s">
        <v>102</v>
      </c>
      <c r="C65" s="85" t="s">
        <v>14</v>
      </c>
      <c r="D65" s="84">
        <v>3</v>
      </c>
      <c r="E65" s="84" t="s">
        <v>492</v>
      </c>
      <c r="F65" s="84" t="s">
        <v>493</v>
      </c>
      <c r="G65" s="84" t="s">
        <v>494</v>
      </c>
    </row>
    <row r="66" spans="1:7" ht="15.75" thickBot="1" x14ac:dyDescent="0.3">
      <c r="A66" s="88">
        <v>42281</v>
      </c>
      <c r="B66" s="84" t="s">
        <v>103</v>
      </c>
      <c r="C66" s="85" t="s">
        <v>14</v>
      </c>
      <c r="D66" s="84">
        <v>3</v>
      </c>
      <c r="E66" s="84" t="s">
        <v>495</v>
      </c>
      <c r="F66" s="84" t="s">
        <v>496</v>
      </c>
      <c r="G66" s="84" t="s">
        <v>497</v>
      </c>
    </row>
    <row r="67" spans="1:7" ht="15.75" thickBot="1" x14ac:dyDescent="0.3">
      <c r="A67" s="81"/>
      <c r="B67" s="83"/>
      <c r="C67" s="83"/>
      <c r="D67" s="83"/>
      <c r="E67" s="83"/>
      <c r="F67" s="83"/>
      <c r="G67" s="83"/>
    </row>
    <row r="68" spans="1:7" ht="15.75" thickBot="1" x14ac:dyDescent="0.3">
      <c r="A68" s="88">
        <v>41858</v>
      </c>
      <c r="B68" s="84" t="s">
        <v>35</v>
      </c>
      <c r="C68" s="85" t="s">
        <v>38</v>
      </c>
      <c r="D68" s="83">
        <v>1</v>
      </c>
      <c r="E68" s="84">
        <v>4</v>
      </c>
      <c r="F68" s="84">
        <v>3.07</v>
      </c>
      <c r="G68" s="84">
        <v>0.94</v>
      </c>
    </row>
    <row r="69" spans="1:7" ht="15.75" thickBot="1" x14ac:dyDescent="0.3">
      <c r="A69" s="88">
        <v>41858</v>
      </c>
      <c r="B69" s="84" t="s">
        <v>41</v>
      </c>
      <c r="C69" s="85" t="s">
        <v>38</v>
      </c>
      <c r="D69" s="83">
        <v>2</v>
      </c>
      <c r="E69" s="84" t="s">
        <v>498</v>
      </c>
      <c r="F69" s="84" t="s">
        <v>499</v>
      </c>
      <c r="G69" s="84" t="s">
        <v>500</v>
      </c>
    </row>
    <row r="70" spans="1:7" ht="15.75" thickBot="1" x14ac:dyDescent="0.3">
      <c r="A70" s="82"/>
      <c r="B70" s="84"/>
      <c r="C70" s="85"/>
      <c r="D70" s="83"/>
      <c r="E70" s="84"/>
      <c r="F70" s="84"/>
      <c r="G70" s="84"/>
    </row>
    <row r="71" spans="1:7" ht="15.75" thickBot="1" x14ac:dyDescent="0.3">
      <c r="A71" s="88">
        <v>41858</v>
      </c>
      <c r="B71" s="84" t="s">
        <v>35</v>
      </c>
      <c r="C71" s="85" t="s">
        <v>59</v>
      </c>
      <c r="D71" s="83">
        <v>3</v>
      </c>
      <c r="E71" s="84" t="s">
        <v>501</v>
      </c>
      <c r="F71" s="84" t="s">
        <v>502</v>
      </c>
      <c r="G71" s="84" t="s">
        <v>503</v>
      </c>
    </row>
    <row r="72" spans="1:7" ht="15.75" thickBot="1" x14ac:dyDescent="0.3">
      <c r="A72" s="82"/>
      <c r="B72" s="84"/>
      <c r="C72" s="85"/>
      <c r="D72" s="83"/>
      <c r="E72" s="84"/>
      <c r="F72" s="84"/>
      <c r="G72" s="84"/>
    </row>
    <row r="73" spans="1:7" ht="15.75" thickBot="1" x14ac:dyDescent="0.3">
      <c r="A73" s="88">
        <v>41858</v>
      </c>
      <c r="B73" s="84" t="s">
        <v>35</v>
      </c>
      <c r="C73" s="85" t="s">
        <v>39</v>
      </c>
      <c r="D73" s="83">
        <v>3</v>
      </c>
      <c r="E73" s="84" t="s">
        <v>504</v>
      </c>
      <c r="F73" s="84" t="s">
        <v>505</v>
      </c>
      <c r="G73" s="84" t="s">
        <v>506</v>
      </c>
    </row>
    <row r="74" spans="1:7" ht="15.75" thickBot="1" x14ac:dyDescent="0.3">
      <c r="A74" s="88">
        <v>41858</v>
      </c>
      <c r="B74" s="84" t="s">
        <v>41</v>
      </c>
      <c r="C74" s="85" t="s">
        <v>39</v>
      </c>
      <c r="D74" s="83">
        <v>3</v>
      </c>
      <c r="E74" s="84" t="s">
        <v>507</v>
      </c>
      <c r="F74" s="84" t="s">
        <v>508</v>
      </c>
      <c r="G74" s="84" t="s">
        <v>509</v>
      </c>
    </row>
    <row r="75" spans="1:7" ht="15.75" thickBot="1" x14ac:dyDescent="0.3">
      <c r="A75" s="82"/>
      <c r="B75" s="84"/>
      <c r="C75" s="85"/>
      <c r="D75" s="83"/>
      <c r="E75" s="84"/>
      <c r="F75" s="84"/>
      <c r="G75" s="84"/>
    </row>
    <row r="76" spans="1:7" ht="15.75" thickBot="1" x14ac:dyDescent="0.3">
      <c r="A76" s="88">
        <v>41858</v>
      </c>
      <c r="B76" s="84" t="s">
        <v>35</v>
      </c>
      <c r="C76" s="85" t="s">
        <v>40</v>
      </c>
      <c r="D76" s="83">
        <v>3</v>
      </c>
      <c r="E76" s="84" t="s">
        <v>510</v>
      </c>
      <c r="F76" s="84" t="s">
        <v>511</v>
      </c>
      <c r="G76" s="84" t="s">
        <v>512</v>
      </c>
    </row>
    <row r="77" spans="1:7" ht="15.75" thickBot="1" x14ac:dyDescent="0.3">
      <c r="A77" s="88">
        <v>41860</v>
      </c>
      <c r="B77" s="84" t="s">
        <v>42</v>
      </c>
      <c r="C77" s="85" t="s">
        <v>40</v>
      </c>
      <c r="D77" s="83">
        <v>3</v>
      </c>
      <c r="E77" s="84" t="s">
        <v>513</v>
      </c>
      <c r="F77" s="84" t="s">
        <v>514</v>
      </c>
      <c r="G77" s="84" t="s">
        <v>515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7E06D-B6A2-4CA8-B72D-12F8DBB83CEC}">
  <dimension ref="A1:G41"/>
  <sheetViews>
    <sheetView tabSelected="1" workbookViewId="0">
      <selection activeCell="K15" sqref="K15"/>
    </sheetView>
  </sheetViews>
  <sheetFormatPr defaultRowHeight="15" x14ac:dyDescent="0.25"/>
  <cols>
    <col min="1" max="1" width="16.28515625" customWidth="1"/>
    <col min="3" max="3" width="18.5703125" customWidth="1"/>
    <col min="5" max="5" width="15.5703125" customWidth="1"/>
    <col min="6" max="6" width="15.7109375" customWidth="1"/>
    <col min="7" max="7" width="13.7109375" customWidth="1"/>
  </cols>
  <sheetData>
    <row r="1" spans="1:7" ht="15.75" thickBot="1" x14ac:dyDescent="0.3">
      <c r="A1" s="91" t="s">
        <v>649</v>
      </c>
    </row>
    <row r="2" spans="1:7" ht="18" thickBot="1" x14ac:dyDescent="0.3">
      <c r="A2" s="77" t="s">
        <v>21</v>
      </c>
      <c r="B2" s="79" t="s">
        <v>114</v>
      </c>
      <c r="C2" s="79" t="s">
        <v>2</v>
      </c>
      <c r="D2" s="79" t="s">
        <v>115</v>
      </c>
      <c r="E2" s="80" t="s">
        <v>116</v>
      </c>
      <c r="F2" s="79" t="s">
        <v>329</v>
      </c>
      <c r="G2" s="80" t="s">
        <v>330</v>
      </c>
    </row>
    <row r="3" spans="1:7" ht="20.100000000000001" customHeight="1" thickBot="1" x14ac:dyDescent="0.3">
      <c r="A3" s="88">
        <v>35642</v>
      </c>
      <c r="B3" s="84" t="s">
        <v>16</v>
      </c>
      <c r="C3" s="85" t="s">
        <v>53</v>
      </c>
      <c r="D3" s="84">
        <v>1</v>
      </c>
      <c r="E3" s="86">
        <v>4.9000000000000004</v>
      </c>
      <c r="F3" s="86">
        <v>-2.21</v>
      </c>
      <c r="G3" s="83"/>
    </row>
    <row r="4" spans="1:7" ht="20.100000000000001" customHeight="1" thickBot="1" x14ac:dyDescent="0.3">
      <c r="A4" s="88">
        <v>35644</v>
      </c>
      <c r="B4" s="84" t="s">
        <v>10</v>
      </c>
      <c r="C4" s="85" t="s">
        <v>53</v>
      </c>
      <c r="D4" s="84">
        <v>1</v>
      </c>
      <c r="E4" s="86">
        <v>7.3</v>
      </c>
      <c r="F4" s="86">
        <v>-3.44</v>
      </c>
      <c r="G4" s="83"/>
    </row>
    <row r="5" spans="1:7" ht="20.100000000000001" customHeight="1" thickBot="1" x14ac:dyDescent="0.3">
      <c r="A5" s="88">
        <v>35644</v>
      </c>
      <c r="B5" s="84" t="s">
        <v>15</v>
      </c>
      <c r="C5" s="85" t="s">
        <v>53</v>
      </c>
      <c r="D5" s="84">
        <v>3</v>
      </c>
      <c r="E5" s="86" t="s">
        <v>516</v>
      </c>
      <c r="F5" s="86" t="s">
        <v>517</v>
      </c>
      <c r="G5" s="87"/>
    </row>
    <row r="6" spans="1:7" ht="20.100000000000001" customHeight="1" thickBot="1" x14ac:dyDescent="0.3">
      <c r="A6" s="88">
        <v>35641</v>
      </c>
      <c r="B6" s="84" t="s">
        <v>33</v>
      </c>
      <c r="C6" s="85" t="s">
        <v>53</v>
      </c>
      <c r="D6" s="84">
        <v>3</v>
      </c>
      <c r="E6" s="86" t="s">
        <v>518</v>
      </c>
      <c r="F6" s="86" t="s">
        <v>519</v>
      </c>
      <c r="G6" s="87"/>
    </row>
    <row r="7" spans="1:7" ht="20.100000000000001" customHeight="1" thickBot="1" x14ac:dyDescent="0.3">
      <c r="A7" s="88">
        <v>35642</v>
      </c>
      <c r="B7" s="84" t="s">
        <v>34</v>
      </c>
      <c r="C7" s="85" t="s">
        <v>53</v>
      </c>
      <c r="D7" s="84">
        <v>3</v>
      </c>
      <c r="E7" s="86" t="s">
        <v>520</v>
      </c>
      <c r="F7" s="86" t="s">
        <v>521</v>
      </c>
      <c r="G7" s="87"/>
    </row>
    <row r="8" spans="1:7" ht="20.100000000000001" customHeight="1" thickBot="1" x14ac:dyDescent="0.3">
      <c r="A8" s="88">
        <v>41508</v>
      </c>
      <c r="B8" s="84" t="s">
        <v>18</v>
      </c>
      <c r="C8" s="85" t="s">
        <v>53</v>
      </c>
      <c r="D8" s="84">
        <v>2</v>
      </c>
      <c r="E8" s="86" t="s">
        <v>522</v>
      </c>
      <c r="F8" s="86" t="s">
        <v>523</v>
      </c>
      <c r="G8" s="87"/>
    </row>
    <row r="9" spans="1:7" ht="20.100000000000001" customHeight="1" thickBot="1" x14ac:dyDescent="0.3">
      <c r="A9" s="88">
        <v>41508</v>
      </c>
      <c r="B9" s="84" t="s">
        <v>19</v>
      </c>
      <c r="C9" s="85" t="s">
        <v>53</v>
      </c>
      <c r="D9" s="90">
        <v>1</v>
      </c>
      <c r="E9" s="86">
        <v>6.9</v>
      </c>
      <c r="F9" s="86">
        <v>-2.59</v>
      </c>
      <c r="G9" s="87"/>
    </row>
    <row r="10" spans="1:7" ht="15.75" thickBot="1" x14ac:dyDescent="0.3">
      <c r="A10" s="81"/>
      <c r="B10" s="83"/>
      <c r="C10" s="83"/>
      <c r="D10" s="83"/>
      <c r="E10" s="87"/>
      <c r="F10" s="87"/>
      <c r="G10" s="83"/>
    </row>
    <row r="11" spans="1:7" ht="15.75" thickBot="1" x14ac:dyDescent="0.3">
      <c r="A11" s="88">
        <v>35644</v>
      </c>
      <c r="B11" s="84" t="s">
        <v>15</v>
      </c>
      <c r="C11" s="85" t="s">
        <v>1</v>
      </c>
      <c r="D11" s="84">
        <v>3</v>
      </c>
      <c r="E11" s="86" t="s">
        <v>524</v>
      </c>
      <c r="F11" s="86" t="s">
        <v>525</v>
      </c>
      <c r="G11" s="86" t="s">
        <v>526</v>
      </c>
    </row>
    <row r="12" spans="1:7" ht="15.75" thickBot="1" x14ac:dyDescent="0.3">
      <c r="A12" s="88">
        <v>35641</v>
      </c>
      <c r="B12" s="84" t="s">
        <v>33</v>
      </c>
      <c r="C12" s="85" t="s">
        <v>1</v>
      </c>
      <c r="D12" s="84">
        <v>3</v>
      </c>
      <c r="E12" s="86" t="s">
        <v>527</v>
      </c>
      <c r="F12" s="86" t="s">
        <v>528</v>
      </c>
      <c r="G12" s="86" t="s">
        <v>529</v>
      </c>
    </row>
    <row r="13" spans="1:7" ht="15.75" thickBot="1" x14ac:dyDescent="0.3">
      <c r="A13" s="88">
        <v>41508</v>
      </c>
      <c r="B13" s="84" t="s">
        <v>18</v>
      </c>
      <c r="C13" s="85" t="s">
        <v>1</v>
      </c>
      <c r="D13" s="84">
        <v>2</v>
      </c>
      <c r="E13" s="86" t="s">
        <v>530</v>
      </c>
      <c r="F13" s="86" t="s">
        <v>531</v>
      </c>
      <c r="G13" s="86" t="s">
        <v>532</v>
      </c>
    </row>
    <row r="14" spans="1:7" ht="15.75" thickBot="1" x14ac:dyDescent="0.3">
      <c r="A14" s="82"/>
      <c r="B14" s="84"/>
      <c r="C14" s="85"/>
      <c r="D14" s="84"/>
      <c r="E14" s="86"/>
      <c r="F14" s="86"/>
      <c r="G14" s="84"/>
    </row>
    <row r="15" spans="1:7" ht="15.75" thickBot="1" x14ac:dyDescent="0.3">
      <c r="A15" s="88">
        <v>35642</v>
      </c>
      <c r="B15" s="84" t="s">
        <v>16</v>
      </c>
      <c r="C15" s="85" t="s">
        <v>50</v>
      </c>
      <c r="D15" s="84">
        <v>1</v>
      </c>
      <c r="E15" s="86">
        <v>78.599999999999994</v>
      </c>
      <c r="F15" s="86">
        <v>1.42</v>
      </c>
      <c r="G15" s="84">
        <v>3.63</v>
      </c>
    </row>
    <row r="16" spans="1:7" ht="15.75" thickBot="1" x14ac:dyDescent="0.3">
      <c r="A16" s="88">
        <v>35644</v>
      </c>
      <c r="B16" s="84" t="s">
        <v>10</v>
      </c>
      <c r="C16" s="85" t="s">
        <v>50</v>
      </c>
      <c r="D16" s="84">
        <v>3</v>
      </c>
      <c r="E16" s="86" t="s">
        <v>533</v>
      </c>
      <c r="F16" s="86" t="s">
        <v>534</v>
      </c>
      <c r="G16" s="84">
        <v>5</v>
      </c>
    </row>
    <row r="17" spans="1:7" ht="15.75" thickBot="1" x14ac:dyDescent="0.3">
      <c r="A17" s="88">
        <v>35644</v>
      </c>
      <c r="B17" s="84" t="s">
        <v>15</v>
      </c>
      <c r="C17" s="85" t="s">
        <v>50</v>
      </c>
      <c r="D17" s="84">
        <v>2</v>
      </c>
      <c r="E17" s="86" t="s">
        <v>535</v>
      </c>
      <c r="F17" s="86" t="s">
        <v>536</v>
      </c>
      <c r="G17" s="86" t="s">
        <v>537</v>
      </c>
    </row>
    <row r="18" spans="1:7" ht="15.75" thickBot="1" x14ac:dyDescent="0.3">
      <c r="A18" s="88">
        <v>35641</v>
      </c>
      <c r="B18" s="84" t="s">
        <v>33</v>
      </c>
      <c r="C18" s="85" t="s">
        <v>50</v>
      </c>
      <c r="D18" s="84">
        <v>3</v>
      </c>
      <c r="E18" s="86" t="s">
        <v>538</v>
      </c>
      <c r="F18" s="86" t="s">
        <v>539</v>
      </c>
      <c r="G18" s="86" t="s">
        <v>540</v>
      </c>
    </row>
    <row r="19" spans="1:7" ht="15.75" thickBot="1" x14ac:dyDescent="0.3">
      <c r="A19" s="88">
        <v>41508</v>
      </c>
      <c r="B19" s="84" t="s">
        <v>18</v>
      </c>
      <c r="C19" s="85" t="s">
        <v>50</v>
      </c>
      <c r="D19" s="84">
        <v>3</v>
      </c>
      <c r="E19" s="86" t="s">
        <v>541</v>
      </c>
      <c r="F19" s="86" t="s">
        <v>542</v>
      </c>
      <c r="G19" s="86" t="s">
        <v>543</v>
      </c>
    </row>
    <row r="20" spans="1:7" ht="15.75" thickBot="1" x14ac:dyDescent="0.3">
      <c r="A20" s="82"/>
      <c r="B20" s="84"/>
      <c r="C20" s="85"/>
      <c r="D20" s="84"/>
      <c r="E20" s="86"/>
      <c r="F20" s="86"/>
      <c r="G20" s="84"/>
    </row>
    <row r="21" spans="1:7" ht="15.75" thickBot="1" x14ac:dyDescent="0.3">
      <c r="A21" s="88">
        <v>35642</v>
      </c>
      <c r="B21" s="84" t="s">
        <v>16</v>
      </c>
      <c r="C21" s="85" t="s">
        <v>52</v>
      </c>
      <c r="D21" s="84">
        <v>4</v>
      </c>
      <c r="E21" s="86" t="s">
        <v>544</v>
      </c>
      <c r="F21" s="86" t="s">
        <v>545</v>
      </c>
      <c r="G21" s="84">
        <v>7.63</v>
      </c>
    </row>
    <row r="22" spans="1:7" ht="15.75" thickBot="1" x14ac:dyDescent="0.3">
      <c r="A22" s="88">
        <v>35641</v>
      </c>
      <c r="B22" s="84" t="s">
        <v>33</v>
      </c>
      <c r="C22" s="85" t="s">
        <v>52</v>
      </c>
      <c r="D22" s="84">
        <v>3</v>
      </c>
      <c r="E22" s="86" t="s">
        <v>546</v>
      </c>
      <c r="F22" s="86" t="s">
        <v>547</v>
      </c>
      <c r="G22" s="86" t="s">
        <v>548</v>
      </c>
    </row>
    <row r="23" spans="1:7" ht="15.75" thickBot="1" x14ac:dyDescent="0.3">
      <c r="A23" s="88">
        <v>35642</v>
      </c>
      <c r="B23" s="84" t="s">
        <v>34</v>
      </c>
      <c r="C23" s="85" t="s">
        <v>52</v>
      </c>
      <c r="D23" s="84">
        <v>3</v>
      </c>
      <c r="E23" s="86" t="s">
        <v>549</v>
      </c>
      <c r="F23" s="86" t="s">
        <v>550</v>
      </c>
      <c r="G23" s="86" t="s">
        <v>551</v>
      </c>
    </row>
    <row r="24" spans="1:7" ht="15.75" thickBot="1" x14ac:dyDescent="0.3">
      <c r="A24" s="88">
        <v>41508</v>
      </c>
      <c r="B24" s="84" t="s">
        <v>18</v>
      </c>
      <c r="C24" s="85" t="s">
        <v>52</v>
      </c>
      <c r="D24" s="84">
        <v>3</v>
      </c>
      <c r="E24" s="86" t="s">
        <v>552</v>
      </c>
      <c r="F24" s="86" t="s">
        <v>553</v>
      </c>
      <c r="G24" s="86" t="s">
        <v>554</v>
      </c>
    </row>
    <row r="25" spans="1:7" ht="15.75" thickBot="1" x14ac:dyDescent="0.3">
      <c r="A25" s="88">
        <v>41508</v>
      </c>
      <c r="B25" s="84" t="s">
        <v>19</v>
      </c>
      <c r="C25" s="85" t="s">
        <v>52</v>
      </c>
      <c r="D25" s="90">
        <v>3</v>
      </c>
      <c r="E25" s="86" t="s">
        <v>555</v>
      </c>
      <c r="F25" s="86" t="s">
        <v>556</v>
      </c>
      <c r="G25" s="86">
        <v>7.95</v>
      </c>
    </row>
    <row r="26" spans="1:7" ht="15.75" thickBot="1" x14ac:dyDescent="0.3">
      <c r="A26" s="81"/>
      <c r="B26" s="83"/>
      <c r="C26" s="83"/>
      <c r="D26" s="83"/>
      <c r="E26" s="87"/>
      <c r="F26" s="87"/>
      <c r="G26" s="83"/>
    </row>
    <row r="27" spans="1:7" ht="15.75" thickBot="1" x14ac:dyDescent="0.3">
      <c r="A27" s="88">
        <v>35642</v>
      </c>
      <c r="B27" s="84" t="s">
        <v>16</v>
      </c>
      <c r="C27" s="85" t="s">
        <v>48</v>
      </c>
      <c r="D27" s="84">
        <v>3</v>
      </c>
      <c r="E27" s="86" t="s">
        <v>557</v>
      </c>
      <c r="F27" s="86" t="s">
        <v>558</v>
      </c>
      <c r="G27" s="84">
        <v>8.64</v>
      </c>
    </row>
    <row r="28" spans="1:7" ht="15.75" thickBot="1" x14ac:dyDescent="0.3">
      <c r="A28" s="88">
        <v>35644</v>
      </c>
      <c r="B28" s="84" t="s">
        <v>15</v>
      </c>
      <c r="C28" s="85" t="s">
        <v>48</v>
      </c>
      <c r="D28" s="84">
        <v>3</v>
      </c>
      <c r="E28" s="86" t="s">
        <v>559</v>
      </c>
      <c r="F28" s="86" t="s">
        <v>560</v>
      </c>
      <c r="G28" s="86" t="s">
        <v>561</v>
      </c>
    </row>
    <row r="29" spans="1:7" ht="15.75" thickBot="1" x14ac:dyDescent="0.3">
      <c r="A29" s="88">
        <v>35641</v>
      </c>
      <c r="B29" s="84" t="s">
        <v>33</v>
      </c>
      <c r="C29" s="85" t="s">
        <v>48</v>
      </c>
      <c r="D29" s="84">
        <v>3</v>
      </c>
      <c r="E29" s="86" t="s">
        <v>562</v>
      </c>
      <c r="F29" s="86" t="s">
        <v>563</v>
      </c>
      <c r="G29" s="86" t="s">
        <v>564</v>
      </c>
    </row>
    <row r="30" spans="1:7" ht="15.75" thickBot="1" x14ac:dyDescent="0.3">
      <c r="A30" s="88">
        <v>35642</v>
      </c>
      <c r="B30" s="84" t="s">
        <v>34</v>
      </c>
      <c r="C30" s="85" t="s">
        <v>48</v>
      </c>
      <c r="D30" s="84">
        <v>3</v>
      </c>
      <c r="E30" s="86" t="s">
        <v>565</v>
      </c>
      <c r="F30" s="86" t="s">
        <v>566</v>
      </c>
      <c r="G30" s="86" t="s">
        <v>567</v>
      </c>
    </row>
    <row r="31" spans="1:7" ht="15.75" thickBot="1" x14ac:dyDescent="0.3">
      <c r="A31" s="88">
        <v>41508</v>
      </c>
      <c r="B31" s="84" t="s">
        <v>18</v>
      </c>
      <c r="C31" s="85" t="s">
        <v>48</v>
      </c>
      <c r="D31" s="84">
        <v>2</v>
      </c>
      <c r="E31" s="86" t="s">
        <v>568</v>
      </c>
      <c r="F31" s="86" t="s">
        <v>569</v>
      </c>
      <c r="G31" s="86" t="s">
        <v>570</v>
      </c>
    </row>
    <row r="32" spans="1:7" ht="15.75" thickBot="1" x14ac:dyDescent="0.3">
      <c r="A32" s="88">
        <v>41508</v>
      </c>
      <c r="B32" s="84" t="s">
        <v>19</v>
      </c>
      <c r="C32" s="85" t="s">
        <v>48</v>
      </c>
      <c r="D32" s="84">
        <v>3</v>
      </c>
      <c r="E32" s="86" t="s">
        <v>571</v>
      </c>
      <c r="F32" s="86" t="s">
        <v>572</v>
      </c>
      <c r="G32" s="86">
        <v>9.39</v>
      </c>
    </row>
    <row r="33" spans="1:7" ht="15.75" thickBot="1" x14ac:dyDescent="0.3">
      <c r="A33" s="82"/>
      <c r="B33" s="84"/>
      <c r="C33" s="85"/>
      <c r="D33" s="84"/>
      <c r="E33" s="86"/>
      <c r="F33" s="86"/>
      <c r="G33" s="84"/>
    </row>
    <row r="34" spans="1:7" ht="15.75" thickBot="1" x14ac:dyDescent="0.3">
      <c r="A34" s="88">
        <v>35642</v>
      </c>
      <c r="B34" s="84" t="s">
        <v>16</v>
      </c>
      <c r="C34" s="85" t="s">
        <v>14</v>
      </c>
      <c r="D34" s="84">
        <v>3</v>
      </c>
      <c r="E34" s="86" t="s">
        <v>573</v>
      </c>
      <c r="F34" s="86" t="s">
        <v>574</v>
      </c>
      <c r="G34" s="84">
        <v>7.76</v>
      </c>
    </row>
    <row r="35" spans="1:7" ht="15.75" thickBot="1" x14ac:dyDescent="0.3">
      <c r="A35" s="88">
        <v>35644</v>
      </c>
      <c r="B35" s="84" t="s">
        <v>15</v>
      </c>
      <c r="C35" s="85" t="s">
        <v>14</v>
      </c>
      <c r="D35" s="84">
        <v>2</v>
      </c>
      <c r="E35" s="86" t="s">
        <v>575</v>
      </c>
      <c r="F35" s="86" t="s">
        <v>576</v>
      </c>
      <c r="G35" s="86" t="s">
        <v>577</v>
      </c>
    </row>
    <row r="36" spans="1:7" ht="15.75" thickBot="1" x14ac:dyDescent="0.3">
      <c r="A36" s="88">
        <v>35641</v>
      </c>
      <c r="B36" s="84" t="s">
        <v>33</v>
      </c>
      <c r="C36" s="85" t="s">
        <v>14</v>
      </c>
      <c r="D36" s="84">
        <v>3</v>
      </c>
      <c r="E36" s="86" t="s">
        <v>578</v>
      </c>
      <c r="F36" s="86" t="s">
        <v>579</v>
      </c>
      <c r="G36" s="86" t="s">
        <v>580</v>
      </c>
    </row>
    <row r="37" spans="1:7" ht="15.75" thickBot="1" x14ac:dyDescent="0.3">
      <c r="A37" s="88">
        <v>35642</v>
      </c>
      <c r="B37" s="84" t="s">
        <v>34</v>
      </c>
      <c r="C37" s="85" t="s">
        <v>14</v>
      </c>
      <c r="D37" s="84">
        <v>3</v>
      </c>
      <c r="E37" s="86" t="s">
        <v>581</v>
      </c>
      <c r="F37" s="86" t="s">
        <v>582</v>
      </c>
      <c r="G37" s="86" t="s">
        <v>583</v>
      </c>
    </row>
    <row r="38" spans="1:7" ht="15.75" thickBot="1" x14ac:dyDescent="0.3">
      <c r="A38" s="88">
        <v>41508</v>
      </c>
      <c r="B38" s="84" t="s">
        <v>18</v>
      </c>
      <c r="C38" s="85" t="s">
        <v>14</v>
      </c>
      <c r="D38" s="84">
        <v>3</v>
      </c>
      <c r="E38" s="86" t="s">
        <v>584</v>
      </c>
      <c r="F38" s="86" t="s">
        <v>585</v>
      </c>
      <c r="G38" s="86" t="s">
        <v>586</v>
      </c>
    </row>
    <row r="39" spans="1:7" ht="15.75" thickBot="1" x14ac:dyDescent="0.3">
      <c r="A39" s="88">
        <v>41508</v>
      </c>
      <c r="B39" s="84" t="s">
        <v>19</v>
      </c>
      <c r="C39" s="85" t="s">
        <v>14</v>
      </c>
      <c r="D39" s="84">
        <v>3</v>
      </c>
      <c r="E39" s="86" t="s">
        <v>587</v>
      </c>
      <c r="F39" s="86" t="s">
        <v>588</v>
      </c>
      <c r="G39" s="86">
        <v>8.85</v>
      </c>
    </row>
    <row r="40" spans="1:7" ht="15.75" thickBot="1" x14ac:dyDescent="0.3">
      <c r="A40" s="82"/>
      <c r="B40" s="84"/>
      <c r="C40" s="85"/>
      <c r="D40" s="84"/>
      <c r="E40" s="86"/>
      <c r="F40" s="86"/>
      <c r="G40" s="84"/>
    </row>
    <row r="41" spans="1:7" ht="15.75" thickBot="1" x14ac:dyDescent="0.3">
      <c r="A41" s="88">
        <v>35641</v>
      </c>
      <c r="B41" s="84" t="s">
        <v>33</v>
      </c>
      <c r="C41" s="85" t="s">
        <v>57</v>
      </c>
      <c r="D41" s="84">
        <v>3</v>
      </c>
      <c r="E41" s="86" t="s">
        <v>589</v>
      </c>
      <c r="F41" s="86" t="s">
        <v>590</v>
      </c>
      <c r="G41" s="86" t="s">
        <v>591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Michigan</vt:lpstr>
      <vt:lpstr>Superior</vt:lpstr>
      <vt:lpstr>Erie</vt:lpstr>
      <vt:lpstr>Huron</vt:lpstr>
      <vt:lpstr>Lake Stations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Doubek</dc:creator>
  <cp:lastModifiedBy>Prime User</cp:lastModifiedBy>
  <dcterms:created xsi:type="dcterms:W3CDTF">2014-04-12T00:29:36Z</dcterms:created>
  <dcterms:modified xsi:type="dcterms:W3CDTF">2024-10-15T16:19:02Z</dcterms:modified>
</cp:coreProperties>
</file>