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D:\1.博士科研项目\7.食品\3. 文章撰写\12.脂肪酸投稿—foods\一审\2021-12-28\最终稿最终稿上传\foods-1517537-Supplementary materials\"/>
    </mc:Choice>
  </mc:AlternateContent>
  <xr:revisionPtr revIDLastSave="0" documentId="13_ncr:1_{5BC05102-D1E5-4D36-863E-4F437B352D0E}" xr6:coauthVersionLast="47" xr6:coauthVersionMax="47" xr10:uidLastSave="{00000000-0000-0000-0000-000000000000}"/>
  <bookViews>
    <workbookView xWindow="384" yWindow="384" windowWidth="20928" windowHeight="15240" xr2:uid="{00000000-000D-0000-FFFF-FFFF00000000}"/>
  </bookViews>
  <sheets>
    <sheet name="Table S4" sheetId="2" r:id="rId1"/>
  </sheets>
  <definedNames>
    <definedName name="_xlnm._FilterDatabase" localSheetId="0" hidden="1">'Table S4'!$A$3:$K$27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4" i="2" l="1"/>
  <c r="L34" i="2"/>
  <c r="D34" i="2" l="1"/>
  <c r="E34" i="2"/>
  <c r="F34" i="2"/>
  <c r="G34" i="2"/>
  <c r="H34" i="2"/>
  <c r="I34" i="2"/>
  <c r="J34" i="2"/>
  <c r="K34" i="2"/>
  <c r="C34" i="2"/>
  <c r="D35" i="2"/>
  <c r="E35" i="2"/>
  <c r="F35" i="2"/>
  <c r="C35" i="2"/>
</calcChain>
</file>

<file path=xl/sharedStrings.xml><?xml version="1.0" encoding="utf-8"?>
<sst xmlns="http://schemas.openxmlformats.org/spreadsheetml/2006/main" count="91" uniqueCount="81">
  <si>
    <t>Sample</t>
  </si>
  <si>
    <t>Library</t>
  </si>
  <si>
    <t>Raw Reads</t>
  </si>
  <si>
    <t>Clean Reads</t>
  </si>
  <si>
    <t>Raw Base(G)</t>
  </si>
  <si>
    <t>Clean Base(G)</t>
  </si>
  <si>
    <t>Error Rate(%)</t>
  </si>
  <si>
    <t>Q20(%)</t>
  </si>
  <si>
    <t>Q30(%)</t>
  </si>
  <si>
    <t>FRAS202181188-1r</t>
  </si>
  <si>
    <t>FRAS202181160-1r</t>
  </si>
  <si>
    <t>FRAS202212950-1r</t>
  </si>
  <si>
    <t>FRAS202212949-1r</t>
  </si>
  <si>
    <t>FRAS202212945-1r</t>
  </si>
  <si>
    <t>FRAS202212948-1r</t>
  </si>
  <si>
    <t>FRAS202181182-1r</t>
  </si>
  <si>
    <t>FRAS202212957-1r</t>
  </si>
  <si>
    <t>FRAS202212951-1r</t>
  </si>
  <si>
    <t>FRAS202181167-1r</t>
  </si>
  <si>
    <t>FRAS202212946-1r</t>
  </si>
  <si>
    <t>FRAS202212958-1r</t>
  </si>
  <si>
    <t>FRAS202212954-1r</t>
  </si>
  <si>
    <t>FRAS202181159-1r</t>
  </si>
  <si>
    <t>FRAS202212952-1r</t>
  </si>
  <si>
    <t>FRAS202181189-1r</t>
  </si>
  <si>
    <t>FRAS202181190-1r</t>
  </si>
  <si>
    <t>FRAS202212943-1r</t>
  </si>
  <si>
    <t>FRAS202181181-1r</t>
  </si>
  <si>
    <t>FRAS202212956-1r</t>
  </si>
  <si>
    <t>FRAS202181166-1r</t>
  </si>
  <si>
    <t>FRAS202212944-1r</t>
  </si>
  <si>
    <t>FRAS202181174-1r</t>
  </si>
  <si>
    <t>FRAS202212959-1r</t>
  </si>
  <si>
    <t>Raw Data</t>
    <phoneticPr fontId="1" type="noConversion"/>
  </si>
  <si>
    <t>Clean Data</t>
    <phoneticPr fontId="1" type="noConversion"/>
  </si>
  <si>
    <t>FRAS202169473-1r</t>
  </si>
  <si>
    <t>FRAS202169477-1r</t>
  </si>
  <si>
    <t>FRAS202169484-1r</t>
  </si>
  <si>
    <t>FRAS202169493-1r</t>
  </si>
  <si>
    <t>FRAS202169495-1r</t>
  </si>
  <si>
    <t>FRAS202169496-1r</t>
  </si>
  <si>
    <t>Average</t>
    <phoneticPr fontId="1" type="noConversion"/>
  </si>
  <si>
    <t>-</t>
    <phoneticPr fontId="1" type="noConversion"/>
  </si>
  <si>
    <t>Total</t>
    <phoneticPr fontId="1" type="noConversion"/>
  </si>
  <si>
    <t>GC Content(%)</t>
    <phoneticPr fontId="1" type="noConversion"/>
  </si>
  <si>
    <t>Overall alignment rate(%)</t>
    <phoneticPr fontId="1" type="noConversion"/>
  </si>
  <si>
    <t>Multiple mapped rate (%)</t>
    <phoneticPr fontId="1" type="noConversion"/>
  </si>
  <si>
    <t>Uniquely mapped rate (%)</t>
    <phoneticPr fontId="1" type="noConversion"/>
  </si>
  <si>
    <t>Effective Rate(%)</t>
    <phoneticPr fontId="1" type="noConversion"/>
  </si>
  <si>
    <t>RNA integrity number (RIN)</t>
    <phoneticPr fontId="1" type="noConversion"/>
  </si>
  <si>
    <t>Chuck-43</t>
  </si>
  <si>
    <t>Chuck-49</t>
  </si>
  <si>
    <t>Chuck-63</t>
  </si>
  <si>
    <t>Chuck-73</t>
  </si>
  <si>
    <t>Chuck-75</t>
  </si>
  <si>
    <t>Chuck-76</t>
  </si>
  <si>
    <t>Neck-43</t>
  </si>
  <si>
    <t>Neck-49</t>
  </si>
  <si>
    <t>Neck-63</t>
  </si>
  <si>
    <t>Neck-73</t>
  </si>
  <si>
    <t>Neck-75</t>
  </si>
  <si>
    <t>Neck-76</t>
  </si>
  <si>
    <t>Tenderloin-43</t>
  </si>
  <si>
    <t>Tenderloin-49</t>
  </si>
  <si>
    <t>Tenderloin-63</t>
  </si>
  <si>
    <t>Tenderloin-73</t>
  </si>
  <si>
    <t>Tenderloin-75</t>
  </si>
  <si>
    <t>Tenderloin-76</t>
  </si>
  <si>
    <t>Rump-43</t>
  </si>
  <si>
    <t>Rump-49</t>
  </si>
  <si>
    <t>Rump-63</t>
  </si>
  <si>
    <t>Rump-73</t>
  </si>
  <si>
    <t>Rump-75</t>
  </si>
  <si>
    <t>Rump-76</t>
  </si>
  <si>
    <t>Longissimus dorsi-43</t>
  </si>
  <si>
    <t>Longissimus dorsi-49</t>
  </si>
  <si>
    <t>Longissimus dorsi-63</t>
  </si>
  <si>
    <t>Longissimus dorsi-73</t>
  </si>
  <si>
    <t>Longissimus dorsi-75</t>
  </si>
  <si>
    <t>Longissimus dorsi-76</t>
  </si>
  <si>
    <t>Dataset S1. Reads mapping summary of chuck, neck, rump, tenderloin and longissimus dorsi.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</si>
</sst>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25">
    <xf numFmtId="0" fontId="0" fillId="0" borderId="0" xfId="0"/>
    <xf numFmtId="0" fontId="2" fillId="0" borderId="0" xfId="0" applyFont="1" applyFill="1" applyAlignment="1">
      <alignment vertical="center"/>
    </xf>
    <xf numFmtId="176" fontId="3" fillId="0" borderId="1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76" fontId="2" fillId="0" borderId="0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3" fontId="2" fillId="0" borderId="3" xfId="0" applyNumberFormat="1" applyFont="1" applyBorder="1" applyAlignment="1">
      <alignment vertical="center"/>
    </xf>
    <xf numFmtId="177" fontId="2" fillId="0" borderId="3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vertical="center" wrapText="1"/>
    </xf>
    <xf numFmtId="176" fontId="3" fillId="0" borderId="2" xfId="0" applyNumberFormat="1" applyFont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</cellXfs>
  <cellStyles count="2">
    <cellStyle name="常规" xfId="0" builtinId="0"/>
    <cellStyle name="常规 2" xfId="1" xr:uid="{ABCC2739-D469-41D5-A214-D1F7407DE85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9289D-9CDB-4DAB-A1AC-18D4CF03FDD0}">
  <dimension ref="A1:O35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ColWidth="9" defaultRowHeight="19.95" customHeight="1" x14ac:dyDescent="0.25"/>
  <cols>
    <col min="1" max="1" width="18.33203125" style="9" customWidth="1"/>
    <col min="2" max="2" width="21.21875" style="4" customWidth="1"/>
    <col min="3" max="3" width="11" style="4" customWidth="1"/>
    <col min="4" max="4" width="10.44140625" style="7" customWidth="1"/>
    <col min="5" max="5" width="10.88671875" style="4" customWidth="1"/>
    <col min="6" max="6" width="10" style="7" customWidth="1"/>
    <col min="7" max="7" width="9.6640625" style="7" customWidth="1"/>
    <col min="8" max="10" width="9.109375" style="7" bestFit="1" customWidth="1"/>
    <col min="11" max="11" width="11.77734375" style="7" customWidth="1"/>
    <col min="12" max="13" width="9" style="4"/>
    <col min="14" max="14" width="10.21875" style="4" customWidth="1"/>
    <col min="15" max="15" width="9" style="15"/>
    <col min="16" max="16384" width="9" style="4"/>
  </cols>
  <sheetData>
    <row r="1" spans="1:15" ht="27" customHeight="1" thickBot="1" x14ac:dyDescent="0.3">
      <c r="A1" s="11" t="s">
        <v>80</v>
      </c>
      <c r="B1" s="6"/>
      <c r="C1" s="6"/>
      <c r="D1" s="12"/>
      <c r="E1" s="6"/>
      <c r="F1" s="12"/>
      <c r="G1" s="12"/>
      <c r="H1" s="12"/>
      <c r="I1" s="12"/>
      <c r="J1" s="12"/>
      <c r="K1" s="12"/>
      <c r="L1" s="6"/>
      <c r="M1" s="6"/>
      <c r="N1" s="6"/>
      <c r="O1" s="14"/>
    </row>
    <row r="2" spans="1:15" s="3" customFormat="1" ht="24.6" customHeight="1" x14ac:dyDescent="0.25">
      <c r="A2" s="20" t="s">
        <v>0</v>
      </c>
      <c r="B2" s="22" t="s">
        <v>1</v>
      </c>
      <c r="C2" s="24" t="s">
        <v>33</v>
      </c>
      <c r="D2" s="24"/>
      <c r="E2" s="24" t="s">
        <v>34</v>
      </c>
      <c r="F2" s="24"/>
      <c r="G2" s="18" t="s">
        <v>48</v>
      </c>
      <c r="H2" s="18" t="s">
        <v>6</v>
      </c>
      <c r="I2" s="18" t="s">
        <v>7</v>
      </c>
      <c r="J2" s="18" t="s">
        <v>8</v>
      </c>
      <c r="K2" s="18" t="s">
        <v>44</v>
      </c>
      <c r="L2" s="18" t="s">
        <v>46</v>
      </c>
      <c r="M2" s="18" t="s">
        <v>47</v>
      </c>
      <c r="N2" s="18" t="s">
        <v>45</v>
      </c>
      <c r="O2" s="16" t="s">
        <v>49</v>
      </c>
    </row>
    <row r="3" spans="1:15" s="3" customFormat="1" ht="30" customHeight="1" x14ac:dyDescent="0.25">
      <c r="A3" s="21"/>
      <c r="B3" s="23"/>
      <c r="C3" s="5" t="s">
        <v>2</v>
      </c>
      <c r="D3" s="2" t="s">
        <v>4</v>
      </c>
      <c r="E3" s="5" t="s">
        <v>3</v>
      </c>
      <c r="F3" s="2" t="s">
        <v>5</v>
      </c>
      <c r="G3" s="19"/>
      <c r="H3" s="19"/>
      <c r="I3" s="19"/>
      <c r="J3" s="19"/>
      <c r="K3" s="19"/>
      <c r="L3" s="19"/>
      <c r="M3" s="19"/>
      <c r="N3" s="19"/>
      <c r="O3" s="17"/>
    </row>
    <row r="4" spans="1:15" ht="19.95" customHeight="1" x14ac:dyDescent="0.25">
      <c r="A4" s="1" t="s">
        <v>50</v>
      </c>
      <c r="B4" s="4" t="s">
        <v>10</v>
      </c>
      <c r="C4" s="8">
        <v>21535207</v>
      </c>
      <c r="D4" s="7">
        <v>6.46</v>
      </c>
      <c r="E4" s="8">
        <v>20981563</v>
      </c>
      <c r="F4" s="7">
        <v>6.29</v>
      </c>
      <c r="G4" s="7">
        <v>97.43</v>
      </c>
      <c r="H4" s="7">
        <v>0.03</v>
      </c>
      <c r="I4" s="7">
        <v>97.97</v>
      </c>
      <c r="J4" s="7">
        <v>94.35</v>
      </c>
      <c r="K4" s="7">
        <v>53.17</v>
      </c>
      <c r="L4" s="7">
        <v>10.47</v>
      </c>
      <c r="M4" s="7">
        <v>91.9</v>
      </c>
      <c r="N4" s="7">
        <v>95.28</v>
      </c>
      <c r="O4" s="15">
        <v>7</v>
      </c>
    </row>
    <row r="5" spans="1:15" ht="19.95" customHeight="1" x14ac:dyDescent="0.25">
      <c r="A5" s="1" t="s">
        <v>51</v>
      </c>
      <c r="B5" s="4" t="s">
        <v>18</v>
      </c>
      <c r="C5" s="8">
        <v>22791637</v>
      </c>
      <c r="D5" s="7">
        <v>6.84</v>
      </c>
      <c r="E5" s="8">
        <v>22110425</v>
      </c>
      <c r="F5" s="7">
        <v>6.63</v>
      </c>
      <c r="G5" s="7">
        <v>97.01</v>
      </c>
      <c r="H5" s="7">
        <v>0.03</v>
      </c>
      <c r="I5" s="7">
        <v>97.97</v>
      </c>
      <c r="J5" s="7">
        <v>94.29</v>
      </c>
      <c r="K5" s="7">
        <v>52.67</v>
      </c>
      <c r="L5" s="7">
        <v>11.62</v>
      </c>
      <c r="M5" s="7">
        <v>81.28</v>
      </c>
      <c r="N5" s="7">
        <v>94.410000000000011</v>
      </c>
      <c r="O5" s="15">
        <v>7</v>
      </c>
    </row>
    <row r="6" spans="1:15" ht="19.95" customHeight="1" x14ac:dyDescent="0.25">
      <c r="A6" s="1" t="s">
        <v>52</v>
      </c>
      <c r="B6" s="4" t="s">
        <v>31</v>
      </c>
      <c r="C6" s="8">
        <v>24562492</v>
      </c>
      <c r="D6" s="7">
        <v>7.37</v>
      </c>
      <c r="E6" s="8">
        <v>23916646</v>
      </c>
      <c r="F6" s="7">
        <v>7.17</v>
      </c>
      <c r="G6" s="7">
        <v>97.37</v>
      </c>
      <c r="H6" s="7">
        <v>0.03</v>
      </c>
      <c r="I6" s="7">
        <v>97.84</v>
      </c>
      <c r="J6" s="7">
        <v>94</v>
      </c>
      <c r="K6" s="7">
        <v>53.31</v>
      </c>
      <c r="L6" s="7">
        <v>11.219999999999999</v>
      </c>
      <c r="M6" s="7">
        <v>80.64</v>
      </c>
      <c r="N6" s="7">
        <v>94.740000000000009</v>
      </c>
      <c r="O6" s="15">
        <v>6.9</v>
      </c>
    </row>
    <row r="7" spans="1:15" ht="19.95" customHeight="1" x14ac:dyDescent="0.25">
      <c r="A7" s="1" t="s">
        <v>53</v>
      </c>
      <c r="B7" s="4" t="s">
        <v>15</v>
      </c>
      <c r="C7" s="8">
        <v>21472526</v>
      </c>
      <c r="D7" s="7">
        <v>6.44</v>
      </c>
      <c r="E7" s="8">
        <v>20886713</v>
      </c>
      <c r="F7" s="7">
        <v>6.27</v>
      </c>
      <c r="G7" s="7">
        <v>97.27</v>
      </c>
      <c r="H7" s="7">
        <v>0.03</v>
      </c>
      <c r="I7" s="7">
        <v>98.02</v>
      </c>
      <c r="J7" s="7">
        <v>94.41</v>
      </c>
      <c r="K7" s="7">
        <v>53.14</v>
      </c>
      <c r="L7" s="7">
        <v>10.68</v>
      </c>
      <c r="M7" s="7">
        <v>81.89</v>
      </c>
      <c r="N7" s="7">
        <v>95.67</v>
      </c>
      <c r="O7" s="15">
        <v>6.5</v>
      </c>
    </row>
    <row r="8" spans="1:15" ht="19.95" customHeight="1" x14ac:dyDescent="0.25">
      <c r="A8" s="1" t="s">
        <v>54</v>
      </c>
      <c r="B8" s="4" t="s">
        <v>25</v>
      </c>
      <c r="C8" s="8">
        <v>21514726</v>
      </c>
      <c r="D8" s="7">
        <v>6.45</v>
      </c>
      <c r="E8" s="8">
        <v>20910948</v>
      </c>
      <c r="F8" s="7">
        <v>6.27</v>
      </c>
      <c r="G8" s="7">
        <v>97.19</v>
      </c>
      <c r="H8" s="7">
        <v>0.03</v>
      </c>
      <c r="I8" s="7">
        <v>97.47</v>
      </c>
      <c r="J8" s="7">
        <v>93.51</v>
      </c>
      <c r="K8" s="7">
        <v>53.01</v>
      </c>
      <c r="L8" s="7">
        <v>10.100000000000001</v>
      </c>
      <c r="M8" s="7">
        <v>81.320000000000007</v>
      </c>
      <c r="N8" s="7">
        <v>94.78</v>
      </c>
      <c r="O8" s="15">
        <v>6</v>
      </c>
    </row>
    <row r="9" spans="1:15" ht="19.95" customHeight="1" x14ac:dyDescent="0.25">
      <c r="A9" s="1" t="s">
        <v>55</v>
      </c>
      <c r="B9" s="4" t="s">
        <v>20</v>
      </c>
      <c r="C9" s="8">
        <v>20272932</v>
      </c>
      <c r="D9" s="7">
        <v>6.08</v>
      </c>
      <c r="E9" s="8">
        <v>19765296</v>
      </c>
      <c r="F9" s="7">
        <v>5.93</v>
      </c>
      <c r="G9" s="7">
        <v>97.5</v>
      </c>
      <c r="H9" s="7">
        <v>0.03</v>
      </c>
      <c r="I9" s="7">
        <v>98.06</v>
      </c>
      <c r="J9" s="7">
        <v>94.48</v>
      </c>
      <c r="K9" s="7">
        <v>52.88</v>
      </c>
      <c r="L9" s="7">
        <v>10.72</v>
      </c>
      <c r="M9" s="7">
        <v>91.12</v>
      </c>
      <c r="N9" s="7">
        <v>94.97</v>
      </c>
      <c r="O9" s="15">
        <v>7.6</v>
      </c>
    </row>
    <row r="10" spans="1:15" ht="19.95" customHeight="1" x14ac:dyDescent="0.25">
      <c r="A10" s="1" t="s">
        <v>56</v>
      </c>
      <c r="B10" s="4" t="s">
        <v>30</v>
      </c>
      <c r="C10" s="8">
        <v>23579553</v>
      </c>
      <c r="D10" s="7">
        <v>7.07</v>
      </c>
      <c r="E10" s="8">
        <v>22516515</v>
      </c>
      <c r="F10" s="7">
        <v>6.75</v>
      </c>
      <c r="G10" s="7">
        <v>95.49</v>
      </c>
      <c r="H10" s="7">
        <v>0.03</v>
      </c>
      <c r="I10" s="7">
        <v>97.87</v>
      </c>
      <c r="J10" s="7">
        <v>94.23</v>
      </c>
      <c r="K10" s="7">
        <v>54.39</v>
      </c>
      <c r="L10" s="7">
        <v>10.91</v>
      </c>
      <c r="M10" s="7">
        <v>78.69</v>
      </c>
      <c r="N10" s="7">
        <v>94.97</v>
      </c>
      <c r="O10" s="15">
        <v>6.5</v>
      </c>
    </row>
    <row r="11" spans="1:15" ht="19.95" customHeight="1" x14ac:dyDescent="0.25">
      <c r="A11" s="1" t="s">
        <v>57</v>
      </c>
      <c r="B11" s="4" t="s">
        <v>19</v>
      </c>
      <c r="C11" s="8">
        <v>21248194</v>
      </c>
      <c r="D11" s="7">
        <v>6.37</v>
      </c>
      <c r="E11" s="8">
        <v>20617286</v>
      </c>
      <c r="F11" s="7">
        <v>6.19</v>
      </c>
      <c r="G11" s="7">
        <v>97.03</v>
      </c>
      <c r="H11" s="7">
        <v>0.03</v>
      </c>
      <c r="I11" s="7">
        <v>97.89</v>
      </c>
      <c r="J11" s="7">
        <v>94.16</v>
      </c>
      <c r="K11" s="7">
        <v>52.25</v>
      </c>
      <c r="L11" s="7">
        <v>11.27</v>
      </c>
      <c r="M11" s="7">
        <v>78.900000000000006</v>
      </c>
      <c r="N11" s="7">
        <v>94.23</v>
      </c>
      <c r="O11" s="15">
        <v>6</v>
      </c>
    </row>
    <row r="12" spans="1:15" ht="19.95" customHeight="1" x14ac:dyDescent="0.25">
      <c r="A12" s="1" t="s">
        <v>58</v>
      </c>
      <c r="B12" s="4" t="s">
        <v>11</v>
      </c>
      <c r="C12" s="8">
        <v>21861749</v>
      </c>
      <c r="D12" s="7">
        <v>6.56</v>
      </c>
      <c r="E12" s="8">
        <v>21111701</v>
      </c>
      <c r="F12" s="7">
        <v>6.33</v>
      </c>
      <c r="G12" s="7">
        <v>96.57</v>
      </c>
      <c r="H12" s="7">
        <v>0.03</v>
      </c>
      <c r="I12" s="7">
        <v>97.8</v>
      </c>
      <c r="J12" s="7">
        <v>94.02</v>
      </c>
      <c r="K12" s="7">
        <v>53.38</v>
      </c>
      <c r="L12" s="7">
        <v>10.459999999999999</v>
      </c>
      <c r="M12" s="7">
        <v>78.92</v>
      </c>
      <c r="N12" s="7">
        <v>94.53</v>
      </c>
      <c r="O12" s="15">
        <v>6.5</v>
      </c>
    </row>
    <row r="13" spans="1:15" ht="19.95" customHeight="1" x14ac:dyDescent="0.25">
      <c r="A13" s="1" t="s">
        <v>59</v>
      </c>
      <c r="B13" s="4" t="s">
        <v>23</v>
      </c>
      <c r="C13" s="8">
        <v>20026566</v>
      </c>
      <c r="D13" s="7">
        <v>6.01</v>
      </c>
      <c r="E13" s="8">
        <v>19466695</v>
      </c>
      <c r="F13" s="7">
        <v>5.84</v>
      </c>
      <c r="G13" s="7">
        <v>97.2</v>
      </c>
      <c r="H13" s="7">
        <v>0.03</v>
      </c>
      <c r="I13" s="7">
        <v>97.87</v>
      </c>
      <c r="J13" s="7">
        <v>94.14</v>
      </c>
      <c r="K13" s="7">
        <v>52.84</v>
      </c>
      <c r="L13" s="7">
        <v>10.27</v>
      </c>
      <c r="M13" s="7">
        <v>79.149999999999991</v>
      </c>
      <c r="N13" s="7">
        <v>94.48</v>
      </c>
      <c r="O13" s="15">
        <v>6</v>
      </c>
    </row>
    <row r="14" spans="1:15" ht="19.95" customHeight="1" x14ac:dyDescent="0.25">
      <c r="A14" s="1" t="s">
        <v>60</v>
      </c>
      <c r="B14" s="4" t="s">
        <v>21</v>
      </c>
      <c r="C14" s="8">
        <v>23095439</v>
      </c>
      <c r="D14" s="7">
        <v>6.93</v>
      </c>
      <c r="E14" s="8">
        <v>22404466</v>
      </c>
      <c r="F14" s="7">
        <v>6.72</v>
      </c>
      <c r="G14" s="7">
        <v>97.01</v>
      </c>
      <c r="H14" s="7">
        <v>0.03</v>
      </c>
      <c r="I14" s="7">
        <v>97.74</v>
      </c>
      <c r="J14" s="7">
        <v>93.87</v>
      </c>
      <c r="K14" s="7">
        <v>51</v>
      </c>
      <c r="L14" s="7">
        <v>11.12</v>
      </c>
      <c r="M14" s="7">
        <v>91.600000000000009</v>
      </c>
      <c r="N14" s="7">
        <v>94.93</v>
      </c>
      <c r="O14" s="15">
        <v>7.5</v>
      </c>
    </row>
    <row r="15" spans="1:15" ht="19.95" customHeight="1" x14ac:dyDescent="0.25">
      <c r="A15" s="1" t="s">
        <v>61</v>
      </c>
      <c r="B15" s="4" t="s">
        <v>32</v>
      </c>
      <c r="C15" s="8">
        <v>22874184</v>
      </c>
      <c r="D15" s="7">
        <v>6.86</v>
      </c>
      <c r="E15" s="8">
        <v>22336967</v>
      </c>
      <c r="F15" s="7">
        <v>6.7</v>
      </c>
      <c r="G15" s="7">
        <v>97.65</v>
      </c>
      <c r="H15" s="7">
        <v>0.03</v>
      </c>
      <c r="I15" s="7">
        <v>98</v>
      </c>
      <c r="J15" s="7">
        <v>94.37</v>
      </c>
      <c r="K15" s="7">
        <v>53.16</v>
      </c>
      <c r="L15" s="7">
        <v>10.54</v>
      </c>
      <c r="M15" s="7">
        <v>79.81</v>
      </c>
      <c r="N15" s="7">
        <v>95.03</v>
      </c>
      <c r="O15" s="15">
        <v>7.5</v>
      </c>
    </row>
    <row r="16" spans="1:15" ht="19.95" customHeight="1" x14ac:dyDescent="0.25">
      <c r="A16" s="1" t="s">
        <v>62</v>
      </c>
      <c r="B16" s="4" t="s">
        <v>26</v>
      </c>
      <c r="C16" s="8">
        <v>21568324</v>
      </c>
      <c r="D16" s="7">
        <v>6.47</v>
      </c>
      <c r="E16" s="8">
        <v>20850417</v>
      </c>
      <c r="F16" s="7">
        <v>6.26</v>
      </c>
      <c r="G16" s="7">
        <v>96.67</v>
      </c>
      <c r="H16" s="7">
        <v>0.03</v>
      </c>
      <c r="I16" s="7">
        <v>97.87</v>
      </c>
      <c r="J16" s="7">
        <v>94.16</v>
      </c>
      <c r="K16" s="7">
        <v>52.77</v>
      </c>
      <c r="L16" s="7">
        <v>10.43</v>
      </c>
      <c r="M16" s="7">
        <v>80.239999999999995</v>
      </c>
      <c r="N16" s="7">
        <v>95.11</v>
      </c>
      <c r="O16" s="15">
        <v>7.9</v>
      </c>
    </row>
    <row r="17" spans="1:15" ht="19.95" customHeight="1" x14ac:dyDescent="0.25">
      <c r="A17" s="1" t="s">
        <v>63</v>
      </c>
      <c r="B17" s="4" t="s">
        <v>13</v>
      </c>
      <c r="C17" s="8">
        <v>22235993</v>
      </c>
      <c r="D17" s="7">
        <v>6.67</v>
      </c>
      <c r="E17" s="8">
        <v>21551813</v>
      </c>
      <c r="F17" s="7">
        <v>6.47</v>
      </c>
      <c r="G17" s="7">
        <v>96.92</v>
      </c>
      <c r="H17" s="7">
        <v>0.03</v>
      </c>
      <c r="I17" s="7">
        <v>97.94</v>
      </c>
      <c r="J17" s="7">
        <v>94.34</v>
      </c>
      <c r="K17" s="7">
        <v>53.42</v>
      </c>
      <c r="L17" s="7">
        <v>10.26</v>
      </c>
      <c r="M17" s="7">
        <v>80.28</v>
      </c>
      <c r="N17" s="7">
        <v>94.96</v>
      </c>
      <c r="O17" s="15">
        <v>7</v>
      </c>
    </row>
    <row r="18" spans="1:15" ht="19.95" customHeight="1" x14ac:dyDescent="0.25">
      <c r="A18" s="1" t="s">
        <v>64</v>
      </c>
      <c r="B18" s="4" t="s">
        <v>14</v>
      </c>
      <c r="C18" s="8">
        <v>24655183</v>
      </c>
      <c r="D18" s="7">
        <v>7.4</v>
      </c>
      <c r="E18" s="8">
        <v>23940952</v>
      </c>
      <c r="F18" s="7">
        <v>7.18</v>
      </c>
      <c r="G18" s="7">
        <v>97.1</v>
      </c>
      <c r="H18" s="7">
        <v>0.03</v>
      </c>
      <c r="I18" s="7">
        <v>97.89</v>
      </c>
      <c r="J18" s="7">
        <v>94.16</v>
      </c>
      <c r="K18" s="7">
        <v>53.28</v>
      </c>
      <c r="L18" s="7">
        <v>11.5</v>
      </c>
      <c r="M18" s="7">
        <v>80.47999999999999</v>
      </c>
      <c r="N18" s="7">
        <v>94.56</v>
      </c>
      <c r="O18" s="15">
        <v>7.1</v>
      </c>
    </row>
    <row r="19" spans="1:15" ht="19.95" customHeight="1" x14ac:dyDescent="0.25">
      <c r="A19" s="1" t="s">
        <v>65</v>
      </c>
      <c r="B19" s="4" t="s">
        <v>17</v>
      </c>
      <c r="C19" s="8">
        <v>20352857</v>
      </c>
      <c r="D19" s="7">
        <v>6.11</v>
      </c>
      <c r="E19" s="8">
        <v>19682456</v>
      </c>
      <c r="F19" s="7">
        <v>5.9</v>
      </c>
      <c r="G19" s="7">
        <v>96.71</v>
      </c>
      <c r="H19" s="7">
        <v>0.03</v>
      </c>
      <c r="I19" s="7">
        <v>97.81</v>
      </c>
      <c r="J19" s="7">
        <v>93.98</v>
      </c>
      <c r="K19" s="7">
        <v>52.54</v>
      </c>
      <c r="L19" s="7">
        <v>10.68</v>
      </c>
      <c r="M19" s="7">
        <v>90.8</v>
      </c>
      <c r="N19" s="7">
        <v>94.84</v>
      </c>
      <c r="O19" s="15">
        <v>6.8</v>
      </c>
    </row>
    <row r="20" spans="1:15" ht="19.95" customHeight="1" x14ac:dyDescent="0.25">
      <c r="A20" s="1" t="s">
        <v>66</v>
      </c>
      <c r="B20" s="4" t="s">
        <v>9</v>
      </c>
      <c r="C20" s="8">
        <v>26756443</v>
      </c>
      <c r="D20" s="7">
        <v>8.0299999999999994</v>
      </c>
      <c r="E20" s="8">
        <v>25995756</v>
      </c>
      <c r="F20" s="7">
        <v>7.8</v>
      </c>
      <c r="G20" s="7">
        <v>97.16</v>
      </c>
      <c r="H20" s="7">
        <v>0.03</v>
      </c>
      <c r="I20" s="7">
        <v>97.9</v>
      </c>
      <c r="J20" s="7">
        <v>94.28</v>
      </c>
      <c r="K20" s="7">
        <v>52.91</v>
      </c>
      <c r="L20" s="7">
        <v>10.530000000000001</v>
      </c>
      <c r="M20" s="7">
        <v>81.75</v>
      </c>
      <c r="N20" s="7">
        <v>95.05</v>
      </c>
      <c r="O20" s="15">
        <v>6.3</v>
      </c>
    </row>
    <row r="21" spans="1:15" ht="19.95" customHeight="1" x14ac:dyDescent="0.25">
      <c r="A21" s="1" t="s">
        <v>67</v>
      </c>
      <c r="B21" s="4" t="s">
        <v>28</v>
      </c>
      <c r="C21" s="8">
        <v>20950628</v>
      </c>
      <c r="D21" s="7">
        <v>6.29</v>
      </c>
      <c r="E21" s="8">
        <v>20317874</v>
      </c>
      <c r="F21" s="7">
        <v>6.1</v>
      </c>
      <c r="G21" s="7">
        <v>96.98</v>
      </c>
      <c r="H21" s="7">
        <v>0.03</v>
      </c>
      <c r="I21" s="7">
        <v>97.97</v>
      </c>
      <c r="J21" s="7">
        <v>94.36</v>
      </c>
      <c r="K21" s="7">
        <v>53.58</v>
      </c>
      <c r="L21" s="7">
        <v>10.8</v>
      </c>
      <c r="M21" s="7">
        <v>80.910000000000011</v>
      </c>
      <c r="N21" s="7">
        <v>94.83</v>
      </c>
      <c r="O21" s="15">
        <v>7.4</v>
      </c>
    </row>
    <row r="22" spans="1:15" ht="19.95" customHeight="1" x14ac:dyDescent="0.25">
      <c r="A22" s="1" t="s">
        <v>68</v>
      </c>
      <c r="B22" s="4" t="s">
        <v>22</v>
      </c>
      <c r="C22" s="8">
        <v>26920907</v>
      </c>
      <c r="D22" s="7">
        <v>8.08</v>
      </c>
      <c r="E22" s="8">
        <v>26211206</v>
      </c>
      <c r="F22" s="7">
        <v>7.86</v>
      </c>
      <c r="G22" s="7">
        <v>97.36</v>
      </c>
      <c r="H22" s="7">
        <v>0.02</v>
      </c>
      <c r="I22" s="7">
        <v>98</v>
      </c>
      <c r="J22" s="7">
        <v>94.41</v>
      </c>
      <c r="K22" s="7">
        <v>53.16</v>
      </c>
      <c r="L22" s="7">
        <v>10.11</v>
      </c>
      <c r="M22" s="7">
        <v>81.089999999999989</v>
      </c>
      <c r="N22" s="7">
        <v>95.320000000000007</v>
      </c>
      <c r="O22" s="15">
        <v>6.6</v>
      </c>
    </row>
    <row r="23" spans="1:15" ht="19.95" customHeight="1" x14ac:dyDescent="0.25">
      <c r="A23" s="1" t="s">
        <v>69</v>
      </c>
      <c r="B23" s="4" t="s">
        <v>29</v>
      </c>
      <c r="C23" s="8">
        <v>28890213</v>
      </c>
      <c r="D23" s="7">
        <v>8.67</v>
      </c>
      <c r="E23" s="8">
        <v>28093804</v>
      </c>
      <c r="F23" s="7">
        <v>8.43</v>
      </c>
      <c r="G23" s="7">
        <v>97.24</v>
      </c>
      <c r="H23" s="7">
        <v>0.03</v>
      </c>
      <c r="I23" s="7">
        <v>97.84</v>
      </c>
      <c r="J23" s="7">
        <v>94.03</v>
      </c>
      <c r="K23" s="7">
        <v>53.62</v>
      </c>
      <c r="L23" s="7">
        <v>11.62</v>
      </c>
      <c r="M23" s="7">
        <v>81.100000000000009</v>
      </c>
      <c r="N23" s="7">
        <v>94.53</v>
      </c>
      <c r="O23" s="15">
        <v>6.7</v>
      </c>
    </row>
    <row r="24" spans="1:15" ht="19.95" customHeight="1" x14ac:dyDescent="0.25">
      <c r="A24" s="1" t="s">
        <v>70</v>
      </c>
      <c r="B24" s="4" t="s">
        <v>12</v>
      </c>
      <c r="C24" s="8">
        <v>19410434</v>
      </c>
      <c r="D24" s="7">
        <v>5.82</v>
      </c>
      <c r="E24" s="8">
        <v>18832020</v>
      </c>
      <c r="F24" s="7">
        <v>5.65</v>
      </c>
      <c r="G24" s="7">
        <v>97.02</v>
      </c>
      <c r="H24" s="7">
        <v>0.03</v>
      </c>
      <c r="I24" s="7">
        <v>97.9</v>
      </c>
      <c r="J24" s="7">
        <v>94.25</v>
      </c>
      <c r="K24" s="7">
        <v>53.82</v>
      </c>
      <c r="L24" s="7">
        <v>10.72</v>
      </c>
      <c r="M24" s="7">
        <v>91.44</v>
      </c>
      <c r="N24" s="7">
        <v>95.27</v>
      </c>
      <c r="O24" s="15">
        <v>7.8</v>
      </c>
    </row>
    <row r="25" spans="1:15" ht="19.95" customHeight="1" x14ac:dyDescent="0.25">
      <c r="A25" s="1" t="s">
        <v>71</v>
      </c>
      <c r="B25" s="4" t="s">
        <v>27</v>
      </c>
      <c r="C25" s="8">
        <v>24083342</v>
      </c>
      <c r="D25" s="7">
        <v>7.23</v>
      </c>
      <c r="E25" s="8">
        <v>23481047</v>
      </c>
      <c r="F25" s="7">
        <v>7.04</v>
      </c>
      <c r="G25" s="7">
        <v>97.5</v>
      </c>
      <c r="H25" s="7">
        <v>0.03</v>
      </c>
      <c r="I25" s="7">
        <v>97.84</v>
      </c>
      <c r="J25" s="7">
        <v>94</v>
      </c>
      <c r="K25" s="7">
        <v>53.09</v>
      </c>
      <c r="L25" s="7">
        <v>10.07</v>
      </c>
      <c r="M25" s="7">
        <v>81.010000000000005</v>
      </c>
      <c r="N25" s="7">
        <v>95.19</v>
      </c>
      <c r="O25" s="15">
        <v>7.4</v>
      </c>
    </row>
    <row r="26" spans="1:15" ht="19.95" customHeight="1" x14ac:dyDescent="0.25">
      <c r="A26" s="1" t="s">
        <v>72</v>
      </c>
      <c r="B26" s="4" t="s">
        <v>24</v>
      </c>
      <c r="C26" s="8">
        <v>20677994</v>
      </c>
      <c r="D26" s="7">
        <v>6.2</v>
      </c>
      <c r="E26" s="8">
        <v>20095454</v>
      </c>
      <c r="F26" s="7">
        <v>6.03</v>
      </c>
      <c r="G26" s="7">
        <v>97.18</v>
      </c>
      <c r="H26" s="7">
        <v>0.03</v>
      </c>
      <c r="I26" s="7">
        <v>97.91</v>
      </c>
      <c r="J26" s="7">
        <v>94.31</v>
      </c>
      <c r="K26" s="7">
        <v>53.72</v>
      </c>
      <c r="L26" s="7">
        <v>10.84</v>
      </c>
      <c r="M26" s="7">
        <v>80.47</v>
      </c>
      <c r="N26" s="7">
        <v>94.8</v>
      </c>
      <c r="O26" s="15">
        <v>6</v>
      </c>
    </row>
    <row r="27" spans="1:15" ht="19.95" customHeight="1" x14ac:dyDescent="0.25">
      <c r="A27" s="1" t="s">
        <v>73</v>
      </c>
      <c r="B27" s="4" t="s">
        <v>16</v>
      </c>
      <c r="C27" s="8">
        <v>19559349</v>
      </c>
      <c r="D27" s="7">
        <v>5.87</v>
      </c>
      <c r="E27" s="8">
        <v>18752884</v>
      </c>
      <c r="F27" s="7">
        <v>5.63</v>
      </c>
      <c r="G27" s="7">
        <v>95.88</v>
      </c>
      <c r="H27" s="7">
        <v>0.03</v>
      </c>
      <c r="I27" s="7">
        <v>97.97</v>
      </c>
      <c r="J27" s="7">
        <v>94.42</v>
      </c>
      <c r="K27" s="7">
        <v>54.28</v>
      </c>
      <c r="L27" s="7">
        <v>10.73</v>
      </c>
      <c r="M27" s="7">
        <v>81.69</v>
      </c>
      <c r="N27" s="7">
        <v>94.87</v>
      </c>
      <c r="O27" s="15">
        <v>7.9</v>
      </c>
    </row>
    <row r="28" spans="1:15" ht="19.95" customHeight="1" x14ac:dyDescent="0.25">
      <c r="A28" s="1" t="s">
        <v>74</v>
      </c>
      <c r="B28" s="4" t="s">
        <v>35</v>
      </c>
      <c r="C28" s="8">
        <v>21609693</v>
      </c>
      <c r="D28" s="7">
        <v>6.48</v>
      </c>
      <c r="E28" s="8">
        <v>20996641</v>
      </c>
      <c r="F28" s="7">
        <v>6.3</v>
      </c>
      <c r="G28" s="7">
        <v>97.16</v>
      </c>
      <c r="H28" s="7">
        <v>0.02</v>
      </c>
      <c r="I28" s="7">
        <v>98.03</v>
      </c>
      <c r="J28" s="7">
        <v>94.52</v>
      </c>
      <c r="K28" s="7">
        <v>56</v>
      </c>
      <c r="L28" s="7">
        <v>2.8899999999999997</v>
      </c>
      <c r="M28" s="7">
        <v>81.12</v>
      </c>
      <c r="N28" s="7">
        <v>97.02</v>
      </c>
      <c r="O28" s="15">
        <v>6.4</v>
      </c>
    </row>
    <row r="29" spans="1:15" ht="19.95" customHeight="1" x14ac:dyDescent="0.25">
      <c r="A29" s="1" t="s">
        <v>75</v>
      </c>
      <c r="B29" s="4" t="s">
        <v>36</v>
      </c>
      <c r="C29" s="8">
        <v>29056162</v>
      </c>
      <c r="D29" s="7">
        <v>8.7200000000000006</v>
      </c>
      <c r="E29" s="8">
        <v>27911717</v>
      </c>
      <c r="F29" s="7">
        <v>8.3699999999999992</v>
      </c>
      <c r="G29" s="7">
        <v>96.06</v>
      </c>
      <c r="H29" s="7">
        <v>0.03</v>
      </c>
      <c r="I29" s="7">
        <v>97.9</v>
      </c>
      <c r="J29" s="7">
        <v>94.13</v>
      </c>
      <c r="K29" s="7">
        <v>54.42</v>
      </c>
      <c r="L29" s="7">
        <v>3.39</v>
      </c>
      <c r="M29" s="7">
        <v>90.45</v>
      </c>
      <c r="N29" s="7">
        <v>96.88</v>
      </c>
      <c r="O29" s="15">
        <v>7.1</v>
      </c>
    </row>
    <row r="30" spans="1:15" ht="19.95" customHeight="1" x14ac:dyDescent="0.25">
      <c r="A30" s="1" t="s">
        <v>76</v>
      </c>
      <c r="B30" s="4" t="s">
        <v>37</v>
      </c>
      <c r="C30" s="8">
        <v>23470061</v>
      </c>
      <c r="D30" s="7">
        <v>7.04</v>
      </c>
      <c r="E30" s="8">
        <v>22656337</v>
      </c>
      <c r="F30" s="7">
        <v>6.8</v>
      </c>
      <c r="G30" s="7">
        <v>96.53</v>
      </c>
      <c r="H30" s="7">
        <v>0.03</v>
      </c>
      <c r="I30" s="7">
        <v>97.97</v>
      </c>
      <c r="J30" s="7">
        <v>94.25</v>
      </c>
      <c r="K30" s="7">
        <v>54.41</v>
      </c>
      <c r="L30" s="7">
        <v>2.77</v>
      </c>
      <c r="M30" s="7">
        <v>80.259999999999991</v>
      </c>
      <c r="N30" s="7">
        <v>96.86</v>
      </c>
      <c r="O30" s="15">
        <v>7.2</v>
      </c>
    </row>
    <row r="31" spans="1:15" ht="19.95" customHeight="1" x14ac:dyDescent="0.25">
      <c r="A31" s="1" t="s">
        <v>77</v>
      </c>
      <c r="B31" s="4" t="s">
        <v>38</v>
      </c>
      <c r="C31" s="8">
        <v>21471467</v>
      </c>
      <c r="D31" s="7">
        <v>6.44</v>
      </c>
      <c r="E31" s="8">
        <v>20815002</v>
      </c>
      <c r="F31" s="7">
        <v>6.24</v>
      </c>
      <c r="G31" s="7">
        <v>96.94</v>
      </c>
      <c r="H31" s="7">
        <v>0.03</v>
      </c>
      <c r="I31" s="7">
        <v>97.94</v>
      </c>
      <c r="J31" s="7">
        <v>94.34</v>
      </c>
      <c r="K31" s="7">
        <v>55.01</v>
      </c>
      <c r="L31" s="7">
        <v>3.49</v>
      </c>
      <c r="M31" s="7">
        <v>80.62</v>
      </c>
      <c r="N31" s="7">
        <v>96.82</v>
      </c>
      <c r="O31" s="15">
        <v>6.8</v>
      </c>
    </row>
    <row r="32" spans="1:15" ht="19.95" customHeight="1" x14ac:dyDescent="0.25">
      <c r="A32" s="1" t="s">
        <v>78</v>
      </c>
      <c r="B32" s="4" t="s">
        <v>39</v>
      </c>
      <c r="C32" s="8">
        <v>21043827</v>
      </c>
      <c r="D32" s="7">
        <v>6.31</v>
      </c>
      <c r="E32" s="8">
        <v>20435704</v>
      </c>
      <c r="F32" s="7">
        <v>6.13</v>
      </c>
      <c r="G32" s="7">
        <v>97.11</v>
      </c>
      <c r="H32" s="7">
        <v>0.03</v>
      </c>
      <c r="I32" s="7">
        <v>97.92</v>
      </c>
      <c r="J32" s="7">
        <v>94.22</v>
      </c>
      <c r="K32" s="7">
        <v>54.79</v>
      </c>
      <c r="L32" s="7">
        <v>2.83</v>
      </c>
      <c r="M32" s="7">
        <v>80.55</v>
      </c>
      <c r="N32" s="7">
        <v>96.77</v>
      </c>
      <c r="O32" s="15">
        <v>6.9</v>
      </c>
    </row>
    <row r="33" spans="1:15" ht="19.95" customHeight="1" x14ac:dyDescent="0.25">
      <c r="A33" s="9" t="s">
        <v>79</v>
      </c>
      <c r="B33" s="4" t="s">
        <v>40</v>
      </c>
      <c r="C33" s="8">
        <v>24999029</v>
      </c>
      <c r="D33" s="7">
        <v>7.5</v>
      </c>
      <c r="E33" s="8">
        <v>24222426</v>
      </c>
      <c r="F33" s="7">
        <v>7.27</v>
      </c>
      <c r="G33" s="7">
        <v>96.89</v>
      </c>
      <c r="H33" s="7">
        <v>0.03</v>
      </c>
      <c r="I33" s="7">
        <v>97.82</v>
      </c>
      <c r="J33" s="7">
        <v>94.02</v>
      </c>
      <c r="K33" s="7">
        <v>54.93</v>
      </c>
      <c r="L33" s="7">
        <v>3.25</v>
      </c>
      <c r="M33" s="7">
        <v>80.42</v>
      </c>
      <c r="N33" s="7">
        <v>96.44</v>
      </c>
      <c r="O33" s="15">
        <v>7.3</v>
      </c>
    </row>
    <row r="34" spans="1:15" ht="19.95" customHeight="1" x14ac:dyDescent="0.25">
      <c r="A34" s="9" t="s">
        <v>41</v>
      </c>
      <c r="B34" s="4" t="s">
        <v>42</v>
      </c>
      <c r="C34" s="8">
        <f>AVERAGE(C4:C33)</f>
        <v>22751570.366666667</v>
      </c>
      <c r="D34" s="7">
        <f t="shared" ref="D34:K34" si="0">AVERAGE(D4:D33)</f>
        <v>6.8256666666666659</v>
      </c>
      <c r="E34" s="8">
        <f t="shared" si="0"/>
        <v>22062291.033333335</v>
      </c>
      <c r="F34" s="7">
        <f t="shared" si="0"/>
        <v>6.618333333333335</v>
      </c>
      <c r="G34" s="7">
        <f t="shared" si="0"/>
        <v>96.971000000000004</v>
      </c>
      <c r="H34" s="7">
        <f t="shared" si="0"/>
        <v>2.9333333333333354E-2</v>
      </c>
      <c r="I34" s="7">
        <f t="shared" si="0"/>
        <v>97.897333333333336</v>
      </c>
      <c r="J34" s="7">
        <f t="shared" si="0"/>
        <v>94.200333333333347</v>
      </c>
      <c r="K34" s="7">
        <f t="shared" si="0"/>
        <v>53.498333333333328</v>
      </c>
      <c r="L34" s="7">
        <f>AVERAGE(L4:L33)</f>
        <v>9.2096666666666653</v>
      </c>
      <c r="M34" s="7">
        <f>AVERAGE(M4:M33)</f>
        <v>82.663333333333327</v>
      </c>
      <c r="N34" s="7">
        <v>95.271333333333331</v>
      </c>
      <c r="O34" s="15">
        <v>6.92</v>
      </c>
    </row>
    <row r="35" spans="1:15" ht="19.95" customHeight="1" thickBot="1" x14ac:dyDescent="0.3">
      <c r="A35" s="10" t="s">
        <v>43</v>
      </c>
      <c r="B35" s="6" t="s">
        <v>42</v>
      </c>
      <c r="C35" s="13">
        <f>SUM(C4:C33)</f>
        <v>682547111</v>
      </c>
      <c r="D35" s="12">
        <f>SUM(D4:D33)</f>
        <v>204.76999999999998</v>
      </c>
      <c r="E35" s="13">
        <f>SUM(E4:E33)</f>
        <v>661868731</v>
      </c>
      <c r="F35" s="12">
        <f>SUM(F4:F33)</f>
        <v>198.55000000000004</v>
      </c>
      <c r="G35" s="12" t="s">
        <v>42</v>
      </c>
      <c r="H35" s="12" t="s">
        <v>42</v>
      </c>
      <c r="I35" s="12" t="s">
        <v>42</v>
      </c>
      <c r="J35" s="12" t="s">
        <v>42</v>
      </c>
      <c r="K35" s="12" t="s">
        <v>42</v>
      </c>
      <c r="L35" s="6" t="s">
        <v>42</v>
      </c>
      <c r="M35" s="6" t="s">
        <v>42</v>
      </c>
      <c r="N35" s="6" t="s">
        <v>42</v>
      </c>
      <c r="O35" s="14" t="s">
        <v>42</v>
      </c>
    </row>
  </sheetData>
  <mergeCells count="13">
    <mergeCell ref="H2:H3"/>
    <mergeCell ref="A2:A3"/>
    <mergeCell ref="B2:B3"/>
    <mergeCell ref="C2:D2"/>
    <mergeCell ref="E2:F2"/>
    <mergeCell ref="G2:G3"/>
    <mergeCell ref="O2:O3"/>
    <mergeCell ref="I2:I3"/>
    <mergeCell ref="J2:J3"/>
    <mergeCell ref="K2:K3"/>
    <mergeCell ref="N2:N3"/>
    <mergeCell ref="L2:L3"/>
    <mergeCell ref="M2:M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ztl</dc:creator>
  <cp:lastModifiedBy>ztl</cp:lastModifiedBy>
  <dcterms:created xsi:type="dcterms:W3CDTF">2015-06-05T18:19:34Z</dcterms:created>
  <dcterms:modified xsi:type="dcterms:W3CDTF">2021-12-29T11:53:06Z</dcterms:modified>
</cp:coreProperties>
</file>