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 firstSheet="20" activeTab="24"/>
  </bookViews>
  <sheets>
    <sheet name="Catalogue" sheetId="3" r:id="rId1"/>
    <sheet name="1.1 Exposure-Food intake" sheetId="1" r:id="rId2"/>
    <sheet name="1.2 Exposure-Micronutrient" sheetId="2" r:id="rId3"/>
    <sheet name="2.1 Alcohol intake frequency" sheetId="4" r:id="rId4"/>
    <sheet name="2.2 Processed meat intake" sheetId="5" r:id="rId5"/>
    <sheet name="2.3 Beef intake" sheetId="6" r:id="rId6"/>
    <sheet name="2.4 Poultry intake" sheetId="7" r:id="rId7"/>
    <sheet name="2.5 Non-oily fish intake" sheetId="8" r:id="rId8"/>
    <sheet name="2.6 Oily fish intake" sheetId="9" r:id="rId9"/>
    <sheet name="2.7 Pork intake" sheetId="10" r:id="rId10"/>
    <sheet name="2.8 Mutton intake" sheetId="11" r:id="rId11"/>
    <sheet name="2.9 Bread intake" sheetId="12" r:id="rId12"/>
    <sheet name="2.10 Cheese intake" sheetId="13" r:id="rId13"/>
    <sheet name="2.11 Cooked vegetable intake" sheetId="14" r:id="rId14"/>
    <sheet name="2.12 Tea intake" sheetId="15" r:id="rId15"/>
    <sheet name="2.13 Fresh fruit intake" sheetId="16" r:id="rId16"/>
    <sheet name="2.14 Cereal intake" sheetId="17" r:id="rId17"/>
    <sheet name="2.15 Salad OR raw vegetable int" sheetId="18" r:id="rId18"/>
    <sheet name="2.16 Coffee intake" sheetId="19" r:id="rId19"/>
    <sheet name="2.17 Dried fruit intake" sheetId="20" r:id="rId20"/>
    <sheet name="2.18 Protein intake" sheetId="21" r:id="rId21"/>
    <sheet name="2.19 Fat intake" sheetId="22" r:id="rId22"/>
    <sheet name="2.20 Carbonhydrate intake" sheetId="23" r:id="rId23"/>
    <sheet name="2.21 Sugar intake" sheetId="24" r:id="rId24"/>
    <sheet name="3.Result" sheetId="25" r:id="rId25"/>
  </sheets>
  <definedNames>
    <definedName name="_xlnm.Print_Area" localSheetId="1">'1.1 Exposure-Food intake'!$B$1:$G$26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<sst xmlns="http://schemas.openxmlformats.org/spreadsheetml/2006/main" count="3241" uniqueCount="781">
  <si>
    <t>Catalogue</t>
  </si>
  <si>
    <t>1 Exposure Data</t>
  </si>
  <si>
    <t>Food intake</t>
  </si>
  <si>
    <t>Micronutrient</t>
  </si>
  <si>
    <t>2 SNPs
 Associated with
 Exposure Factors</t>
  </si>
  <si>
    <t>Alcohol intake frequency</t>
  </si>
  <si>
    <t>Processed meat intake</t>
  </si>
  <si>
    <t>Beef intake</t>
  </si>
  <si>
    <t>Poultry intake</t>
  </si>
  <si>
    <t>Non-oily fish intake</t>
  </si>
  <si>
    <t>Oily fish intake</t>
  </si>
  <si>
    <t>Pork intake</t>
  </si>
  <si>
    <t>Mutton intake</t>
  </si>
  <si>
    <t>Bread intake</t>
  </si>
  <si>
    <t>Cheese intake</t>
  </si>
  <si>
    <t>Cooked vegetable intake</t>
  </si>
  <si>
    <t>Tea intake</t>
  </si>
  <si>
    <t>Fresh fruit intake</t>
  </si>
  <si>
    <t>Cereal intake</t>
  </si>
  <si>
    <t>Salad OR raw vegetable intake</t>
  </si>
  <si>
    <t>Coffee intake</t>
  </si>
  <si>
    <t>Dried fruit intake</t>
  </si>
  <si>
    <t>Protein intake</t>
  </si>
  <si>
    <t>Fat intake</t>
  </si>
  <si>
    <t>Carbonhydrate intake</t>
  </si>
  <si>
    <t>Sugar intake</t>
  </si>
  <si>
    <t xml:space="preserve">3 Result of MR Analysis </t>
  </si>
  <si>
    <t>Exposure</t>
  </si>
  <si>
    <t>Phenotype</t>
  </si>
  <si>
    <t>Consortium</t>
  </si>
  <si>
    <t>IEU-Number</t>
  </si>
  <si>
    <t>Sample Size</t>
  </si>
  <si>
    <t>UKB</t>
  </si>
  <si>
    <t>ukb-b-5779</t>
  </si>
  <si>
    <t>ukb-b-6324</t>
  </si>
  <si>
    <t>ukb-b-8006</t>
  </si>
  <si>
    <t>ukb-b-2862</t>
  </si>
  <si>
    <t>ukb-b-17627</t>
  </si>
  <si>
    <t>ukb-b-2209</t>
  </si>
  <si>
    <t>ukb-b-5640</t>
  </si>
  <si>
    <t xml:space="preserve"> Lamb/mutton intake</t>
  </si>
  <si>
    <t>ukb-b-14179</t>
  </si>
  <si>
    <t xml:space="preserve"> Bread intake</t>
  </si>
  <si>
    <t>ukb-b-11348</t>
  </si>
  <si>
    <t>ukb-b-1489</t>
  </si>
  <si>
    <t>ukb-b-8089</t>
  </si>
  <si>
    <t>ukb-b-6066</t>
  </si>
  <si>
    <t>ukb-b-3881</t>
  </si>
  <si>
    <t>ukb-b-15926</t>
  </si>
  <si>
    <t>Salad / raw vegetable intake</t>
  </si>
  <si>
    <t>ukb-b-1996</t>
  </si>
  <si>
    <t>ukb-b-5237</t>
  </si>
  <si>
    <t>ukb-b-16576</t>
  </si>
  <si>
    <t>Fat</t>
  </si>
  <si>
    <t>ALSPAC,  LL,  EPIC-InterAct, Fenland, FHS, UKB, RSI/II/III, WHI-GARNET, WHI-HIPFX, WHI-WHIMS+, DietGen</t>
  </si>
  <si>
    <t>NA</t>
  </si>
  <si>
    <t>Protein</t>
  </si>
  <si>
    <t>Carbonhydrate</t>
  </si>
  <si>
    <t>Sugar</t>
  </si>
  <si>
    <t>Outcome</t>
  </si>
  <si>
    <t>Serum uric acid level</t>
  </si>
  <si>
    <t>BBJ</t>
  </si>
  <si>
    <t>ebi-a-GCST90018757</t>
  </si>
  <si>
    <t>Gout</t>
  </si>
  <si>
    <t>FGB</t>
  </si>
  <si>
    <t>Exposure-Fat Intake</t>
  </si>
  <si>
    <t>SNPID</t>
  </si>
  <si>
    <t>CHR</t>
  </si>
  <si>
    <t>BP</t>
  </si>
  <si>
    <t>Effect allele</t>
  </si>
  <si>
    <t>Other allele</t>
  </si>
  <si>
    <t>EAF</t>
  </si>
  <si>
    <t>Beta</t>
  </si>
  <si>
    <t>SE</t>
  </si>
  <si>
    <t>P value</t>
  </si>
  <si>
    <t>Sample size</t>
  </si>
  <si>
    <t xml:space="preserve">rs1229984 </t>
  </si>
  <si>
    <t>T</t>
  </si>
  <si>
    <t>C</t>
  </si>
  <si>
    <t>rs57193069</t>
  </si>
  <si>
    <t>A</t>
  </si>
  <si>
    <t>G</t>
  </si>
  <si>
    <t xml:space="preserve">rs7012814 </t>
  </si>
  <si>
    <t>rs9927317</t>
  </si>
  <si>
    <t xml:space="preserve">rs429358 </t>
  </si>
  <si>
    <t>rs33988101</t>
  </si>
  <si>
    <t>Exposure-Protein Intake</t>
  </si>
  <si>
    <t>rs780094</t>
  </si>
  <si>
    <t>rs445551</t>
  </si>
  <si>
    <t>rs1603978</t>
  </si>
  <si>
    <t>rs13146907</t>
  </si>
  <si>
    <t>rs1461729</t>
  </si>
  <si>
    <t>rs55872725</t>
  </si>
  <si>
    <t>rs838133</t>
  </si>
  <si>
    <t>Exposure-Sugar Intake</t>
  </si>
  <si>
    <t>rs12713415</t>
  </si>
  <si>
    <t>rs7619139</t>
  </si>
  <si>
    <t>rs13202107</t>
  </si>
  <si>
    <t>rs9972653</t>
  </si>
  <si>
    <t xml:space="preserve">rs8097672 </t>
  </si>
  <si>
    <t>rs341228</t>
  </si>
  <si>
    <t xml:space="preserve">rs838144 </t>
  </si>
  <si>
    <t xml:space="preserve">rs62132802 </t>
  </si>
  <si>
    <t>Exposure-Carbonhydrate Intake</t>
  </si>
  <si>
    <t>rs10206338</t>
  </si>
  <si>
    <t xml:space="preserve">rs10510554 </t>
  </si>
  <si>
    <t xml:space="preserve">rs10433500 </t>
  </si>
  <si>
    <t>rs7012637</t>
  </si>
  <si>
    <t>rs9987289</t>
  </si>
  <si>
    <t>rs10962121</t>
  </si>
  <si>
    <t>rs2472297</t>
  </si>
  <si>
    <t xml:space="preserve">rs7190396 </t>
  </si>
  <si>
    <t>rs1104608</t>
  </si>
  <si>
    <t xml:space="preserve">rs36123991 </t>
  </si>
  <si>
    <r>
      <rPr>
        <b/>
        <sz val="8.25"/>
        <color rgb="FF000000"/>
        <rFont val="宋体"/>
        <charset val="134"/>
        <scheme val="minor"/>
      </rPr>
      <t>pval.exposure</t>
    </r>
  </si>
  <si>
    <r>
      <rPr>
        <b/>
        <sz val="8.25"/>
        <color rgb="FF000000"/>
        <rFont val="宋体"/>
        <charset val="134"/>
        <scheme val="minor"/>
      </rPr>
      <t>chr.exposure</t>
    </r>
  </si>
  <si>
    <r>
      <rPr>
        <b/>
        <sz val="8.25"/>
        <color rgb="FF000000"/>
        <rFont val="宋体"/>
        <charset val="134"/>
        <scheme val="minor"/>
      </rPr>
      <t>pos.exposure</t>
    </r>
  </si>
  <si>
    <r>
      <rPr>
        <b/>
        <sz val="8.25"/>
        <color rgb="FF000000"/>
        <rFont val="宋体"/>
        <charset val="134"/>
        <scheme val="minor"/>
      </rPr>
      <t>beta.exposure</t>
    </r>
  </si>
  <si>
    <r>
      <rPr>
        <b/>
        <sz val="8.25"/>
        <color rgb="FF000000"/>
        <rFont val="宋体"/>
        <charset val="134"/>
        <scheme val="minor"/>
      </rPr>
      <t>se.exposure</t>
    </r>
  </si>
  <si>
    <r>
      <rPr>
        <b/>
        <sz val="8.25"/>
        <color rgb="FF000000"/>
        <rFont val="宋体"/>
        <charset val="134"/>
        <scheme val="minor"/>
      </rPr>
      <t>samplesize.exposure</t>
    </r>
  </si>
  <si>
    <r>
      <rPr>
        <b/>
        <sz val="8.25"/>
        <color rgb="FF000000"/>
        <rFont val="宋体"/>
        <charset val="134"/>
        <scheme val="minor"/>
      </rPr>
      <t>id.exposure</t>
    </r>
  </si>
  <si>
    <r>
      <rPr>
        <b/>
        <sz val="8.25"/>
        <color rgb="FF000000"/>
        <rFont val="宋体"/>
        <charset val="134"/>
        <scheme val="minor"/>
      </rPr>
      <t>SNP</t>
    </r>
  </si>
  <si>
    <r>
      <rPr>
        <b/>
        <sz val="8.25"/>
        <color rgb="FF000000"/>
        <rFont val="宋体"/>
        <charset val="134"/>
        <scheme val="minor"/>
      </rPr>
      <t>effect_allele.exposure</t>
    </r>
  </si>
  <si>
    <r>
      <rPr>
        <b/>
        <sz val="8.25"/>
        <color rgb="FF000000"/>
        <rFont val="宋体"/>
        <charset val="134"/>
        <scheme val="minor"/>
      </rPr>
      <t>other_allele.exposure</t>
    </r>
  </si>
  <si>
    <r>
      <rPr>
        <b/>
        <sz val="8.25"/>
        <color rgb="FF000000"/>
        <rFont val="宋体"/>
        <charset val="134"/>
        <scheme val="minor"/>
      </rPr>
      <t>eaf.exposure</t>
    </r>
  </si>
  <si>
    <t>R^2</t>
  </si>
  <si>
    <t>F statistics</t>
  </si>
  <si>
    <r>
      <rPr>
        <sz val="8.25"/>
        <color theme="1"/>
        <rFont val="宋体"/>
        <charset val="134"/>
        <scheme val="minor"/>
      </rPr>
      <t>ukb-b-5779</t>
    </r>
  </si>
  <si>
    <r>
      <rPr>
        <sz val="8.25"/>
        <color theme="1"/>
        <rFont val="宋体"/>
        <charset val="134"/>
        <scheme val="minor"/>
      </rPr>
      <t>rs780569</t>
    </r>
  </si>
  <si>
    <r>
      <rPr>
        <sz val="8.25"/>
        <color theme="1"/>
        <rFont val="宋体"/>
        <charset val="134"/>
        <scheme val="minor"/>
      </rPr>
      <t>A</t>
    </r>
  </si>
  <si>
    <r>
      <rPr>
        <sz val="8.25"/>
        <color theme="1"/>
        <rFont val="宋体"/>
        <charset val="134"/>
        <scheme val="minor"/>
      </rPr>
      <t>T</t>
    </r>
  </si>
  <si>
    <r>
      <rPr>
        <sz val="8.25"/>
        <color theme="1"/>
        <rFont val="宋体"/>
        <charset val="134"/>
        <scheme val="minor"/>
      </rPr>
      <t>rs4503294</t>
    </r>
  </si>
  <si>
    <r>
      <rPr>
        <sz val="8.25"/>
        <color theme="1"/>
        <rFont val="宋体"/>
        <charset val="134"/>
        <scheme val="minor"/>
      </rPr>
      <t>C</t>
    </r>
  </si>
  <si>
    <r>
      <rPr>
        <sz val="8.25"/>
        <color theme="1"/>
        <rFont val="宋体"/>
        <charset val="134"/>
        <scheme val="minor"/>
      </rPr>
      <t>rs28787109</t>
    </r>
  </si>
  <si>
    <r>
      <rPr>
        <sz val="8.25"/>
        <color theme="1"/>
        <rFont val="宋体"/>
        <charset val="134"/>
        <scheme val="minor"/>
      </rPr>
      <t>G</t>
    </r>
  </si>
  <si>
    <r>
      <rPr>
        <sz val="8.25"/>
        <color theme="1"/>
        <rFont val="宋体"/>
        <charset val="134"/>
        <scheme val="minor"/>
      </rPr>
      <t>rs2244598</t>
    </r>
  </si>
  <si>
    <r>
      <rPr>
        <sz val="8.25"/>
        <color theme="1"/>
        <rFont val="宋体"/>
        <charset val="134"/>
        <scheme val="minor"/>
      </rPr>
      <t>rs4417025</t>
    </r>
  </si>
  <si>
    <r>
      <rPr>
        <sz val="8.25"/>
        <color theme="1"/>
        <rFont val="宋体"/>
        <charset val="134"/>
        <scheme val="minor"/>
      </rPr>
      <t>rs7514579</t>
    </r>
  </si>
  <si>
    <r>
      <rPr>
        <sz val="8.25"/>
        <color theme="1"/>
        <rFont val="宋体"/>
        <charset val="134"/>
        <scheme val="minor"/>
      </rPr>
      <t>rs2717063</t>
    </r>
  </si>
  <si>
    <r>
      <rPr>
        <sz val="8.25"/>
        <color theme="1"/>
        <rFont val="宋体"/>
        <charset val="134"/>
        <scheme val="minor"/>
      </rPr>
      <t>rs6727281</t>
    </r>
  </si>
  <si>
    <r>
      <rPr>
        <sz val="8.25"/>
        <color theme="1"/>
        <rFont val="宋体"/>
        <charset val="134"/>
        <scheme val="minor"/>
      </rPr>
      <t>rs780094</t>
    </r>
  </si>
  <si>
    <r>
      <rPr>
        <sz val="8.25"/>
        <color theme="1"/>
        <rFont val="宋体"/>
        <charset val="134"/>
        <scheme val="minor"/>
      </rPr>
      <t>rs13390019</t>
    </r>
  </si>
  <si>
    <r>
      <rPr>
        <sz val="8.25"/>
        <color theme="1"/>
        <rFont val="宋体"/>
        <charset val="134"/>
        <scheme val="minor"/>
      </rPr>
      <t>rs10188314</t>
    </r>
  </si>
  <si>
    <r>
      <rPr>
        <sz val="8.25"/>
        <color theme="1"/>
        <rFont val="宋体"/>
        <charset val="134"/>
        <scheme val="minor"/>
      </rPr>
      <t>rs4241258</t>
    </r>
  </si>
  <si>
    <r>
      <rPr>
        <sz val="8.25"/>
        <color theme="1"/>
        <rFont val="宋体"/>
        <charset val="134"/>
        <scheme val="minor"/>
      </rPr>
      <t>rs72769229</t>
    </r>
  </si>
  <si>
    <r>
      <rPr>
        <sz val="8.25"/>
        <color theme="1"/>
        <rFont val="宋体"/>
        <charset val="134"/>
        <scheme val="minor"/>
      </rPr>
      <t>rs17662759</t>
    </r>
  </si>
  <si>
    <r>
      <rPr>
        <sz val="8.25"/>
        <color theme="1"/>
        <rFont val="宋体"/>
        <charset val="134"/>
        <scheme val="minor"/>
      </rPr>
      <t>rs1991083</t>
    </r>
  </si>
  <si>
    <r>
      <rPr>
        <sz val="8.25"/>
        <color theme="1"/>
        <rFont val="宋体"/>
        <charset val="134"/>
        <scheme val="minor"/>
      </rPr>
      <t>rs473098</t>
    </r>
  </si>
  <si>
    <r>
      <rPr>
        <sz val="8.25"/>
        <color theme="1"/>
        <rFont val="宋体"/>
        <charset val="134"/>
        <scheme val="minor"/>
      </rPr>
      <t>rs9829192</t>
    </r>
  </si>
  <si>
    <r>
      <rPr>
        <sz val="8.25"/>
        <color theme="1"/>
        <rFont val="宋体"/>
        <charset val="134"/>
        <scheme val="minor"/>
      </rPr>
      <t>rs76082653</t>
    </r>
  </si>
  <si>
    <r>
      <rPr>
        <sz val="8.25"/>
        <color theme="1"/>
        <rFont val="宋体"/>
        <charset val="134"/>
        <scheme val="minor"/>
      </rPr>
      <t>rs262240</t>
    </r>
  </si>
  <si>
    <r>
      <rPr>
        <sz val="8.25"/>
        <color theme="1"/>
        <rFont val="宋体"/>
        <charset val="134"/>
        <scheme val="minor"/>
      </rPr>
      <t>rs9814516</t>
    </r>
  </si>
  <si>
    <r>
      <rPr>
        <sz val="8.25"/>
        <color theme="1"/>
        <rFont val="宋体"/>
        <charset val="134"/>
        <scheme val="minor"/>
      </rPr>
      <t>rs7610856</t>
    </r>
  </si>
  <si>
    <r>
      <rPr>
        <sz val="8.25"/>
        <color theme="1"/>
        <rFont val="宋体"/>
        <charset val="134"/>
        <scheme val="minor"/>
      </rPr>
      <t>rs1515591</t>
    </r>
  </si>
  <si>
    <r>
      <rPr>
        <sz val="8.25"/>
        <color theme="1"/>
        <rFont val="宋体"/>
        <charset val="134"/>
        <scheme val="minor"/>
      </rPr>
      <t>rs1228589</t>
    </r>
  </si>
  <si>
    <r>
      <rPr>
        <sz val="8.25"/>
        <color theme="1"/>
        <rFont val="宋体"/>
        <charset val="134"/>
        <scheme val="minor"/>
      </rPr>
      <t>rs13135092</t>
    </r>
  </si>
  <si>
    <r>
      <rPr>
        <sz val="8.25"/>
        <color theme="1"/>
        <rFont val="宋体"/>
        <charset val="134"/>
        <scheme val="minor"/>
      </rPr>
      <t>rs11940694</t>
    </r>
  </si>
  <si>
    <r>
      <rPr>
        <sz val="8.25"/>
        <color theme="1"/>
        <rFont val="宋体"/>
        <charset val="134"/>
        <scheme val="minor"/>
      </rPr>
      <t>rs362307</t>
    </r>
  </si>
  <si>
    <r>
      <rPr>
        <sz val="8.25"/>
        <color theme="1"/>
        <rFont val="宋体"/>
        <charset val="134"/>
        <scheme val="minor"/>
      </rPr>
      <t>rs1229984</t>
    </r>
  </si>
  <si>
    <r>
      <rPr>
        <sz val="8.25"/>
        <color theme="1"/>
        <rFont val="宋体"/>
        <charset val="134"/>
        <scheme val="minor"/>
      </rPr>
      <t>rs13102973</t>
    </r>
  </si>
  <si>
    <r>
      <rPr>
        <sz val="8.25"/>
        <color theme="1"/>
        <rFont val="宋体"/>
        <charset val="134"/>
        <scheme val="minor"/>
      </rPr>
      <t>rs62339673</t>
    </r>
  </si>
  <si>
    <r>
      <rPr>
        <sz val="8.25"/>
        <color theme="1"/>
        <rFont val="宋体"/>
        <charset val="134"/>
        <scheme val="minor"/>
      </rPr>
      <t>rs34811474</t>
    </r>
  </si>
  <si>
    <r>
      <rPr>
        <sz val="8.25"/>
        <color theme="1"/>
        <rFont val="宋体"/>
        <charset val="134"/>
        <scheme val="minor"/>
      </rPr>
      <t>rs2159935</t>
    </r>
  </si>
  <si>
    <r>
      <rPr>
        <sz val="8.25"/>
        <color theme="1"/>
        <rFont val="宋体"/>
        <charset val="134"/>
        <scheme val="minor"/>
      </rPr>
      <t>rs62305780</t>
    </r>
  </si>
  <si>
    <r>
      <rPr>
        <sz val="8.25"/>
        <color theme="1"/>
        <rFont val="宋体"/>
        <charset val="134"/>
        <scheme val="minor"/>
      </rPr>
      <t>rs13178443</t>
    </r>
  </si>
  <si>
    <r>
      <rPr>
        <sz val="8.25"/>
        <color theme="1"/>
        <rFont val="宋体"/>
        <charset val="134"/>
        <scheme val="minor"/>
      </rPr>
      <t>rs11750777</t>
    </r>
  </si>
  <si>
    <r>
      <rPr>
        <sz val="8.25"/>
        <color theme="1"/>
        <rFont val="宋体"/>
        <charset val="134"/>
        <scheme val="minor"/>
      </rPr>
      <t>rs4916723</t>
    </r>
  </si>
  <si>
    <r>
      <rPr>
        <sz val="8.25"/>
        <color theme="1"/>
        <rFont val="宋体"/>
        <charset val="134"/>
        <scheme val="minor"/>
      </rPr>
      <t>rs461599</t>
    </r>
  </si>
  <si>
    <r>
      <rPr>
        <sz val="8.25"/>
        <color theme="1"/>
        <rFont val="宋体"/>
        <charset val="134"/>
        <scheme val="minor"/>
      </rPr>
      <t>rs56194430</t>
    </r>
  </si>
  <si>
    <r>
      <rPr>
        <sz val="8.25"/>
        <color theme="1"/>
        <rFont val="宋体"/>
        <charset val="134"/>
        <scheme val="minor"/>
      </rPr>
      <t>rs9403297</t>
    </r>
  </si>
  <si>
    <r>
      <rPr>
        <sz val="8.25"/>
        <color theme="1"/>
        <rFont val="宋体"/>
        <charset val="134"/>
        <scheme val="minor"/>
      </rPr>
      <t>rs9349379</t>
    </r>
  </si>
  <si>
    <r>
      <rPr>
        <sz val="8.25"/>
        <color theme="1"/>
        <rFont val="宋体"/>
        <charset val="134"/>
        <scheme val="minor"/>
      </rPr>
      <t>rs12153855</t>
    </r>
  </si>
  <si>
    <r>
      <rPr>
        <sz val="8.25"/>
        <color theme="1"/>
        <rFont val="宋体"/>
        <charset val="134"/>
        <scheme val="minor"/>
      </rPr>
      <t>rs9372625</t>
    </r>
  </si>
  <si>
    <r>
      <rPr>
        <sz val="8.25"/>
        <color theme="1"/>
        <rFont val="宋体"/>
        <charset val="134"/>
        <scheme val="minor"/>
      </rPr>
      <t>rs62466318</t>
    </r>
  </si>
  <si>
    <r>
      <rPr>
        <sz val="8.25"/>
        <color theme="1"/>
        <rFont val="宋体"/>
        <charset val="134"/>
        <scheme val="minor"/>
      </rPr>
      <t>rs2622167</t>
    </r>
  </si>
  <si>
    <r>
      <rPr>
        <sz val="8.25"/>
        <color theme="1"/>
        <rFont val="宋体"/>
        <charset val="134"/>
        <scheme val="minor"/>
      </rPr>
      <t>rs73050128</t>
    </r>
  </si>
  <si>
    <r>
      <rPr>
        <sz val="8.25"/>
        <color theme="1"/>
        <rFont val="宋体"/>
        <charset val="134"/>
        <scheme val="minor"/>
      </rPr>
      <t>rs6943160</t>
    </r>
  </si>
  <si>
    <r>
      <rPr>
        <sz val="8.25"/>
        <color theme="1"/>
        <rFont val="宋体"/>
        <charset val="134"/>
        <scheme val="minor"/>
      </rPr>
      <t>rs4726481</t>
    </r>
  </si>
  <si>
    <r>
      <rPr>
        <sz val="8.25"/>
        <color theme="1"/>
        <rFont val="宋体"/>
        <charset val="134"/>
        <scheme val="minor"/>
      </rPr>
      <t>rs9648478</t>
    </r>
  </si>
  <si>
    <r>
      <rPr>
        <sz val="8.25"/>
        <color theme="1"/>
        <rFont val="宋体"/>
        <charset val="134"/>
        <scheme val="minor"/>
      </rPr>
      <t>rs2160935</t>
    </r>
  </si>
  <si>
    <r>
      <rPr>
        <sz val="8.25"/>
        <color theme="1"/>
        <rFont val="宋体"/>
        <charset val="134"/>
        <scheme val="minor"/>
      </rPr>
      <t>rs34440851</t>
    </r>
  </si>
  <si>
    <r>
      <rPr>
        <sz val="8.25"/>
        <color theme="1"/>
        <rFont val="宋体"/>
        <charset val="134"/>
        <scheme val="minor"/>
      </rPr>
      <t>rs11787216</t>
    </r>
  </si>
  <si>
    <r>
      <rPr>
        <sz val="8.25"/>
        <color theme="1"/>
        <rFont val="宋体"/>
        <charset val="134"/>
        <scheme val="minor"/>
      </rPr>
      <t>rs2977454</t>
    </r>
  </si>
  <si>
    <r>
      <rPr>
        <sz val="8.25"/>
        <color theme="1"/>
        <rFont val="宋体"/>
        <charset val="134"/>
        <scheme val="minor"/>
      </rPr>
      <t>rs74679146</t>
    </r>
  </si>
  <si>
    <r>
      <rPr>
        <sz val="8.25"/>
        <color theme="1"/>
        <rFont val="宋体"/>
        <charset val="134"/>
        <scheme val="minor"/>
      </rPr>
      <t>rs489062</t>
    </r>
  </si>
  <si>
    <r>
      <rPr>
        <sz val="8.25"/>
        <color theme="1"/>
        <rFont val="宋体"/>
        <charset val="134"/>
        <scheme val="minor"/>
      </rPr>
      <t>rs34473884</t>
    </r>
  </si>
  <si>
    <r>
      <rPr>
        <sz val="8.25"/>
        <color theme="1"/>
        <rFont val="宋体"/>
        <charset val="134"/>
        <scheme val="minor"/>
      </rPr>
      <t>rs61873510</t>
    </r>
  </si>
  <si>
    <r>
      <rPr>
        <sz val="8.25"/>
        <color theme="1"/>
        <rFont val="宋体"/>
        <charset val="134"/>
        <scheme val="minor"/>
      </rPr>
      <t>rs4242715</t>
    </r>
  </si>
  <si>
    <r>
      <rPr>
        <sz val="8.25"/>
        <color theme="1"/>
        <rFont val="宋体"/>
        <charset val="134"/>
        <scheme val="minor"/>
      </rPr>
      <t>rs10792669</t>
    </r>
  </si>
  <si>
    <r>
      <rPr>
        <sz val="8.25"/>
        <color theme="1"/>
        <rFont val="宋体"/>
        <charset val="134"/>
        <scheme val="minor"/>
      </rPr>
      <t>rs11223617</t>
    </r>
  </si>
  <si>
    <r>
      <rPr>
        <sz val="8.25"/>
        <color theme="1"/>
        <rFont val="宋体"/>
        <charset val="134"/>
        <scheme val="minor"/>
      </rPr>
      <t>rs550942</t>
    </r>
  </si>
  <si>
    <r>
      <rPr>
        <sz val="8.25"/>
        <color theme="1"/>
        <rFont val="宋体"/>
        <charset val="134"/>
        <scheme val="minor"/>
      </rPr>
      <t>rs11039429</t>
    </r>
  </si>
  <si>
    <r>
      <rPr>
        <sz val="8.25"/>
        <color theme="1"/>
        <rFont val="宋体"/>
        <charset val="134"/>
        <scheme val="minor"/>
      </rPr>
      <t>rs1666658</t>
    </r>
  </si>
  <si>
    <r>
      <rPr>
        <sz val="8.25"/>
        <color theme="1"/>
        <rFont val="宋体"/>
        <charset val="134"/>
        <scheme val="minor"/>
      </rPr>
      <t>rs12312693</t>
    </r>
  </si>
  <si>
    <r>
      <rPr>
        <sz val="8.25"/>
        <color theme="1"/>
        <rFont val="宋体"/>
        <charset val="134"/>
        <scheme val="minor"/>
      </rPr>
      <t>rs7302200</t>
    </r>
  </si>
  <si>
    <r>
      <rPr>
        <sz val="8.25"/>
        <color theme="1"/>
        <rFont val="宋体"/>
        <charset val="134"/>
        <scheme val="minor"/>
      </rPr>
      <t>rs28768122</t>
    </r>
  </si>
  <si>
    <r>
      <rPr>
        <sz val="8.25"/>
        <color theme="1"/>
        <rFont val="宋体"/>
        <charset val="134"/>
        <scheme val="minor"/>
      </rPr>
      <t>rs7298932</t>
    </r>
  </si>
  <si>
    <r>
      <rPr>
        <sz val="8.25"/>
        <color theme="1"/>
        <rFont val="宋体"/>
        <charset val="134"/>
        <scheme val="minor"/>
      </rPr>
      <t>rs58905411</t>
    </r>
  </si>
  <si>
    <r>
      <rPr>
        <sz val="8.25"/>
        <color theme="1"/>
        <rFont val="宋体"/>
        <charset val="134"/>
        <scheme val="minor"/>
      </rPr>
      <t>rs1937522</t>
    </r>
  </si>
  <si>
    <r>
      <rPr>
        <sz val="8.25"/>
        <color theme="1"/>
        <rFont val="宋体"/>
        <charset val="134"/>
        <scheme val="minor"/>
      </rPr>
      <t>rs7330939</t>
    </r>
  </si>
  <si>
    <r>
      <rPr>
        <sz val="8.25"/>
        <color theme="1"/>
        <rFont val="宋体"/>
        <charset val="134"/>
        <scheme val="minor"/>
      </rPr>
      <t>rs2535911</t>
    </r>
  </si>
  <si>
    <r>
      <rPr>
        <sz val="8.25"/>
        <color theme="1"/>
        <rFont val="宋体"/>
        <charset val="134"/>
        <scheme val="minor"/>
      </rPr>
      <t>rs186347</t>
    </r>
  </si>
  <si>
    <r>
      <rPr>
        <sz val="8.25"/>
        <color theme="1"/>
        <rFont val="宋体"/>
        <charset val="134"/>
        <scheme val="minor"/>
      </rPr>
      <t>rs80292319</t>
    </r>
  </si>
  <si>
    <r>
      <rPr>
        <sz val="8.25"/>
        <color theme="1"/>
        <rFont val="宋体"/>
        <charset val="134"/>
        <scheme val="minor"/>
      </rPr>
      <t>rs117799466</t>
    </r>
  </si>
  <si>
    <r>
      <rPr>
        <sz val="8.25"/>
        <color theme="1"/>
        <rFont val="宋体"/>
        <charset val="134"/>
        <scheme val="minor"/>
      </rPr>
      <t>rs34631026</t>
    </r>
  </si>
  <si>
    <r>
      <rPr>
        <sz val="8.25"/>
        <color theme="1"/>
        <rFont val="宋体"/>
        <charset val="134"/>
        <scheme val="minor"/>
      </rPr>
      <t>rs72787062</t>
    </r>
  </si>
  <si>
    <r>
      <rPr>
        <sz val="8.25"/>
        <color theme="1"/>
        <rFont val="宋体"/>
        <charset val="134"/>
        <scheme val="minor"/>
      </rPr>
      <t>rs35105141</t>
    </r>
  </si>
  <si>
    <r>
      <rPr>
        <sz val="8.25"/>
        <color theme="1"/>
        <rFont val="宋体"/>
        <charset val="134"/>
        <scheme val="minor"/>
      </rPr>
      <t>rs1421085</t>
    </r>
  </si>
  <si>
    <r>
      <rPr>
        <sz val="8.25"/>
        <color theme="1"/>
        <rFont val="宋体"/>
        <charset val="134"/>
        <scheme val="minor"/>
      </rPr>
      <t>rs1104608</t>
    </r>
  </si>
  <si>
    <r>
      <rPr>
        <sz val="8.25"/>
        <color theme="1"/>
        <rFont val="宋体"/>
        <charset val="134"/>
        <scheme val="minor"/>
      </rPr>
      <t>rs8043563</t>
    </r>
  </si>
  <si>
    <r>
      <rPr>
        <sz val="8.25"/>
        <color theme="1"/>
        <rFont val="宋体"/>
        <charset val="134"/>
        <scheme val="minor"/>
      </rPr>
      <t>rs2411453</t>
    </r>
  </si>
  <si>
    <r>
      <rPr>
        <sz val="8.25"/>
        <color theme="1"/>
        <rFont val="宋体"/>
        <charset val="134"/>
        <scheme val="minor"/>
      </rPr>
      <t>rs728538</t>
    </r>
  </si>
  <si>
    <r>
      <rPr>
        <sz val="8.25"/>
        <color theme="1"/>
        <rFont val="宋体"/>
        <charset val="134"/>
        <scheme val="minor"/>
      </rPr>
      <t>rs9906502</t>
    </r>
  </si>
  <si>
    <r>
      <rPr>
        <sz val="8.25"/>
        <color theme="1"/>
        <rFont val="宋体"/>
        <charset val="134"/>
        <scheme val="minor"/>
      </rPr>
      <t>rs8614</t>
    </r>
  </si>
  <si>
    <r>
      <rPr>
        <sz val="8.25"/>
        <color theme="1"/>
        <rFont val="宋体"/>
        <charset val="134"/>
        <scheme val="minor"/>
      </rPr>
      <t>rs4968391</t>
    </r>
  </si>
  <si>
    <r>
      <rPr>
        <sz val="8.25"/>
        <color theme="1"/>
        <rFont val="宋体"/>
        <charset val="134"/>
        <scheme val="minor"/>
      </rPr>
      <t>rs17690703</t>
    </r>
  </si>
  <si>
    <r>
      <rPr>
        <sz val="8.25"/>
        <color theme="1"/>
        <rFont val="宋体"/>
        <charset val="134"/>
        <scheme val="minor"/>
      </rPr>
      <t>rs650558</t>
    </r>
  </si>
  <si>
    <r>
      <rPr>
        <sz val="8.25"/>
        <color theme="1"/>
        <rFont val="宋体"/>
        <charset val="134"/>
        <scheme val="minor"/>
      </rPr>
      <t>rs5022348</t>
    </r>
  </si>
  <si>
    <r>
      <rPr>
        <sz val="8.25"/>
        <color theme="1"/>
        <rFont val="宋体"/>
        <charset val="134"/>
        <scheme val="minor"/>
      </rPr>
      <t>rs2043677</t>
    </r>
  </si>
  <si>
    <r>
      <rPr>
        <sz val="8.25"/>
        <color theme="1"/>
        <rFont val="宋体"/>
        <charset val="134"/>
        <scheme val="minor"/>
      </rPr>
      <t>rs62097995</t>
    </r>
  </si>
  <si>
    <r>
      <rPr>
        <sz val="8.25"/>
        <color theme="1"/>
        <rFont val="宋体"/>
        <charset val="134"/>
        <scheme val="minor"/>
      </rPr>
      <t>rs2924321</t>
    </r>
  </si>
  <si>
    <r>
      <rPr>
        <sz val="8.25"/>
        <color theme="1"/>
        <rFont val="宋体"/>
        <charset val="134"/>
        <scheme val="minor"/>
      </rPr>
      <t>rs4940926</t>
    </r>
  </si>
  <si>
    <r>
      <rPr>
        <sz val="8.25"/>
        <color theme="1"/>
        <rFont val="宋体"/>
        <charset val="134"/>
        <scheme val="minor"/>
      </rPr>
      <t>rs838145</t>
    </r>
  </si>
  <si>
    <r>
      <rPr>
        <sz val="8.25"/>
        <color theme="1"/>
        <rFont val="宋体"/>
        <charset val="134"/>
        <scheme val="minor"/>
      </rPr>
      <t>rs6030200</t>
    </r>
  </si>
  <si>
    <r>
      <rPr>
        <sz val="8.25"/>
        <color theme="1"/>
        <rFont val="宋体"/>
        <charset val="134"/>
        <scheme val="minor"/>
      </rPr>
      <t>rs11700855</t>
    </r>
  </si>
  <si>
    <r>
      <rPr>
        <sz val="8.25"/>
        <color theme="1"/>
        <rFont val="宋体"/>
        <charset val="134"/>
        <scheme val="minor"/>
      </rPr>
      <t>rs71651683</t>
    </r>
  </si>
  <si>
    <r>
      <rPr>
        <sz val="8.25"/>
        <color theme="1"/>
        <rFont val="宋体"/>
        <charset val="134"/>
        <scheme val="minor"/>
      </rPr>
      <t>rs1894544</t>
    </r>
  </si>
  <si>
    <r>
      <rPr>
        <sz val="8.25"/>
        <color theme="1"/>
        <rFont val="宋体"/>
        <charset val="134"/>
        <scheme val="minor"/>
      </rPr>
      <t>ukb-b-6324</t>
    </r>
  </si>
  <si>
    <r>
      <rPr>
        <sz val="8.25"/>
        <color theme="1"/>
        <rFont val="宋体"/>
        <charset val="134"/>
        <scheme val="minor"/>
      </rPr>
      <t>rs7531118</t>
    </r>
  </si>
  <si>
    <r>
      <rPr>
        <sz val="8.25"/>
        <color theme="1"/>
        <rFont val="宋体"/>
        <charset val="134"/>
        <scheme val="minor"/>
      </rPr>
      <t>rs77165542</t>
    </r>
  </si>
  <si>
    <r>
      <rPr>
        <sz val="8.25"/>
        <color theme="1"/>
        <rFont val="宋体"/>
        <charset val="134"/>
        <scheme val="minor"/>
      </rPr>
      <t>rs11887120</t>
    </r>
  </si>
  <si>
    <r>
      <rPr>
        <sz val="8.25"/>
        <color theme="1"/>
        <rFont val="宋体"/>
        <charset val="134"/>
        <scheme val="minor"/>
      </rPr>
      <t>rs11894162</t>
    </r>
  </si>
  <si>
    <r>
      <rPr>
        <sz val="8.25"/>
        <color theme="1"/>
        <rFont val="宋体"/>
        <charset val="134"/>
        <scheme val="minor"/>
      </rPr>
      <t>rs4077924</t>
    </r>
  </si>
  <si>
    <r>
      <rPr>
        <sz val="8.25"/>
        <color theme="1"/>
        <rFont val="宋体"/>
        <charset val="134"/>
        <scheme val="minor"/>
      </rPr>
      <t>rs3762621</t>
    </r>
  </si>
  <si>
    <r>
      <rPr>
        <sz val="8.25"/>
        <color theme="1"/>
        <rFont val="宋体"/>
        <charset val="134"/>
        <scheme val="minor"/>
      </rPr>
      <t>rs9809856</t>
    </r>
  </si>
  <si>
    <r>
      <rPr>
        <sz val="8.25"/>
        <color theme="1"/>
        <rFont val="宋体"/>
        <charset val="134"/>
        <scheme val="minor"/>
      </rPr>
      <t>rs2873054</t>
    </r>
  </si>
  <si>
    <r>
      <rPr>
        <sz val="8.25"/>
        <color theme="1"/>
        <rFont val="宋体"/>
        <charset val="134"/>
        <scheme val="minor"/>
      </rPr>
      <t>rs6786550</t>
    </r>
  </si>
  <si>
    <r>
      <rPr>
        <sz val="8.25"/>
        <color theme="1"/>
        <rFont val="宋体"/>
        <charset val="134"/>
        <scheme val="minor"/>
      </rPr>
      <t>rs6765179</t>
    </r>
  </si>
  <si>
    <r>
      <rPr>
        <sz val="8.25"/>
        <color theme="1"/>
        <rFont val="宋体"/>
        <charset val="134"/>
        <scheme val="minor"/>
      </rPr>
      <t>rs10454812</t>
    </r>
  </si>
  <si>
    <r>
      <rPr>
        <sz val="8.25"/>
        <color theme="1"/>
        <rFont val="宋体"/>
        <charset val="134"/>
        <scheme val="minor"/>
      </rPr>
      <t>rs2029401</t>
    </r>
  </si>
  <si>
    <r>
      <rPr>
        <sz val="8.25"/>
        <color theme="1"/>
        <rFont val="宋体"/>
        <charset val="134"/>
        <scheme val="minor"/>
      </rPr>
      <t>rs1422192</t>
    </r>
  </si>
  <si>
    <r>
      <rPr>
        <sz val="8.25"/>
        <color theme="1"/>
        <rFont val="宋体"/>
        <charset val="134"/>
        <scheme val="minor"/>
      </rPr>
      <t>rs6961970</t>
    </r>
  </si>
  <si>
    <r>
      <rPr>
        <sz val="8.25"/>
        <color theme="1"/>
        <rFont val="宋体"/>
        <charset val="134"/>
        <scheme val="minor"/>
      </rPr>
      <t>rs4240672</t>
    </r>
  </si>
  <si>
    <r>
      <rPr>
        <sz val="8.25"/>
        <color theme="1"/>
        <rFont val="宋体"/>
        <charset val="134"/>
        <scheme val="minor"/>
      </rPr>
      <t>rs6484504</t>
    </r>
  </si>
  <si>
    <r>
      <rPr>
        <sz val="8.25"/>
        <color theme="1"/>
        <rFont val="宋体"/>
        <charset val="134"/>
        <scheme val="minor"/>
      </rPr>
      <t>rs11032380</t>
    </r>
  </si>
  <si>
    <r>
      <rPr>
        <sz val="8.25"/>
        <color theme="1"/>
        <rFont val="宋体"/>
        <charset val="134"/>
        <scheme val="minor"/>
      </rPr>
      <t>rs4778053</t>
    </r>
  </si>
  <si>
    <r>
      <rPr>
        <sz val="8.25"/>
        <color theme="1"/>
        <rFont val="宋体"/>
        <charset val="134"/>
        <scheme val="minor"/>
      </rPr>
      <t>rs34241936</t>
    </r>
  </si>
  <si>
    <r>
      <rPr>
        <sz val="8.25"/>
        <color theme="1"/>
        <rFont val="宋体"/>
        <charset val="134"/>
        <scheme val="minor"/>
      </rPr>
      <t>rs8096167</t>
    </r>
  </si>
  <si>
    <r>
      <rPr>
        <sz val="8.25"/>
        <color theme="1"/>
        <rFont val="宋体"/>
        <charset val="134"/>
        <scheme val="minor"/>
      </rPr>
      <t>rs838133</t>
    </r>
  </si>
  <si>
    <r>
      <rPr>
        <sz val="8.25"/>
        <color theme="1"/>
        <rFont val="宋体"/>
        <charset val="134"/>
        <scheme val="minor"/>
      </rPr>
      <t>rs6010651</t>
    </r>
  </si>
  <si>
    <r>
      <rPr>
        <sz val="8.25"/>
        <color theme="1"/>
        <rFont val="宋体"/>
        <charset val="134"/>
        <scheme val="minor"/>
      </rPr>
      <t>rs203319</t>
    </r>
  </si>
  <si>
    <r>
      <rPr>
        <sz val="8.25"/>
        <color theme="1"/>
        <rFont val="宋体"/>
        <charset val="134"/>
        <scheme val="minor"/>
      </rPr>
      <t>ukb-b-2862</t>
    </r>
  </si>
  <si>
    <r>
      <rPr>
        <sz val="8.25"/>
        <color theme="1"/>
        <rFont val="宋体"/>
        <charset val="134"/>
        <scheme val="minor"/>
      </rPr>
      <t>rs11165829</t>
    </r>
  </si>
  <si>
    <r>
      <rPr>
        <sz val="8.25"/>
        <color theme="1"/>
        <rFont val="宋体"/>
        <charset val="134"/>
        <scheme val="minor"/>
      </rPr>
      <t>rs1105388</t>
    </r>
  </si>
  <si>
    <r>
      <rPr>
        <sz val="8.25"/>
        <color theme="1"/>
        <rFont val="宋体"/>
        <charset val="134"/>
        <scheme val="minor"/>
      </rPr>
      <t>rs10789340</t>
    </r>
  </si>
  <si>
    <r>
      <rPr>
        <sz val="8.25"/>
        <color theme="1"/>
        <rFont val="宋体"/>
        <charset val="134"/>
        <scheme val="minor"/>
      </rPr>
      <t>rs1470610</t>
    </r>
  </si>
  <si>
    <r>
      <rPr>
        <sz val="8.25"/>
        <color theme="1"/>
        <rFont val="宋体"/>
        <charset val="134"/>
        <scheme val="minor"/>
      </rPr>
      <t>rs62169335</t>
    </r>
  </si>
  <si>
    <r>
      <rPr>
        <sz val="8.25"/>
        <color theme="1"/>
        <rFont val="宋体"/>
        <charset val="134"/>
        <scheme val="minor"/>
      </rPr>
      <t>rs4676964</t>
    </r>
  </si>
  <si>
    <r>
      <rPr>
        <sz val="8.25"/>
        <color theme="1"/>
        <rFont val="宋体"/>
        <charset val="134"/>
        <scheme val="minor"/>
      </rPr>
      <t>rs62396185</t>
    </r>
  </si>
  <si>
    <r>
      <rPr>
        <sz val="8.25"/>
        <color theme="1"/>
        <rFont val="宋体"/>
        <charset val="134"/>
        <scheme val="minor"/>
      </rPr>
      <t>rs7791463</t>
    </r>
  </si>
  <si>
    <r>
      <rPr>
        <sz val="8.25"/>
        <color theme="1"/>
        <rFont val="宋体"/>
        <charset val="134"/>
        <scheme val="minor"/>
      </rPr>
      <t>rs79809011</t>
    </r>
  </si>
  <si>
    <r>
      <rPr>
        <sz val="8.25"/>
        <color theme="1"/>
        <rFont val="宋体"/>
        <charset val="134"/>
        <scheme val="minor"/>
      </rPr>
      <t>rs9407624</t>
    </r>
  </si>
  <si>
    <r>
      <rPr>
        <sz val="8.25"/>
        <color theme="1"/>
        <rFont val="宋体"/>
        <charset val="134"/>
        <scheme val="minor"/>
      </rPr>
      <t>rs10959890</t>
    </r>
  </si>
  <si>
    <r>
      <rPr>
        <sz val="8.25"/>
        <color theme="1"/>
        <rFont val="宋体"/>
        <charset val="134"/>
        <scheme val="minor"/>
      </rPr>
      <t>rs12247907</t>
    </r>
  </si>
  <si>
    <r>
      <rPr>
        <sz val="8.25"/>
        <color theme="1"/>
        <rFont val="宋体"/>
        <charset val="134"/>
        <scheme val="minor"/>
      </rPr>
      <t>rs784251</t>
    </r>
  </si>
  <si>
    <r>
      <rPr>
        <sz val="8.25"/>
        <color theme="1"/>
        <rFont val="宋体"/>
        <charset val="134"/>
        <scheme val="minor"/>
      </rPr>
      <t>rs429358</t>
    </r>
  </si>
  <si>
    <r>
      <rPr>
        <sz val="8.25"/>
        <color theme="1"/>
        <rFont val="宋体"/>
        <charset val="134"/>
        <scheme val="minor"/>
      </rPr>
      <t>rs11878917</t>
    </r>
  </si>
  <si>
    <r>
      <rPr>
        <sz val="8.25"/>
        <color theme="1"/>
        <rFont val="宋体"/>
        <charset val="134"/>
        <scheme val="minor"/>
      </rPr>
      <t>rs132901</t>
    </r>
  </si>
  <si>
    <r>
      <rPr>
        <sz val="8.25"/>
        <color theme="1"/>
        <rFont val="宋体"/>
        <charset val="134"/>
        <scheme val="minor"/>
      </rPr>
      <t>ukb-b-8006</t>
    </r>
  </si>
  <si>
    <r>
      <rPr>
        <sz val="8.25"/>
        <color theme="1"/>
        <rFont val="宋体"/>
        <charset val="134"/>
        <scheme val="minor"/>
      </rPr>
      <t>rs9997448</t>
    </r>
  </si>
  <si>
    <r>
      <rPr>
        <sz val="8.25"/>
        <color theme="1"/>
        <rFont val="宋体"/>
        <charset val="134"/>
        <scheme val="minor"/>
      </rPr>
      <t>rs7829800</t>
    </r>
  </si>
  <si>
    <r>
      <rPr>
        <sz val="8.25"/>
        <color theme="1"/>
        <rFont val="宋体"/>
        <charset val="134"/>
        <scheme val="minor"/>
      </rPr>
      <t>rs7046351</t>
    </r>
  </si>
  <si>
    <r>
      <rPr>
        <sz val="8.25"/>
        <color theme="1"/>
        <rFont val="宋体"/>
        <charset val="134"/>
        <scheme val="minor"/>
      </rPr>
      <t>rs1051730</t>
    </r>
  </si>
  <si>
    <r>
      <rPr>
        <sz val="8.25"/>
        <color theme="1"/>
        <rFont val="宋体"/>
        <charset val="134"/>
        <scheme val="minor"/>
      </rPr>
      <t>rs9923768</t>
    </r>
  </si>
  <si>
    <r>
      <rPr>
        <sz val="8.25"/>
        <color theme="1"/>
        <rFont val="宋体"/>
        <charset val="134"/>
        <scheme val="minor"/>
      </rPr>
      <t>rs2565017</t>
    </r>
  </si>
  <si>
    <r>
      <rPr>
        <sz val="8.25"/>
        <color theme="1"/>
        <rFont val="宋体"/>
        <charset val="134"/>
        <scheme val="minor"/>
      </rPr>
      <t>rs2965200</t>
    </r>
  </si>
  <si>
    <r>
      <rPr>
        <sz val="8.25"/>
        <color theme="1"/>
        <rFont val="宋体"/>
        <charset val="134"/>
        <scheme val="minor"/>
      </rPr>
      <t>rs2426440</t>
    </r>
  </si>
  <si>
    <r>
      <rPr>
        <sz val="8.25"/>
        <color theme="1"/>
        <rFont val="宋体"/>
        <charset val="134"/>
        <scheme val="minor"/>
      </rPr>
      <t>ukb-b-17627</t>
    </r>
  </si>
  <si>
    <r>
      <rPr>
        <sz val="8.25"/>
        <color theme="1"/>
        <rFont val="宋体"/>
        <charset val="134"/>
        <scheme val="minor"/>
      </rPr>
      <t>rs16822430</t>
    </r>
  </si>
  <si>
    <r>
      <rPr>
        <sz val="8.25"/>
        <color theme="1"/>
        <rFont val="宋体"/>
        <charset val="134"/>
        <scheme val="minor"/>
      </rPr>
      <t>rs1260326</t>
    </r>
  </si>
  <si>
    <r>
      <rPr>
        <sz val="8.25"/>
        <color theme="1"/>
        <rFont val="宋体"/>
        <charset val="134"/>
        <scheme val="minor"/>
      </rPr>
      <t>rs11680516</t>
    </r>
  </si>
  <si>
    <r>
      <rPr>
        <sz val="8.25"/>
        <color theme="1"/>
        <rFont val="宋体"/>
        <charset val="134"/>
        <scheme val="minor"/>
      </rPr>
      <t>rs3799077</t>
    </r>
  </si>
  <si>
    <r>
      <rPr>
        <sz val="8.25"/>
        <color theme="1"/>
        <rFont val="宋体"/>
        <charset val="134"/>
        <scheme val="minor"/>
      </rPr>
      <t>rs4318925</t>
    </r>
  </si>
  <si>
    <r>
      <rPr>
        <sz val="8.25"/>
        <color theme="1"/>
        <rFont val="宋体"/>
        <charset val="134"/>
        <scheme val="minor"/>
      </rPr>
      <t>rs6957745</t>
    </r>
  </si>
  <si>
    <r>
      <rPr>
        <sz val="8.25"/>
        <color theme="1"/>
        <rFont val="宋体"/>
        <charset val="134"/>
        <scheme val="minor"/>
      </rPr>
      <t>rs17317920</t>
    </r>
  </si>
  <si>
    <r>
      <rPr>
        <sz val="8.25"/>
        <color theme="1"/>
        <rFont val="宋体"/>
        <charset val="134"/>
        <scheme val="minor"/>
      </rPr>
      <t>rs35287743</t>
    </r>
  </si>
  <si>
    <r>
      <rPr>
        <sz val="8.25"/>
        <color theme="1"/>
        <rFont val="宋体"/>
        <charset val="134"/>
        <scheme val="minor"/>
      </rPr>
      <t>rs7148387</t>
    </r>
  </si>
  <si>
    <r>
      <rPr>
        <sz val="8.25"/>
        <color theme="1"/>
        <rFont val="宋体"/>
        <charset val="134"/>
        <scheme val="minor"/>
      </rPr>
      <t>rs56094641</t>
    </r>
  </si>
  <si>
    <r>
      <rPr>
        <sz val="8.25"/>
        <color theme="1"/>
        <rFont val="宋体"/>
        <charset val="134"/>
        <scheme val="minor"/>
      </rPr>
      <t>ukb-b-2209</t>
    </r>
  </si>
  <si>
    <r>
      <rPr>
        <sz val="8.25"/>
        <color theme="1"/>
        <rFont val="宋体"/>
        <charset val="134"/>
        <scheme val="minor"/>
      </rPr>
      <t>rs973526</t>
    </r>
  </si>
  <si>
    <r>
      <rPr>
        <sz val="8.25"/>
        <color theme="1"/>
        <rFont val="宋体"/>
        <charset val="134"/>
        <scheme val="minor"/>
      </rPr>
      <t>rs45501495</t>
    </r>
  </si>
  <si>
    <r>
      <rPr>
        <sz val="8.25"/>
        <color theme="1"/>
        <rFont val="宋体"/>
        <charset val="134"/>
        <scheme val="minor"/>
      </rPr>
      <t>rs55930451</t>
    </r>
  </si>
  <si>
    <r>
      <rPr>
        <sz val="8.25"/>
        <color theme="1"/>
        <rFont val="宋体"/>
        <charset val="134"/>
        <scheme val="minor"/>
      </rPr>
      <t>rs55985303</t>
    </r>
  </si>
  <si>
    <r>
      <rPr>
        <sz val="8.25"/>
        <color theme="1"/>
        <rFont val="宋体"/>
        <charset val="134"/>
        <scheme val="minor"/>
      </rPr>
      <t>rs17050031</t>
    </r>
  </si>
  <si>
    <r>
      <rPr>
        <sz val="8.25"/>
        <color theme="1"/>
        <rFont val="宋体"/>
        <charset val="134"/>
        <scheme val="minor"/>
      </rPr>
      <t>rs275160</t>
    </r>
  </si>
  <si>
    <r>
      <rPr>
        <sz val="8.25"/>
        <color theme="1"/>
        <rFont val="宋体"/>
        <charset val="134"/>
        <scheme val="minor"/>
      </rPr>
      <t>rs13070166</t>
    </r>
  </si>
  <si>
    <r>
      <rPr>
        <sz val="8.25"/>
        <color theme="1"/>
        <rFont val="宋体"/>
        <charset val="134"/>
        <scheme val="minor"/>
      </rPr>
      <t>rs114497213</t>
    </r>
  </si>
  <si>
    <r>
      <rPr>
        <sz val="8.25"/>
        <color theme="1"/>
        <rFont val="宋体"/>
        <charset val="134"/>
        <scheme val="minor"/>
      </rPr>
      <t>rs10513136</t>
    </r>
  </si>
  <si>
    <r>
      <rPr>
        <sz val="8.25"/>
        <color theme="1"/>
        <rFont val="宋体"/>
        <charset val="134"/>
        <scheme val="minor"/>
      </rPr>
      <t>rs1876245</t>
    </r>
  </si>
  <si>
    <r>
      <rPr>
        <sz val="8.25"/>
        <color theme="1"/>
        <rFont val="宋体"/>
        <charset val="134"/>
        <scheme val="minor"/>
      </rPr>
      <t>rs10510554</t>
    </r>
  </si>
  <si>
    <r>
      <rPr>
        <sz val="8.25"/>
        <color theme="1"/>
        <rFont val="宋体"/>
        <charset val="134"/>
        <scheme val="minor"/>
      </rPr>
      <t>rs905575</t>
    </r>
  </si>
  <si>
    <r>
      <rPr>
        <sz val="8.25"/>
        <color theme="1"/>
        <rFont val="宋体"/>
        <charset val="134"/>
        <scheme val="minor"/>
      </rPr>
      <t>rs9841174</t>
    </r>
  </si>
  <si>
    <r>
      <rPr>
        <sz val="8.25"/>
        <color theme="1"/>
        <rFont val="宋体"/>
        <charset val="134"/>
        <scheme val="minor"/>
      </rPr>
      <t>rs1201289</t>
    </r>
  </si>
  <si>
    <r>
      <rPr>
        <sz val="8.25"/>
        <color theme="1"/>
        <rFont val="宋体"/>
        <charset val="134"/>
        <scheme val="minor"/>
      </rPr>
      <t>rs7683782</t>
    </r>
  </si>
  <si>
    <r>
      <rPr>
        <sz val="8.25"/>
        <color theme="1"/>
        <rFont val="宋体"/>
        <charset val="134"/>
        <scheme val="minor"/>
      </rPr>
      <t>rs10076975</t>
    </r>
  </si>
  <si>
    <r>
      <rPr>
        <sz val="8.25"/>
        <color theme="1"/>
        <rFont val="宋体"/>
        <charset val="134"/>
        <scheme val="minor"/>
      </rPr>
      <t>rs10061973</t>
    </r>
  </si>
  <si>
    <r>
      <rPr>
        <sz val="8.25"/>
        <color theme="1"/>
        <rFont val="宋体"/>
        <charset val="134"/>
        <scheme val="minor"/>
      </rPr>
      <t>rs16891727</t>
    </r>
  </si>
  <si>
    <r>
      <rPr>
        <sz val="8.25"/>
        <color theme="1"/>
        <rFont val="宋体"/>
        <charset val="134"/>
        <scheme val="minor"/>
      </rPr>
      <t>rs12663865</t>
    </r>
  </si>
  <si>
    <r>
      <rPr>
        <sz val="8.25"/>
        <color theme="1"/>
        <rFont val="宋体"/>
        <charset val="134"/>
        <scheme val="minor"/>
      </rPr>
      <t>rs4869859</t>
    </r>
  </si>
  <si>
    <r>
      <rPr>
        <sz val="8.25"/>
        <color theme="1"/>
        <rFont val="宋体"/>
        <charset val="134"/>
        <scheme val="minor"/>
      </rPr>
      <t>rs11767283</t>
    </r>
  </si>
  <si>
    <r>
      <rPr>
        <sz val="8.25"/>
        <color theme="1"/>
        <rFont val="宋体"/>
        <charset val="134"/>
        <scheme val="minor"/>
      </rPr>
      <t>rs6465487</t>
    </r>
  </si>
  <si>
    <r>
      <rPr>
        <sz val="8.25"/>
        <color theme="1"/>
        <rFont val="宋体"/>
        <charset val="134"/>
        <scheme val="minor"/>
      </rPr>
      <t>rs11986122</t>
    </r>
  </si>
  <si>
    <r>
      <rPr>
        <sz val="8.25"/>
        <color theme="1"/>
        <rFont val="宋体"/>
        <charset val="134"/>
        <scheme val="minor"/>
      </rPr>
      <t>rs790564</t>
    </r>
  </si>
  <si>
    <r>
      <rPr>
        <sz val="8.25"/>
        <color theme="1"/>
        <rFont val="宋体"/>
        <charset val="134"/>
        <scheme val="minor"/>
      </rPr>
      <t>rs552234</t>
    </r>
  </si>
  <si>
    <r>
      <rPr>
        <sz val="8.25"/>
        <color theme="1"/>
        <rFont val="宋体"/>
        <charset val="134"/>
        <scheme val="minor"/>
      </rPr>
      <t>rs9886779</t>
    </r>
  </si>
  <si>
    <r>
      <rPr>
        <sz val="8.25"/>
        <color theme="1"/>
        <rFont val="宋体"/>
        <charset val="134"/>
        <scheme val="minor"/>
      </rPr>
      <t>rs10828250</t>
    </r>
  </si>
  <si>
    <r>
      <rPr>
        <sz val="8.25"/>
        <color theme="1"/>
        <rFont val="宋体"/>
        <charset val="134"/>
        <scheme val="minor"/>
      </rPr>
      <t>rs703987</t>
    </r>
  </si>
  <si>
    <r>
      <rPr>
        <sz val="8.25"/>
        <color theme="1"/>
        <rFont val="宋体"/>
        <charset val="134"/>
        <scheme val="minor"/>
      </rPr>
      <t>rs61882686</t>
    </r>
  </si>
  <si>
    <r>
      <rPr>
        <sz val="8.25"/>
        <color theme="1"/>
        <rFont val="宋体"/>
        <charset val="134"/>
        <scheme val="minor"/>
      </rPr>
      <t>rs4278546</t>
    </r>
  </si>
  <si>
    <r>
      <rPr>
        <sz val="8.25"/>
        <color theme="1"/>
        <rFont val="宋体"/>
        <charset val="134"/>
        <scheme val="minor"/>
      </rPr>
      <t>rs2374424</t>
    </r>
  </si>
  <si>
    <r>
      <rPr>
        <sz val="8.25"/>
        <color theme="1"/>
        <rFont val="宋体"/>
        <charset val="134"/>
        <scheme val="minor"/>
      </rPr>
      <t>rs510161</t>
    </r>
  </si>
  <si>
    <r>
      <rPr>
        <sz val="8.25"/>
        <color theme="1"/>
        <rFont val="宋体"/>
        <charset val="134"/>
        <scheme val="minor"/>
      </rPr>
      <t>rs631490</t>
    </r>
  </si>
  <si>
    <r>
      <rPr>
        <sz val="8.25"/>
        <color theme="1"/>
        <rFont val="宋体"/>
        <charset val="134"/>
        <scheme val="minor"/>
      </rPr>
      <t>rs303817</t>
    </r>
  </si>
  <si>
    <r>
      <rPr>
        <sz val="8.25"/>
        <color theme="1"/>
        <rFont val="宋体"/>
        <charset val="134"/>
        <scheme val="minor"/>
      </rPr>
      <t>rs9597870</t>
    </r>
  </si>
  <si>
    <r>
      <rPr>
        <sz val="8.25"/>
        <color theme="1"/>
        <rFont val="宋体"/>
        <charset val="134"/>
        <scheme val="minor"/>
      </rPr>
      <t>rs3124402</t>
    </r>
  </si>
  <si>
    <r>
      <rPr>
        <sz val="8.25"/>
        <color theme="1"/>
        <rFont val="宋体"/>
        <charset val="134"/>
        <scheme val="minor"/>
      </rPr>
      <t>rs12855717</t>
    </r>
  </si>
  <si>
    <r>
      <rPr>
        <sz val="8.25"/>
        <color theme="1"/>
        <rFont val="宋体"/>
        <charset val="134"/>
        <scheme val="minor"/>
      </rPr>
      <t>rs1361016</t>
    </r>
  </si>
  <si>
    <r>
      <rPr>
        <sz val="8.25"/>
        <color theme="1"/>
        <rFont val="宋体"/>
        <charset val="134"/>
        <scheme val="minor"/>
      </rPr>
      <t>rs9301837</t>
    </r>
  </si>
  <si>
    <r>
      <rPr>
        <sz val="8.25"/>
        <color theme="1"/>
        <rFont val="宋体"/>
        <charset val="134"/>
        <scheme val="minor"/>
      </rPr>
      <t>rs4982738</t>
    </r>
  </si>
  <si>
    <r>
      <rPr>
        <sz val="8.25"/>
        <color theme="1"/>
        <rFont val="宋体"/>
        <charset val="134"/>
        <scheme val="minor"/>
      </rPr>
      <t>rs12896749</t>
    </r>
  </si>
  <si>
    <r>
      <rPr>
        <sz val="8.25"/>
        <color theme="1"/>
        <rFont val="宋体"/>
        <charset val="134"/>
        <scheme val="minor"/>
      </rPr>
      <t>rs1951286</t>
    </r>
  </si>
  <si>
    <r>
      <rPr>
        <sz val="8.25"/>
        <color theme="1"/>
        <rFont val="宋体"/>
        <charset val="134"/>
        <scheme val="minor"/>
      </rPr>
      <t>rs28533540</t>
    </r>
  </si>
  <si>
    <r>
      <rPr>
        <sz val="8.25"/>
        <color theme="1"/>
        <rFont val="宋体"/>
        <charset val="134"/>
        <scheme val="minor"/>
      </rPr>
      <t>rs11859365</t>
    </r>
  </si>
  <si>
    <r>
      <rPr>
        <sz val="8.25"/>
        <color theme="1"/>
        <rFont val="宋体"/>
        <charset val="134"/>
        <scheme val="minor"/>
      </rPr>
      <t>rs9889161</t>
    </r>
  </si>
  <si>
    <r>
      <rPr>
        <sz val="8.25"/>
        <color theme="1"/>
        <rFont val="宋体"/>
        <charset val="134"/>
        <scheme val="minor"/>
      </rPr>
      <t>rs28623270</t>
    </r>
  </si>
  <si>
    <r>
      <rPr>
        <sz val="8.25"/>
        <color theme="1"/>
        <rFont val="宋体"/>
        <charset val="134"/>
        <scheme val="minor"/>
      </rPr>
      <t>rs4510068</t>
    </r>
  </si>
  <si>
    <r>
      <rPr>
        <sz val="8.25"/>
        <color theme="1"/>
        <rFont val="宋体"/>
        <charset val="134"/>
        <scheme val="minor"/>
      </rPr>
      <t>rs7243428</t>
    </r>
  </si>
  <si>
    <r>
      <rPr>
        <sz val="8.25"/>
        <color theme="1"/>
        <rFont val="宋体"/>
        <charset val="134"/>
        <scheme val="minor"/>
      </rPr>
      <t>rs9958909</t>
    </r>
  </si>
  <si>
    <r>
      <rPr>
        <sz val="8.25"/>
        <color theme="1"/>
        <rFont val="宋体"/>
        <charset val="134"/>
        <scheme val="minor"/>
      </rPr>
      <t>rs59355765</t>
    </r>
  </si>
  <si>
    <r>
      <rPr>
        <sz val="8.25"/>
        <color theme="1"/>
        <rFont val="宋体"/>
        <charset val="134"/>
        <scheme val="minor"/>
      </rPr>
      <t>rs4002471</t>
    </r>
  </si>
  <si>
    <r>
      <rPr>
        <sz val="8.25"/>
        <color theme="1"/>
        <rFont val="宋体"/>
        <charset val="134"/>
        <scheme val="minor"/>
      </rPr>
      <t>rs7254235</t>
    </r>
  </si>
  <si>
    <r>
      <rPr>
        <sz val="8.25"/>
        <color theme="1"/>
        <rFont val="宋体"/>
        <charset val="134"/>
        <scheme val="minor"/>
      </rPr>
      <t>rs75887709</t>
    </r>
  </si>
  <si>
    <r>
      <rPr>
        <sz val="8.25"/>
        <color theme="1"/>
        <rFont val="宋体"/>
        <charset val="134"/>
        <scheme val="minor"/>
      </rPr>
      <t>rs12983532</t>
    </r>
  </si>
  <si>
    <r>
      <rPr>
        <sz val="8.25"/>
        <color theme="1"/>
        <rFont val="宋体"/>
        <charset val="134"/>
        <scheme val="minor"/>
      </rPr>
      <t>rs6033437</t>
    </r>
  </si>
  <si>
    <r>
      <rPr>
        <sz val="8.25"/>
        <color theme="1"/>
        <rFont val="宋体"/>
        <charset val="134"/>
        <scheme val="minor"/>
      </rPr>
      <t>rs6059844</t>
    </r>
  </si>
  <si>
    <r>
      <rPr>
        <sz val="8.25"/>
        <color theme="1"/>
        <rFont val="宋体"/>
        <charset val="134"/>
        <scheme val="minor"/>
      </rPr>
      <t>rs6089753</t>
    </r>
  </si>
  <si>
    <r>
      <rPr>
        <sz val="8.25"/>
        <color theme="1"/>
        <rFont val="宋体"/>
        <charset val="134"/>
        <scheme val="minor"/>
      </rPr>
      <t>rs2827161</t>
    </r>
  </si>
  <si>
    <r>
      <rPr>
        <sz val="8.25"/>
        <color theme="1"/>
        <rFont val="宋体"/>
        <charset val="134"/>
        <scheme val="minor"/>
      </rPr>
      <t>rs9606833</t>
    </r>
  </si>
  <si>
    <r>
      <rPr>
        <sz val="8.25"/>
        <color theme="1"/>
        <rFont val="宋体"/>
        <charset val="134"/>
        <scheme val="minor"/>
      </rPr>
      <t>ukb-b-5640</t>
    </r>
  </si>
  <si>
    <r>
      <rPr>
        <sz val="8.25"/>
        <color theme="1"/>
        <rFont val="宋体"/>
        <charset val="134"/>
        <scheme val="minor"/>
      </rPr>
      <t>rs11211124</t>
    </r>
  </si>
  <si>
    <r>
      <rPr>
        <sz val="8.25"/>
        <color theme="1"/>
        <rFont val="宋体"/>
        <charset val="134"/>
        <scheme val="minor"/>
      </rPr>
      <t>rs9973426</t>
    </r>
  </si>
  <si>
    <r>
      <rPr>
        <sz val="8.25"/>
        <color theme="1"/>
        <rFont val="宋体"/>
        <charset val="134"/>
        <scheme val="minor"/>
      </rPr>
      <t>rs7641973</t>
    </r>
  </si>
  <si>
    <r>
      <rPr>
        <sz val="8.25"/>
        <color theme="1"/>
        <rFont val="宋体"/>
        <charset val="134"/>
        <scheme val="minor"/>
      </rPr>
      <t>rs254152</t>
    </r>
  </si>
  <si>
    <r>
      <rPr>
        <sz val="8.25"/>
        <color theme="1"/>
        <rFont val="宋体"/>
        <charset val="134"/>
        <scheme val="minor"/>
      </rPr>
      <t>rs9379832</t>
    </r>
  </si>
  <si>
    <r>
      <rPr>
        <sz val="8.25"/>
        <color theme="1"/>
        <rFont val="宋体"/>
        <charset val="134"/>
        <scheme val="minor"/>
      </rPr>
      <t>rs10972033</t>
    </r>
  </si>
  <si>
    <r>
      <rPr>
        <sz val="8.25"/>
        <color theme="1"/>
        <rFont val="宋体"/>
        <charset val="134"/>
        <scheme val="minor"/>
      </rPr>
      <t>rs1355171</t>
    </r>
  </si>
  <si>
    <r>
      <rPr>
        <sz val="8.25"/>
        <color theme="1"/>
        <rFont val="宋体"/>
        <charset val="134"/>
        <scheme val="minor"/>
      </rPr>
      <t>rs34161520</t>
    </r>
  </si>
  <si>
    <r>
      <rPr>
        <sz val="8.25"/>
        <color theme="1"/>
        <rFont val="宋体"/>
        <charset val="134"/>
        <scheme val="minor"/>
      </rPr>
      <t>rs2387807</t>
    </r>
  </si>
  <si>
    <r>
      <rPr>
        <sz val="8.25"/>
        <color theme="1"/>
        <rFont val="宋体"/>
        <charset val="134"/>
        <scheme val="minor"/>
      </rPr>
      <t>rs4146837</t>
    </r>
  </si>
  <si>
    <r>
      <rPr>
        <sz val="8.25"/>
        <color theme="1"/>
        <rFont val="宋体"/>
        <charset val="134"/>
        <scheme val="minor"/>
      </rPr>
      <t>rs3964074</t>
    </r>
  </si>
  <si>
    <r>
      <rPr>
        <sz val="8.25"/>
        <color theme="1"/>
        <rFont val="宋体"/>
        <charset val="134"/>
        <scheme val="minor"/>
      </rPr>
      <t>rs36124222</t>
    </r>
  </si>
  <si>
    <r>
      <rPr>
        <sz val="8.25"/>
        <color theme="1"/>
        <rFont val="宋体"/>
        <charset val="134"/>
        <scheme val="minor"/>
      </rPr>
      <t>rs12721051</t>
    </r>
  </si>
  <si>
    <r>
      <rPr>
        <sz val="8.25"/>
        <color theme="1"/>
        <rFont val="宋体"/>
        <charset val="134"/>
        <scheme val="minor"/>
      </rPr>
      <t>ukb-b-14179</t>
    </r>
  </si>
  <si>
    <r>
      <rPr>
        <sz val="8.25"/>
        <color theme="1"/>
        <rFont val="宋体"/>
        <charset val="134"/>
        <scheme val="minor"/>
      </rPr>
      <t>rs7550173</t>
    </r>
  </si>
  <si>
    <r>
      <rPr>
        <sz val="8.25"/>
        <color theme="1"/>
        <rFont val="宋体"/>
        <charset val="134"/>
        <scheme val="minor"/>
      </rPr>
      <t>rs660880</t>
    </r>
  </si>
  <si>
    <r>
      <rPr>
        <sz val="8.25"/>
        <color theme="1"/>
        <rFont val="宋体"/>
        <charset val="134"/>
        <scheme val="minor"/>
      </rPr>
      <t>rs56394517</t>
    </r>
  </si>
  <si>
    <r>
      <rPr>
        <sz val="8.25"/>
        <color theme="1"/>
        <rFont val="宋体"/>
        <charset val="134"/>
        <scheme val="minor"/>
      </rPr>
      <t>rs139237013</t>
    </r>
  </si>
  <si>
    <r>
      <rPr>
        <sz val="8.25"/>
        <color theme="1"/>
        <rFont val="宋体"/>
        <charset val="134"/>
        <scheme val="minor"/>
      </rPr>
      <t>rs2222760</t>
    </r>
  </si>
  <si>
    <r>
      <rPr>
        <sz val="8.25"/>
        <color theme="1"/>
        <rFont val="宋体"/>
        <charset val="134"/>
        <scheme val="minor"/>
      </rPr>
      <t>rs62106258</t>
    </r>
  </si>
  <si>
    <r>
      <rPr>
        <sz val="8.25"/>
        <color theme="1"/>
        <rFont val="宋体"/>
        <charset val="134"/>
        <scheme val="minor"/>
      </rPr>
      <t>rs2678900</t>
    </r>
  </si>
  <si>
    <r>
      <rPr>
        <sz val="8.25"/>
        <color theme="1"/>
        <rFont val="宋体"/>
        <charset val="134"/>
        <scheme val="minor"/>
      </rPr>
      <t>rs2140714</t>
    </r>
  </si>
  <si>
    <r>
      <rPr>
        <sz val="8.25"/>
        <color theme="1"/>
        <rFont val="宋体"/>
        <charset val="134"/>
        <scheme val="minor"/>
      </rPr>
      <t>rs12634740</t>
    </r>
  </si>
  <si>
    <r>
      <rPr>
        <sz val="8.25"/>
        <color theme="1"/>
        <rFont val="宋体"/>
        <charset val="134"/>
        <scheme val="minor"/>
      </rPr>
      <t>rs6829572</t>
    </r>
  </si>
  <si>
    <r>
      <rPr>
        <sz val="8.25"/>
        <color theme="1"/>
        <rFont val="宋体"/>
        <charset val="134"/>
        <scheme val="minor"/>
      </rPr>
      <t>rs16891982</t>
    </r>
  </si>
  <si>
    <r>
      <rPr>
        <sz val="8.25"/>
        <color theme="1"/>
        <rFont val="宋体"/>
        <charset val="134"/>
        <scheme val="minor"/>
      </rPr>
      <t>rs11743441</t>
    </r>
  </si>
  <si>
    <r>
      <rPr>
        <sz val="8.25"/>
        <color theme="1"/>
        <rFont val="宋体"/>
        <charset val="134"/>
        <scheme val="minor"/>
      </rPr>
      <t>rs7447465</t>
    </r>
  </si>
  <si>
    <r>
      <rPr>
        <sz val="8.25"/>
        <color theme="1"/>
        <rFont val="宋体"/>
        <charset val="134"/>
        <scheme val="minor"/>
      </rPr>
      <t>rs62398404</t>
    </r>
  </si>
  <si>
    <r>
      <rPr>
        <sz val="8.25"/>
        <color theme="1"/>
        <rFont val="宋体"/>
        <charset val="134"/>
        <scheme val="minor"/>
      </rPr>
      <t>rs994270</t>
    </r>
  </si>
  <si>
    <r>
      <rPr>
        <sz val="8.25"/>
        <color theme="1"/>
        <rFont val="宋体"/>
        <charset val="134"/>
        <scheme val="minor"/>
      </rPr>
      <t>rs35797675</t>
    </r>
  </si>
  <si>
    <r>
      <rPr>
        <sz val="8.25"/>
        <color theme="1"/>
        <rFont val="宋体"/>
        <charset val="134"/>
        <scheme val="minor"/>
      </rPr>
      <t>rs4272399</t>
    </r>
  </si>
  <si>
    <r>
      <rPr>
        <sz val="8.25"/>
        <color theme="1"/>
        <rFont val="宋体"/>
        <charset val="134"/>
        <scheme val="minor"/>
      </rPr>
      <t>rs276453</t>
    </r>
  </si>
  <si>
    <r>
      <rPr>
        <sz val="8.25"/>
        <color theme="1"/>
        <rFont val="宋体"/>
        <charset val="134"/>
        <scheme val="minor"/>
      </rPr>
      <t>rs1556147</t>
    </r>
  </si>
  <si>
    <r>
      <rPr>
        <sz val="8.25"/>
        <color theme="1"/>
        <rFont val="宋体"/>
        <charset val="134"/>
        <scheme val="minor"/>
      </rPr>
      <t>rs673696</t>
    </r>
  </si>
  <si>
    <r>
      <rPr>
        <sz val="8.25"/>
        <color theme="1"/>
        <rFont val="宋体"/>
        <charset val="134"/>
        <scheme val="minor"/>
      </rPr>
      <t>rs4489752</t>
    </r>
  </si>
  <si>
    <r>
      <rPr>
        <sz val="8.25"/>
        <color theme="1"/>
        <rFont val="宋体"/>
        <charset val="134"/>
        <scheme val="minor"/>
      </rPr>
      <t>rs6581296</t>
    </r>
  </si>
  <si>
    <r>
      <rPr>
        <sz val="8.25"/>
        <color theme="1"/>
        <rFont val="宋体"/>
        <charset val="134"/>
        <scheme val="minor"/>
      </rPr>
      <t>rs3105056</t>
    </r>
  </si>
  <si>
    <r>
      <rPr>
        <sz val="8.25"/>
        <color theme="1"/>
        <rFont val="宋体"/>
        <charset val="134"/>
        <scheme val="minor"/>
      </rPr>
      <t>rs1958801</t>
    </r>
  </si>
  <si>
    <r>
      <rPr>
        <sz val="8.25"/>
        <color theme="1"/>
        <rFont val="宋体"/>
        <charset val="134"/>
        <scheme val="minor"/>
      </rPr>
      <t>rs55813438</t>
    </r>
  </si>
  <si>
    <r>
      <rPr>
        <sz val="8.25"/>
        <color theme="1"/>
        <rFont val="宋体"/>
        <charset val="134"/>
        <scheme val="minor"/>
      </rPr>
      <t>rs2726033</t>
    </r>
  </si>
  <si>
    <r>
      <rPr>
        <sz val="8.25"/>
        <color theme="1"/>
        <rFont val="宋体"/>
        <charset val="134"/>
        <scheme val="minor"/>
      </rPr>
      <t>rs2926119</t>
    </r>
  </si>
  <si>
    <r>
      <rPr>
        <sz val="8.25"/>
        <color theme="1"/>
        <rFont val="宋体"/>
        <charset val="134"/>
        <scheme val="minor"/>
      </rPr>
      <t>rs17270057</t>
    </r>
  </si>
  <si>
    <r>
      <rPr>
        <sz val="8.25"/>
        <color theme="1"/>
        <rFont val="宋体"/>
        <charset val="134"/>
        <scheme val="minor"/>
      </rPr>
      <t>rs136548</t>
    </r>
  </si>
  <si>
    <r>
      <rPr>
        <sz val="8.25"/>
        <color theme="1"/>
        <rFont val="宋体"/>
        <charset val="134"/>
        <scheme val="minor"/>
      </rPr>
      <t>rs11090045</t>
    </r>
  </si>
  <si>
    <r>
      <rPr>
        <sz val="8.25"/>
        <color theme="1"/>
        <rFont val="宋体"/>
        <charset val="134"/>
        <scheme val="minor"/>
      </rPr>
      <t>ukb-b-11348</t>
    </r>
  </si>
  <si>
    <r>
      <rPr>
        <sz val="8.25"/>
        <color theme="1"/>
        <rFont val="宋体"/>
        <charset val="134"/>
        <scheme val="minor"/>
      </rPr>
      <t>rs9662365</t>
    </r>
  </si>
  <si>
    <r>
      <rPr>
        <sz val="8.25"/>
        <color theme="1"/>
        <rFont val="宋体"/>
        <charset val="134"/>
        <scheme val="minor"/>
      </rPr>
      <t>rs13023099</t>
    </r>
  </si>
  <si>
    <r>
      <rPr>
        <sz val="8.25"/>
        <color theme="1"/>
        <rFont val="宋体"/>
        <charset val="134"/>
        <scheme val="minor"/>
      </rPr>
      <t>rs6754311</t>
    </r>
  </si>
  <si>
    <r>
      <rPr>
        <sz val="8.25"/>
        <color theme="1"/>
        <rFont val="宋体"/>
        <charset val="134"/>
        <scheme val="minor"/>
      </rPr>
      <t>rs4665972</t>
    </r>
  </si>
  <si>
    <r>
      <rPr>
        <sz val="8.25"/>
        <color theme="1"/>
        <rFont val="宋体"/>
        <charset val="134"/>
        <scheme val="minor"/>
      </rPr>
      <t>rs13016665</t>
    </r>
  </si>
  <si>
    <r>
      <rPr>
        <sz val="8.25"/>
        <color theme="1"/>
        <rFont val="宋体"/>
        <charset val="134"/>
        <scheme val="minor"/>
      </rPr>
      <t>rs1492988</t>
    </r>
  </si>
  <si>
    <r>
      <rPr>
        <sz val="8.25"/>
        <color theme="1"/>
        <rFont val="宋体"/>
        <charset val="134"/>
        <scheme val="minor"/>
      </rPr>
      <t>rs9832088</t>
    </r>
  </si>
  <si>
    <r>
      <rPr>
        <sz val="8.25"/>
        <color theme="1"/>
        <rFont val="宋体"/>
        <charset val="134"/>
        <scheme val="minor"/>
      </rPr>
      <t>rs9881332</t>
    </r>
  </si>
  <si>
    <r>
      <rPr>
        <sz val="8.25"/>
        <color theme="1"/>
        <rFont val="宋体"/>
        <charset val="134"/>
        <scheme val="minor"/>
      </rPr>
      <t>rs1994315</t>
    </r>
  </si>
  <si>
    <r>
      <rPr>
        <sz val="8.25"/>
        <color theme="1"/>
        <rFont val="宋体"/>
        <charset val="134"/>
        <scheme val="minor"/>
      </rPr>
      <t>rs73802707</t>
    </r>
  </si>
  <si>
    <r>
      <rPr>
        <sz val="8.25"/>
        <color theme="1"/>
        <rFont val="宋体"/>
        <charset val="134"/>
        <scheme val="minor"/>
      </rPr>
      <t>rs2068650</t>
    </r>
  </si>
  <si>
    <r>
      <rPr>
        <sz val="8.25"/>
        <color theme="1"/>
        <rFont val="宋体"/>
        <charset val="134"/>
        <scheme val="minor"/>
      </rPr>
      <t>rs17083079</t>
    </r>
  </si>
  <si>
    <r>
      <rPr>
        <sz val="8.25"/>
        <color theme="1"/>
        <rFont val="宋体"/>
        <charset val="134"/>
        <scheme val="minor"/>
      </rPr>
      <t>rs2517678</t>
    </r>
  </si>
  <si>
    <r>
      <rPr>
        <sz val="8.25"/>
        <color theme="1"/>
        <rFont val="宋体"/>
        <charset val="134"/>
        <scheme val="minor"/>
      </rPr>
      <t>rs596878</t>
    </r>
  </si>
  <si>
    <r>
      <rPr>
        <sz val="8.25"/>
        <color theme="1"/>
        <rFont val="宋体"/>
        <charset val="134"/>
        <scheme val="minor"/>
      </rPr>
      <t>rs79436018</t>
    </r>
  </si>
  <si>
    <r>
      <rPr>
        <sz val="8.25"/>
        <color theme="1"/>
        <rFont val="宋体"/>
        <charset val="134"/>
        <scheme val="minor"/>
      </rPr>
      <t>rs7802468</t>
    </r>
  </si>
  <si>
    <r>
      <rPr>
        <sz val="8.25"/>
        <color theme="1"/>
        <rFont val="宋体"/>
        <charset val="134"/>
        <scheme val="minor"/>
      </rPr>
      <t>rs10761661</t>
    </r>
  </si>
  <si>
    <r>
      <rPr>
        <sz val="8.25"/>
        <color theme="1"/>
        <rFont val="宋体"/>
        <charset val="134"/>
        <scheme val="minor"/>
      </rPr>
      <t>rs55745436</t>
    </r>
  </si>
  <si>
    <r>
      <rPr>
        <sz val="8.25"/>
        <color theme="1"/>
        <rFont val="宋体"/>
        <charset val="134"/>
        <scheme val="minor"/>
      </rPr>
      <t>rs1940033</t>
    </r>
  </si>
  <si>
    <r>
      <rPr>
        <sz val="8.25"/>
        <color theme="1"/>
        <rFont val="宋体"/>
        <charset val="134"/>
        <scheme val="minor"/>
      </rPr>
      <t>rs11183201</t>
    </r>
  </si>
  <si>
    <r>
      <rPr>
        <sz val="8.25"/>
        <color theme="1"/>
        <rFont val="宋体"/>
        <charset val="134"/>
        <scheme val="minor"/>
      </rPr>
      <t>rs6580721</t>
    </r>
  </si>
  <si>
    <r>
      <rPr>
        <sz val="8.25"/>
        <color theme="1"/>
        <rFont val="宋体"/>
        <charset val="134"/>
        <scheme val="minor"/>
      </rPr>
      <t>rs11060853</t>
    </r>
  </si>
  <si>
    <r>
      <rPr>
        <sz val="8.25"/>
        <color theme="1"/>
        <rFont val="宋体"/>
        <charset val="134"/>
        <scheme val="minor"/>
      </rPr>
      <t>rs9564268</t>
    </r>
  </si>
  <si>
    <r>
      <rPr>
        <sz val="8.25"/>
        <color theme="1"/>
        <rFont val="宋体"/>
        <charset val="134"/>
        <scheme val="minor"/>
      </rPr>
      <t>rs9529024</t>
    </r>
  </si>
  <si>
    <r>
      <rPr>
        <sz val="8.25"/>
        <color theme="1"/>
        <rFont val="宋体"/>
        <charset val="134"/>
        <scheme val="minor"/>
      </rPr>
      <t>rs11628639</t>
    </r>
  </si>
  <si>
    <r>
      <rPr>
        <sz val="8.25"/>
        <color theme="1"/>
        <rFont val="宋体"/>
        <charset val="134"/>
        <scheme val="minor"/>
      </rPr>
      <t>rs9323989</t>
    </r>
  </si>
  <si>
    <r>
      <rPr>
        <sz val="8.25"/>
        <color theme="1"/>
        <rFont val="宋体"/>
        <charset val="134"/>
        <scheme val="minor"/>
      </rPr>
      <t>rs28406095</t>
    </r>
  </si>
  <si>
    <r>
      <rPr>
        <sz val="8.25"/>
        <color theme="1"/>
        <rFont val="宋体"/>
        <charset val="134"/>
        <scheme val="minor"/>
      </rPr>
      <t>rs4984685</t>
    </r>
  </si>
  <si>
    <r>
      <rPr>
        <sz val="8.25"/>
        <color theme="1"/>
        <rFont val="宋体"/>
        <charset val="134"/>
        <scheme val="minor"/>
      </rPr>
      <t>rs62091167</t>
    </r>
  </si>
  <si>
    <r>
      <rPr>
        <sz val="8.25"/>
        <color theme="1"/>
        <rFont val="宋体"/>
        <charset val="134"/>
        <scheme val="minor"/>
      </rPr>
      <t>rs656817</t>
    </r>
  </si>
  <si>
    <r>
      <rPr>
        <sz val="8.25"/>
        <color theme="1"/>
        <rFont val="宋体"/>
        <charset val="134"/>
        <scheme val="minor"/>
      </rPr>
      <t>rs7276867</t>
    </r>
  </si>
  <si>
    <r>
      <rPr>
        <sz val="8.25"/>
        <color theme="1"/>
        <rFont val="宋体"/>
        <charset val="134"/>
        <scheme val="minor"/>
      </rPr>
      <t>ukb-b-1489</t>
    </r>
  </si>
  <si>
    <r>
      <rPr>
        <sz val="8.25"/>
        <color theme="1"/>
        <rFont val="宋体"/>
        <charset val="134"/>
        <scheme val="minor"/>
      </rPr>
      <t>rs78876700</t>
    </r>
  </si>
  <si>
    <r>
      <rPr>
        <sz val="8.25"/>
        <color theme="1"/>
        <rFont val="宋体"/>
        <charset val="134"/>
        <scheme val="minor"/>
      </rPr>
      <t>rs531358</t>
    </r>
  </si>
  <si>
    <r>
      <rPr>
        <sz val="8.25"/>
        <color theme="1"/>
        <rFont val="宋体"/>
        <charset val="134"/>
        <scheme val="minor"/>
      </rPr>
      <t>rs2802530</t>
    </r>
  </si>
  <si>
    <r>
      <rPr>
        <sz val="8.25"/>
        <color theme="1"/>
        <rFont val="宋体"/>
        <charset val="134"/>
        <scheme val="minor"/>
      </rPr>
      <t>rs6685323</t>
    </r>
  </si>
  <si>
    <r>
      <rPr>
        <sz val="8.25"/>
        <color theme="1"/>
        <rFont val="宋体"/>
        <charset val="134"/>
        <scheme val="minor"/>
      </rPr>
      <t>rs2339928</t>
    </r>
  </si>
  <si>
    <r>
      <rPr>
        <sz val="8.25"/>
        <color theme="1"/>
        <rFont val="宋体"/>
        <charset val="134"/>
        <scheme val="minor"/>
      </rPr>
      <t>rs12475594</t>
    </r>
  </si>
  <si>
    <r>
      <rPr>
        <sz val="8.25"/>
        <color theme="1"/>
        <rFont val="宋体"/>
        <charset val="134"/>
        <scheme val="minor"/>
      </rPr>
      <t>rs504675</t>
    </r>
  </si>
  <si>
    <r>
      <rPr>
        <sz val="8.25"/>
        <color theme="1"/>
        <rFont val="宋体"/>
        <charset val="134"/>
        <scheme val="minor"/>
      </rPr>
      <t>rs72970243</t>
    </r>
  </si>
  <si>
    <r>
      <rPr>
        <sz val="8.25"/>
        <color theme="1"/>
        <rFont val="宋体"/>
        <charset val="134"/>
        <scheme val="minor"/>
      </rPr>
      <t>rs1514755</t>
    </r>
  </si>
  <si>
    <r>
      <rPr>
        <sz val="8.25"/>
        <color theme="1"/>
        <rFont val="宋体"/>
        <charset val="134"/>
        <scheme val="minor"/>
      </rPr>
      <t>rs79184944</t>
    </r>
  </si>
  <si>
    <r>
      <rPr>
        <sz val="8.25"/>
        <color theme="1"/>
        <rFont val="宋体"/>
        <charset val="134"/>
        <scheme val="minor"/>
      </rPr>
      <t>rs4296548</t>
    </r>
  </si>
  <si>
    <r>
      <rPr>
        <sz val="8.25"/>
        <color theme="1"/>
        <rFont val="宋体"/>
        <charset val="134"/>
        <scheme val="minor"/>
      </rPr>
      <t>rs62245792</t>
    </r>
  </si>
  <si>
    <r>
      <rPr>
        <sz val="8.25"/>
        <color theme="1"/>
        <rFont val="宋体"/>
        <charset val="134"/>
        <scheme val="minor"/>
      </rPr>
      <t>rs77742462</t>
    </r>
  </si>
  <si>
    <r>
      <rPr>
        <sz val="8.25"/>
        <color theme="1"/>
        <rFont val="宋体"/>
        <charset val="134"/>
        <scheme val="minor"/>
      </rPr>
      <t>rs2352974</t>
    </r>
  </si>
  <si>
    <r>
      <rPr>
        <sz val="8.25"/>
        <color theme="1"/>
        <rFont val="宋体"/>
        <charset val="134"/>
        <scheme val="minor"/>
      </rPr>
      <t>rs6774906</t>
    </r>
  </si>
  <si>
    <r>
      <rPr>
        <sz val="8.25"/>
        <color theme="1"/>
        <rFont val="宋体"/>
        <charset val="134"/>
        <scheme val="minor"/>
      </rPr>
      <t>rs4681981</t>
    </r>
  </si>
  <si>
    <r>
      <rPr>
        <sz val="8.25"/>
        <color theme="1"/>
        <rFont val="宋体"/>
        <charset val="134"/>
        <scheme val="minor"/>
      </rPr>
      <t>rs4860341</t>
    </r>
  </si>
  <si>
    <r>
      <rPr>
        <sz val="8.25"/>
        <color theme="1"/>
        <rFont val="宋体"/>
        <charset val="134"/>
        <scheme val="minor"/>
      </rPr>
      <t>rs73096946</t>
    </r>
  </si>
  <si>
    <r>
      <rPr>
        <sz val="8.25"/>
        <color theme="1"/>
        <rFont val="宋体"/>
        <charset val="134"/>
        <scheme val="minor"/>
      </rPr>
      <t>rs13107325</t>
    </r>
  </si>
  <si>
    <r>
      <rPr>
        <sz val="8.25"/>
        <color theme="1"/>
        <rFont val="宋体"/>
        <charset val="134"/>
        <scheme val="minor"/>
      </rPr>
      <t>rs10938397</t>
    </r>
  </si>
  <si>
    <r>
      <rPr>
        <sz val="8.25"/>
        <color theme="1"/>
        <rFont val="宋体"/>
        <charset val="134"/>
        <scheme val="minor"/>
      </rPr>
      <t>rs4692708</t>
    </r>
  </si>
  <si>
    <r>
      <rPr>
        <sz val="8.25"/>
        <color theme="1"/>
        <rFont val="宋体"/>
        <charset val="134"/>
        <scheme val="minor"/>
      </rPr>
      <t>rs26579</t>
    </r>
  </si>
  <si>
    <r>
      <rPr>
        <sz val="8.25"/>
        <color theme="1"/>
        <rFont val="宋体"/>
        <charset val="134"/>
        <scheme val="minor"/>
      </rPr>
      <t>rs6873324</t>
    </r>
  </si>
  <si>
    <r>
      <rPr>
        <sz val="8.25"/>
        <color theme="1"/>
        <rFont val="宋体"/>
        <charset val="134"/>
        <scheme val="minor"/>
      </rPr>
      <t>rs9504123</t>
    </r>
  </si>
  <si>
    <r>
      <rPr>
        <sz val="8.25"/>
        <color theme="1"/>
        <rFont val="宋体"/>
        <charset val="134"/>
        <scheme val="minor"/>
      </rPr>
      <t>rs975303</t>
    </r>
  </si>
  <si>
    <r>
      <rPr>
        <sz val="8.25"/>
        <color theme="1"/>
        <rFont val="宋体"/>
        <charset val="134"/>
        <scheme val="minor"/>
      </rPr>
      <t>rs1931805</t>
    </r>
  </si>
  <si>
    <r>
      <rPr>
        <sz val="8.25"/>
        <color theme="1"/>
        <rFont val="宋体"/>
        <charset val="134"/>
        <scheme val="minor"/>
      </rPr>
      <t>rs113367286</t>
    </r>
  </si>
  <si>
    <r>
      <rPr>
        <sz val="8.25"/>
        <color theme="1"/>
        <rFont val="宋体"/>
        <charset val="134"/>
        <scheme val="minor"/>
      </rPr>
      <t>rs34198643</t>
    </r>
  </si>
  <si>
    <r>
      <rPr>
        <sz val="8.25"/>
        <color theme="1"/>
        <rFont val="宋体"/>
        <charset val="134"/>
        <scheme val="minor"/>
      </rPr>
      <t>rs12672200</t>
    </r>
  </si>
  <si>
    <r>
      <rPr>
        <sz val="8.25"/>
        <color theme="1"/>
        <rFont val="宋体"/>
        <charset val="134"/>
        <scheme val="minor"/>
      </rPr>
      <t>rs9649582</t>
    </r>
  </si>
  <si>
    <r>
      <rPr>
        <sz val="8.25"/>
        <color theme="1"/>
        <rFont val="宋体"/>
        <charset val="134"/>
        <scheme val="minor"/>
      </rPr>
      <t>rs7012814</t>
    </r>
  </si>
  <si>
    <r>
      <rPr>
        <sz val="8.25"/>
        <color theme="1"/>
        <rFont val="宋体"/>
        <charset val="134"/>
        <scheme val="minor"/>
      </rPr>
      <t>rs7386207</t>
    </r>
  </si>
  <si>
    <r>
      <rPr>
        <sz val="8.25"/>
        <color theme="1"/>
        <rFont val="宋体"/>
        <charset val="134"/>
        <scheme val="minor"/>
      </rPr>
      <t>rs3911016</t>
    </r>
  </si>
  <si>
    <r>
      <rPr>
        <sz val="8.25"/>
        <color theme="1"/>
        <rFont val="宋体"/>
        <charset val="134"/>
        <scheme val="minor"/>
      </rPr>
      <t>rs4503172</t>
    </r>
  </si>
  <si>
    <r>
      <rPr>
        <sz val="8.25"/>
        <color theme="1"/>
        <rFont val="宋体"/>
        <charset val="134"/>
        <scheme val="minor"/>
      </rPr>
      <t>rs1806771</t>
    </r>
  </si>
  <si>
    <r>
      <rPr>
        <sz val="8.25"/>
        <color theme="1"/>
        <rFont val="宋体"/>
        <charset val="134"/>
        <scheme val="minor"/>
      </rPr>
      <t>rs73335955</t>
    </r>
  </si>
  <si>
    <r>
      <rPr>
        <sz val="8.25"/>
        <color theme="1"/>
        <rFont val="宋体"/>
        <charset val="134"/>
        <scheme val="minor"/>
      </rPr>
      <t>rs10896050</t>
    </r>
  </si>
  <si>
    <r>
      <rPr>
        <sz val="8.25"/>
        <color theme="1"/>
        <rFont val="宋体"/>
        <charset val="134"/>
        <scheme val="minor"/>
      </rPr>
      <t>rs67238148</t>
    </r>
  </si>
  <si>
    <r>
      <rPr>
        <sz val="8.25"/>
        <color theme="1"/>
        <rFont val="宋体"/>
        <charset val="134"/>
        <scheme val="minor"/>
      </rPr>
      <t>rs7936836</t>
    </r>
  </si>
  <si>
    <r>
      <rPr>
        <sz val="8.25"/>
        <color theme="1"/>
        <rFont val="宋体"/>
        <charset val="134"/>
        <scheme val="minor"/>
      </rPr>
      <t>rs73024305</t>
    </r>
  </si>
  <si>
    <r>
      <rPr>
        <sz val="8.25"/>
        <color theme="1"/>
        <rFont val="宋体"/>
        <charset val="134"/>
        <scheme val="minor"/>
      </rPr>
      <t>rs12786959</t>
    </r>
  </si>
  <si>
    <r>
      <rPr>
        <sz val="8.25"/>
        <color theme="1"/>
        <rFont val="宋体"/>
        <charset val="134"/>
        <scheme val="minor"/>
      </rPr>
      <t>rs524468</t>
    </r>
  </si>
  <si>
    <r>
      <rPr>
        <sz val="8.25"/>
        <color theme="1"/>
        <rFont val="宋体"/>
        <charset val="134"/>
        <scheme val="minor"/>
      </rPr>
      <t>rs1024853</t>
    </r>
  </si>
  <si>
    <r>
      <rPr>
        <sz val="8.25"/>
        <color theme="1"/>
        <rFont val="宋体"/>
        <charset val="134"/>
        <scheme val="minor"/>
      </rPr>
      <t>rs7298331</t>
    </r>
  </si>
  <si>
    <r>
      <rPr>
        <sz val="8.25"/>
        <color theme="1"/>
        <rFont val="宋体"/>
        <charset val="134"/>
        <scheme val="minor"/>
      </rPr>
      <t>rs12296440</t>
    </r>
  </si>
  <si>
    <r>
      <rPr>
        <sz val="8.25"/>
        <color theme="1"/>
        <rFont val="宋体"/>
        <charset val="134"/>
        <scheme val="minor"/>
      </rPr>
      <t>rs61953351</t>
    </r>
  </si>
  <si>
    <r>
      <rPr>
        <sz val="8.25"/>
        <color theme="1"/>
        <rFont val="宋体"/>
        <charset val="134"/>
        <scheme val="minor"/>
      </rPr>
      <t>rs1073242</t>
    </r>
  </si>
  <si>
    <r>
      <rPr>
        <sz val="8.25"/>
        <color theme="1"/>
        <rFont val="宋体"/>
        <charset val="134"/>
        <scheme val="minor"/>
      </rPr>
      <t>rs11620149</t>
    </r>
  </si>
  <si>
    <r>
      <rPr>
        <sz val="8.25"/>
        <color theme="1"/>
        <rFont val="宋体"/>
        <charset val="134"/>
        <scheme val="minor"/>
      </rPr>
      <t>rs17115145</t>
    </r>
  </si>
  <si>
    <r>
      <rPr>
        <sz val="8.25"/>
        <color theme="1"/>
        <rFont val="宋体"/>
        <charset val="134"/>
        <scheme val="minor"/>
      </rPr>
      <t>rs35270670</t>
    </r>
  </si>
  <si>
    <r>
      <rPr>
        <sz val="8.25"/>
        <color theme="1"/>
        <rFont val="宋体"/>
        <charset val="134"/>
        <scheme val="minor"/>
      </rPr>
      <t>rs4776970</t>
    </r>
  </si>
  <si>
    <r>
      <rPr>
        <sz val="8.25"/>
        <color theme="1"/>
        <rFont val="宋体"/>
        <charset val="134"/>
        <scheme val="minor"/>
      </rPr>
      <t>rs12447542</t>
    </r>
  </si>
  <si>
    <r>
      <rPr>
        <sz val="8.25"/>
        <color theme="1"/>
        <rFont val="宋体"/>
        <charset val="134"/>
        <scheme val="minor"/>
      </rPr>
      <t>rs61734410</t>
    </r>
  </si>
  <si>
    <r>
      <rPr>
        <sz val="8.25"/>
        <color theme="1"/>
        <rFont val="宋体"/>
        <charset val="134"/>
        <scheme val="minor"/>
      </rPr>
      <t>rs62034322</t>
    </r>
  </si>
  <si>
    <r>
      <rPr>
        <sz val="8.25"/>
        <color theme="1"/>
        <rFont val="宋体"/>
        <charset val="134"/>
        <scheme val="minor"/>
      </rPr>
      <t>rs71386942</t>
    </r>
  </si>
  <si>
    <r>
      <rPr>
        <sz val="8.25"/>
        <color theme="1"/>
        <rFont val="宋体"/>
        <charset val="134"/>
        <scheme val="minor"/>
      </rPr>
      <t>rs11649653</t>
    </r>
  </si>
  <si>
    <r>
      <rPr>
        <sz val="8.25"/>
        <color theme="1"/>
        <rFont val="宋体"/>
        <charset val="134"/>
        <scheme val="minor"/>
      </rPr>
      <t>rs919109</t>
    </r>
  </si>
  <si>
    <r>
      <rPr>
        <sz val="8.25"/>
        <color theme="1"/>
        <rFont val="宋体"/>
        <charset val="134"/>
        <scheme val="minor"/>
      </rPr>
      <t>rs2854175</t>
    </r>
  </si>
  <si>
    <r>
      <rPr>
        <sz val="8.25"/>
        <color theme="1"/>
        <rFont val="宋体"/>
        <charset val="134"/>
        <scheme val="minor"/>
      </rPr>
      <t>rs12951057</t>
    </r>
  </si>
  <si>
    <r>
      <rPr>
        <sz val="8.25"/>
        <color theme="1"/>
        <rFont val="宋体"/>
        <charset val="134"/>
        <scheme val="minor"/>
      </rPr>
      <t>rs2960578</t>
    </r>
  </si>
  <si>
    <r>
      <rPr>
        <sz val="8.25"/>
        <color theme="1"/>
        <rFont val="宋体"/>
        <charset val="134"/>
        <scheme val="minor"/>
      </rPr>
      <t>rs1434511</t>
    </r>
  </si>
  <si>
    <r>
      <rPr>
        <sz val="8.25"/>
        <color theme="1"/>
        <rFont val="宋体"/>
        <charset val="134"/>
        <scheme val="minor"/>
      </rPr>
      <t>rs1291145</t>
    </r>
  </si>
  <si>
    <r>
      <rPr>
        <sz val="8.25"/>
        <color theme="1"/>
        <rFont val="宋体"/>
        <charset val="134"/>
        <scheme val="minor"/>
      </rPr>
      <t>rs6126641</t>
    </r>
  </si>
  <si>
    <r>
      <rPr>
        <sz val="8.25"/>
        <color theme="1"/>
        <rFont val="宋体"/>
        <charset val="134"/>
        <scheme val="minor"/>
      </rPr>
      <t>rs62236533</t>
    </r>
  </si>
  <si>
    <r>
      <rPr>
        <sz val="8.25"/>
        <color theme="1"/>
        <rFont val="宋体"/>
        <charset val="134"/>
        <scheme val="minor"/>
      </rPr>
      <t>ukb-b-8089</t>
    </r>
  </si>
  <si>
    <r>
      <rPr>
        <sz val="8.25"/>
        <color theme="1"/>
        <rFont val="宋体"/>
        <charset val="134"/>
        <scheme val="minor"/>
      </rPr>
      <t>rs2252508</t>
    </r>
  </si>
  <si>
    <r>
      <rPr>
        <sz val="8.25"/>
        <color theme="1"/>
        <rFont val="宋体"/>
        <charset val="134"/>
        <scheme val="minor"/>
      </rPr>
      <t>rs2102738</t>
    </r>
  </si>
  <si>
    <r>
      <rPr>
        <sz val="8.25"/>
        <color theme="1"/>
        <rFont val="宋体"/>
        <charset val="134"/>
        <scheme val="minor"/>
      </rPr>
      <t>rs4851029</t>
    </r>
  </si>
  <si>
    <r>
      <rPr>
        <sz val="8.25"/>
        <color theme="1"/>
        <rFont val="宋体"/>
        <charset val="134"/>
        <scheme val="minor"/>
      </rPr>
      <t>rs12629972</t>
    </r>
  </si>
  <si>
    <r>
      <rPr>
        <sz val="8.25"/>
        <color theme="1"/>
        <rFont val="宋体"/>
        <charset val="134"/>
        <scheme val="minor"/>
      </rPr>
      <t>rs28450747</t>
    </r>
  </si>
  <si>
    <r>
      <rPr>
        <sz val="8.25"/>
        <color theme="1"/>
        <rFont val="宋体"/>
        <charset val="134"/>
        <scheme val="minor"/>
      </rPr>
      <t>rs1816263</t>
    </r>
  </si>
  <si>
    <r>
      <rPr>
        <sz val="8.25"/>
        <color theme="1"/>
        <rFont val="宋体"/>
        <charset val="134"/>
        <scheme val="minor"/>
      </rPr>
      <t>rs2844672</t>
    </r>
  </si>
  <si>
    <r>
      <rPr>
        <sz val="8.25"/>
        <color theme="1"/>
        <rFont val="宋体"/>
        <charset val="134"/>
        <scheme val="minor"/>
      </rPr>
      <t>rs12550717</t>
    </r>
  </si>
  <si>
    <r>
      <rPr>
        <sz val="8.25"/>
        <color theme="1"/>
        <rFont val="宋体"/>
        <charset val="134"/>
        <scheme val="minor"/>
      </rPr>
      <t>rs10156602</t>
    </r>
  </si>
  <si>
    <r>
      <rPr>
        <sz val="8.25"/>
        <color theme="1"/>
        <rFont val="宋体"/>
        <charset val="134"/>
        <scheme val="minor"/>
      </rPr>
      <t>rs11138705</t>
    </r>
  </si>
  <si>
    <r>
      <rPr>
        <sz val="8.25"/>
        <color theme="1"/>
        <rFont val="宋体"/>
        <charset val="134"/>
        <scheme val="minor"/>
      </rPr>
      <t>rs2052063</t>
    </r>
  </si>
  <si>
    <r>
      <rPr>
        <sz val="8.25"/>
        <color theme="1"/>
        <rFont val="宋体"/>
        <charset val="134"/>
        <scheme val="minor"/>
      </rPr>
      <t>rs349062</t>
    </r>
  </si>
  <si>
    <r>
      <rPr>
        <sz val="8.25"/>
        <color theme="1"/>
        <rFont val="宋体"/>
        <charset val="134"/>
        <scheme val="minor"/>
      </rPr>
      <t>rs28711392</t>
    </r>
  </si>
  <si>
    <r>
      <rPr>
        <sz val="8.25"/>
        <color theme="1"/>
        <rFont val="宋体"/>
        <charset val="134"/>
        <scheme val="minor"/>
      </rPr>
      <t>rs10161952</t>
    </r>
  </si>
  <si>
    <r>
      <rPr>
        <sz val="8.25"/>
        <color theme="1"/>
        <rFont val="宋体"/>
        <charset val="134"/>
        <scheme val="minor"/>
      </rPr>
      <t>rs34155012</t>
    </r>
  </si>
  <si>
    <r>
      <rPr>
        <sz val="8.25"/>
        <color theme="1"/>
        <rFont val="宋体"/>
        <charset val="134"/>
        <scheme val="minor"/>
      </rPr>
      <t>ukb-b-6066</t>
    </r>
  </si>
  <si>
    <r>
      <rPr>
        <sz val="8.25"/>
        <color theme="1"/>
        <rFont val="宋体"/>
        <charset val="134"/>
        <scheme val="minor"/>
      </rPr>
      <t>rs11587444</t>
    </r>
  </si>
  <si>
    <r>
      <rPr>
        <sz val="8.25"/>
        <color theme="1"/>
        <rFont val="宋体"/>
        <charset val="134"/>
        <scheme val="minor"/>
      </rPr>
      <t>rs11164870</t>
    </r>
  </si>
  <si>
    <r>
      <rPr>
        <sz val="8.25"/>
        <color theme="1"/>
        <rFont val="宋体"/>
        <charset val="134"/>
        <scheme val="minor"/>
      </rPr>
      <t>rs56188862</t>
    </r>
  </si>
  <si>
    <r>
      <rPr>
        <sz val="8.25"/>
        <color theme="1"/>
        <rFont val="宋体"/>
        <charset val="134"/>
        <scheme val="minor"/>
      </rPr>
      <t>rs1156588</t>
    </r>
  </si>
  <si>
    <r>
      <rPr>
        <sz val="8.25"/>
        <color theme="1"/>
        <rFont val="宋体"/>
        <charset val="134"/>
        <scheme val="minor"/>
      </rPr>
      <t>rs57462170</t>
    </r>
  </si>
  <si>
    <r>
      <rPr>
        <sz val="8.25"/>
        <color theme="1"/>
        <rFont val="宋体"/>
        <charset val="134"/>
        <scheme val="minor"/>
      </rPr>
      <t>rs2117137</t>
    </r>
  </si>
  <si>
    <r>
      <rPr>
        <sz val="8.25"/>
        <color theme="1"/>
        <rFont val="宋体"/>
        <charset val="134"/>
        <scheme val="minor"/>
      </rPr>
      <t>rs1481012</t>
    </r>
  </si>
  <si>
    <r>
      <rPr>
        <sz val="8.25"/>
        <color theme="1"/>
        <rFont val="宋体"/>
        <charset val="134"/>
        <scheme val="minor"/>
      </rPr>
      <t>rs34619</t>
    </r>
  </si>
  <si>
    <r>
      <rPr>
        <sz val="8.25"/>
        <color theme="1"/>
        <rFont val="宋体"/>
        <charset val="134"/>
        <scheme val="minor"/>
      </rPr>
      <t>rs72797284</t>
    </r>
  </si>
  <si>
    <r>
      <rPr>
        <sz val="8.25"/>
        <color theme="1"/>
        <rFont val="宋体"/>
        <charset val="134"/>
        <scheme val="minor"/>
      </rPr>
      <t>rs7757102</t>
    </r>
  </si>
  <si>
    <r>
      <rPr>
        <sz val="8.25"/>
        <color theme="1"/>
        <rFont val="宋体"/>
        <charset val="134"/>
        <scheme val="minor"/>
      </rPr>
      <t>rs2478875</t>
    </r>
  </si>
  <si>
    <r>
      <rPr>
        <sz val="8.25"/>
        <color theme="1"/>
        <rFont val="宋体"/>
        <charset val="134"/>
        <scheme val="minor"/>
      </rPr>
      <t>rs149805207</t>
    </r>
  </si>
  <si>
    <r>
      <rPr>
        <sz val="8.25"/>
        <color theme="1"/>
        <rFont val="宋体"/>
        <charset val="134"/>
        <scheme val="minor"/>
      </rPr>
      <t>rs4410790</t>
    </r>
  </si>
  <si>
    <r>
      <rPr>
        <sz val="8.25"/>
        <color theme="1"/>
        <rFont val="宋体"/>
        <charset val="134"/>
        <scheme val="minor"/>
      </rPr>
      <t>rs17685</t>
    </r>
  </si>
  <si>
    <r>
      <rPr>
        <sz val="8.25"/>
        <color theme="1"/>
        <rFont val="宋体"/>
        <charset val="134"/>
        <scheme val="minor"/>
      </rPr>
      <t>rs141071726</t>
    </r>
  </si>
  <si>
    <r>
      <rPr>
        <sz val="8.25"/>
        <color theme="1"/>
        <rFont val="宋体"/>
        <charset val="134"/>
        <scheme val="minor"/>
      </rPr>
      <t>rs9648476</t>
    </r>
  </si>
  <si>
    <r>
      <rPr>
        <sz val="8.25"/>
        <color theme="1"/>
        <rFont val="宋体"/>
        <charset val="134"/>
        <scheme val="minor"/>
      </rPr>
      <t>rs713598</t>
    </r>
  </si>
  <si>
    <r>
      <rPr>
        <sz val="8.25"/>
        <color theme="1"/>
        <rFont val="宋体"/>
        <charset val="134"/>
        <scheme val="minor"/>
      </rPr>
      <t>rs13282783</t>
    </r>
  </si>
  <si>
    <r>
      <rPr>
        <sz val="8.25"/>
        <color theme="1"/>
        <rFont val="宋体"/>
        <charset val="134"/>
        <scheme val="minor"/>
      </rPr>
      <t>rs56348300</t>
    </r>
  </si>
  <si>
    <r>
      <rPr>
        <sz val="8.25"/>
        <color theme="1"/>
        <rFont val="宋体"/>
        <charset val="134"/>
        <scheme val="minor"/>
      </rPr>
      <t>rs10764990</t>
    </r>
  </si>
  <si>
    <r>
      <rPr>
        <sz val="8.25"/>
        <color theme="1"/>
        <rFont val="宋体"/>
        <charset val="134"/>
        <scheme val="minor"/>
      </rPr>
      <t>rs10752269</t>
    </r>
  </si>
  <si>
    <r>
      <rPr>
        <sz val="8.25"/>
        <color theme="1"/>
        <rFont val="宋体"/>
        <charset val="134"/>
        <scheme val="minor"/>
      </rPr>
      <t>rs2351187</t>
    </r>
  </si>
  <si>
    <r>
      <rPr>
        <sz val="8.25"/>
        <color theme="1"/>
        <rFont val="宋体"/>
        <charset val="134"/>
        <scheme val="minor"/>
      </rPr>
      <t>rs17245213</t>
    </r>
  </si>
  <si>
    <r>
      <rPr>
        <sz val="8.25"/>
        <color theme="1"/>
        <rFont val="宋体"/>
        <charset val="134"/>
        <scheme val="minor"/>
      </rPr>
      <t>rs10741694</t>
    </r>
  </si>
  <si>
    <r>
      <rPr>
        <sz val="8.25"/>
        <color theme="1"/>
        <rFont val="宋体"/>
        <charset val="134"/>
        <scheme val="minor"/>
      </rPr>
      <t>rs1453548</t>
    </r>
  </si>
  <si>
    <r>
      <rPr>
        <sz val="8.25"/>
        <color theme="1"/>
        <rFont val="宋体"/>
        <charset val="134"/>
        <scheme val="minor"/>
      </rPr>
      <t>rs977474</t>
    </r>
  </si>
  <si>
    <r>
      <rPr>
        <sz val="8.25"/>
        <color theme="1"/>
        <rFont val="宋体"/>
        <charset val="134"/>
        <scheme val="minor"/>
      </rPr>
      <t>rs2783129</t>
    </r>
  </si>
  <si>
    <r>
      <rPr>
        <sz val="8.25"/>
        <color theme="1"/>
        <rFont val="宋体"/>
        <charset val="134"/>
        <scheme val="minor"/>
      </rPr>
      <t>rs17576658</t>
    </r>
  </si>
  <si>
    <r>
      <rPr>
        <sz val="8.25"/>
        <color theme="1"/>
        <rFont val="宋体"/>
        <charset val="134"/>
        <scheme val="minor"/>
      </rPr>
      <t>rs6829</t>
    </r>
  </si>
  <si>
    <r>
      <rPr>
        <sz val="8.25"/>
        <color theme="1"/>
        <rFont val="宋体"/>
        <charset val="134"/>
        <scheme val="minor"/>
      </rPr>
      <t>rs2645929</t>
    </r>
  </si>
  <si>
    <r>
      <rPr>
        <sz val="8.25"/>
        <color theme="1"/>
        <rFont val="宋体"/>
        <charset val="134"/>
        <scheme val="minor"/>
      </rPr>
      <t>rs12591786</t>
    </r>
  </si>
  <si>
    <r>
      <rPr>
        <sz val="8.25"/>
        <color theme="1"/>
        <rFont val="宋体"/>
        <charset val="134"/>
        <scheme val="minor"/>
      </rPr>
      <t>rs2472297</t>
    </r>
  </si>
  <si>
    <r>
      <rPr>
        <sz val="8.25"/>
        <color theme="1"/>
        <rFont val="宋体"/>
        <charset val="134"/>
        <scheme val="minor"/>
      </rPr>
      <t>rs9937354</t>
    </r>
  </si>
  <si>
    <r>
      <rPr>
        <sz val="8.25"/>
        <color theme="1"/>
        <rFont val="宋体"/>
        <charset val="134"/>
        <scheme val="minor"/>
      </rPr>
      <t>rs9302428</t>
    </r>
  </si>
  <si>
    <r>
      <rPr>
        <sz val="8.25"/>
        <color theme="1"/>
        <rFont val="宋体"/>
        <charset val="134"/>
        <scheme val="minor"/>
      </rPr>
      <t>rs2279844</t>
    </r>
  </si>
  <si>
    <r>
      <rPr>
        <sz val="8.25"/>
        <color theme="1"/>
        <rFont val="宋体"/>
        <charset val="134"/>
        <scheme val="minor"/>
      </rPr>
      <t>rs4808193</t>
    </r>
  </si>
  <si>
    <r>
      <rPr>
        <sz val="8.25"/>
        <color theme="1"/>
        <rFont val="宋体"/>
        <charset val="134"/>
        <scheme val="minor"/>
      </rPr>
      <t>rs57631352</t>
    </r>
  </si>
  <si>
    <r>
      <rPr>
        <sz val="8.25"/>
        <color theme="1"/>
        <rFont val="宋体"/>
        <charset val="134"/>
        <scheme val="minor"/>
      </rPr>
      <t>rs2273447</t>
    </r>
  </si>
  <si>
    <r>
      <rPr>
        <sz val="8.25"/>
        <color theme="1"/>
        <rFont val="宋体"/>
        <charset val="134"/>
        <scheme val="minor"/>
      </rPr>
      <t>rs4817505</t>
    </r>
  </si>
  <si>
    <r>
      <rPr>
        <sz val="8.25"/>
        <color theme="1"/>
        <rFont val="宋体"/>
        <charset val="134"/>
        <scheme val="minor"/>
      </rPr>
      <t>rs132904</t>
    </r>
  </si>
  <si>
    <r>
      <rPr>
        <sz val="8.25"/>
        <color theme="1"/>
        <rFont val="宋体"/>
        <charset val="134"/>
        <scheme val="minor"/>
      </rPr>
      <t>rs9624470</t>
    </r>
  </si>
  <si>
    <r>
      <rPr>
        <sz val="8.25"/>
        <color theme="1"/>
        <rFont val="宋体"/>
        <charset val="134"/>
        <scheme val="minor"/>
      </rPr>
      <t>ukb-b-3881</t>
    </r>
  </si>
  <si>
    <r>
      <rPr>
        <sz val="8.25"/>
        <color theme="1"/>
        <rFont val="宋体"/>
        <charset val="134"/>
        <scheme val="minor"/>
      </rPr>
      <t>rs2790688</t>
    </r>
  </si>
  <si>
    <r>
      <rPr>
        <sz val="8.25"/>
        <color theme="1"/>
        <rFont val="宋体"/>
        <charset val="134"/>
        <scheme val="minor"/>
      </rPr>
      <t>rs559734</t>
    </r>
  </si>
  <si>
    <r>
      <rPr>
        <sz val="8.25"/>
        <color theme="1"/>
        <rFont val="宋体"/>
        <charset val="134"/>
        <scheme val="minor"/>
      </rPr>
      <t>rs12044599</t>
    </r>
  </si>
  <si>
    <r>
      <rPr>
        <sz val="8.25"/>
        <color theme="1"/>
        <rFont val="宋体"/>
        <charset val="134"/>
        <scheme val="minor"/>
      </rPr>
      <t>rs7554485</t>
    </r>
  </si>
  <si>
    <r>
      <rPr>
        <sz val="8.25"/>
        <color theme="1"/>
        <rFont val="宋体"/>
        <charset val="134"/>
        <scheme val="minor"/>
      </rPr>
      <t>rs1620977</t>
    </r>
  </si>
  <si>
    <r>
      <rPr>
        <sz val="8.25"/>
        <color theme="1"/>
        <rFont val="宋体"/>
        <charset val="134"/>
        <scheme val="minor"/>
      </rPr>
      <t>rs2867113</t>
    </r>
  </si>
  <si>
    <r>
      <rPr>
        <sz val="8.25"/>
        <color theme="1"/>
        <rFont val="宋体"/>
        <charset val="134"/>
        <scheme val="minor"/>
      </rPr>
      <t>rs17049185</t>
    </r>
  </si>
  <si>
    <r>
      <rPr>
        <sz val="8.25"/>
        <color theme="1"/>
        <rFont val="宋体"/>
        <charset val="134"/>
        <scheme val="minor"/>
      </rPr>
      <t>rs11896330</t>
    </r>
  </si>
  <si>
    <r>
      <rPr>
        <sz val="8.25"/>
        <color theme="1"/>
        <rFont val="宋体"/>
        <charset val="134"/>
        <scheme val="minor"/>
      </rPr>
      <t>rs72974263</t>
    </r>
  </si>
  <si>
    <r>
      <rPr>
        <sz val="8.25"/>
        <color theme="1"/>
        <rFont val="宋体"/>
        <charset val="134"/>
        <scheme val="minor"/>
      </rPr>
      <t>rs817223</t>
    </r>
  </si>
  <si>
    <r>
      <rPr>
        <sz val="8.25"/>
        <color theme="1"/>
        <rFont val="宋体"/>
        <charset val="134"/>
        <scheme val="minor"/>
      </rPr>
      <t>rs4953150</t>
    </r>
  </si>
  <si>
    <r>
      <rPr>
        <sz val="8.25"/>
        <color theme="1"/>
        <rFont val="宋体"/>
        <charset val="134"/>
        <scheme val="minor"/>
      </rPr>
      <t>rs10192394</t>
    </r>
  </si>
  <si>
    <r>
      <rPr>
        <sz val="8.25"/>
        <color theme="1"/>
        <rFont val="宋体"/>
        <charset val="134"/>
        <scheme val="minor"/>
      </rPr>
      <t>rs1375566</t>
    </r>
  </si>
  <si>
    <r>
      <rPr>
        <sz val="8.25"/>
        <color theme="1"/>
        <rFont val="宋体"/>
        <charset val="134"/>
        <scheme val="minor"/>
      </rPr>
      <t>rs13072255</t>
    </r>
  </si>
  <si>
    <r>
      <rPr>
        <sz val="8.25"/>
        <color theme="1"/>
        <rFont val="宋体"/>
        <charset val="134"/>
        <scheme val="minor"/>
      </rPr>
      <t>rs1356292</t>
    </r>
  </si>
  <si>
    <r>
      <rPr>
        <sz val="8.25"/>
        <color theme="1"/>
        <rFont val="宋体"/>
        <charset val="134"/>
        <scheme val="minor"/>
      </rPr>
      <t>rs12641371</t>
    </r>
  </si>
  <si>
    <r>
      <rPr>
        <sz val="8.25"/>
        <color theme="1"/>
        <rFont val="宋体"/>
        <charset val="134"/>
        <scheme val="minor"/>
      </rPr>
      <t>rs10064431</t>
    </r>
  </si>
  <si>
    <r>
      <rPr>
        <sz val="8.25"/>
        <color theme="1"/>
        <rFont val="宋体"/>
        <charset val="134"/>
        <scheme val="minor"/>
      </rPr>
      <t>rs149449</t>
    </r>
  </si>
  <si>
    <r>
      <rPr>
        <sz val="8.25"/>
        <color theme="1"/>
        <rFont val="宋体"/>
        <charset val="134"/>
        <scheme val="minor"/>
      </rPr>
      <t>rs2143081</t>
    </r>
  </si>
  <si>
    <r>
      <rPr>
        <sz val="8.25"/>
        <color theme="1"/>
        <rFont val="宋体"/>
        <charset val="134"/>
        <scheme val="minor"/>
      </rPr>
      <t>rs586346</t>
    </r>
  </si>
  <si>
    <r>
      <rPr>
        <sz val="8.25"/>
        <color theme="1"/>
        <rFont val="宋体"/>
        <charset val="134"/>
        <scheme val="minor"/>
      </rPr>
      <t>rs329274</t>
    </r>
  </si>
  <si>
    <r>
      <rPr>
        <sz val="8.25"/>
        <color theme="1"/>
        <rFont val="宋体"/>
        <charset val="134"/>
        <scheme val="minor"/>
      </rPr>
      <t>rs10271924</t>
    </r>
  </si>
  <si>
    <r>
      <rPr>
        <sz val="8.25"/>
        <color theme="1"/>
        <rFont val="宋体"/>
        <charset val="134"/>
        <scheme val="minor"/>
      </rPr>
      <t>rs10249294</t>
    </r>
  </si>
  <si>
    <r>
      <rPr>
        <sz val="8.25"/>
        <color theme="1"/>
        <rFont val="宋体"/>
        <charset val="134"/>
        <scheme val="minor"/>
      </rPr>
      <t>rs12536253</t>
    </r>
  </si>
  <si>
    <r>
      <rPr>
        <sz val="8.25"/>
        <color theme="1"/>
        <rFont val="宋体"/>
        <charset val="134"/>
        <scheme val="minor"/>
      </rPr>
      <t>rs7818437</t>
    </r>
  </si>
  <si>
    <r>
      <rPr>
        <sz val="8.25"/>
        <color theme="1"/>
        <rFont val="宋体"/>
        <charset val="134"/>
        <scheme val="minor"/>
      </rPr>
      <t>rs1866823</t>
    </r>
  </si>
  <si>
    <r>
      <rPr>
        <sz val="8.25"/>
        <color theme="1"/>
        <rFont val="宋体"/>
        <charset val="134"/>
        <scheme val="minor"/>
      </rPr>
      <t>rs6475724</t>
    </r>
  </si>
  <si>
    <r>
      <rPr>
        <sz val="8.25"/>
        <color theme="1"/>
        <rFont val="宋体"/>
        <charset val="134"/>
        <scheme val="minor"/>
      </rPr>
      <t>rs7869969</t>
    </r>
  </si>
  <si>
    <r>
      <rPr>
        <sz val="8.25"/>
        <color theme="1"/>
        <rFont val="宋体"/>
        <charset val="134"/>
        <scheme val="minor"/>
      </rPr>
      <t>rs4302893</t>
    </r>
  </si>
  <si>
    <r>
      <rPr>
        <sz val="8.25"/>
        <color theme="1"/>
        <rFont val="宋体"/>
        <charset val="134"/>
        <scheme val="minor"/>
      </rPr>
      <t>rs2093654</t>
    </r>
  </si>
  <si>
    <r>
      <rPr>
        <sz val="8.25"/>
        <color theme="1"/>
        <rFont val="宋体"/>
        <charset val="134"/>
        <scheme val="minor"/>
      </rPr>
      <t>rs11248509</t>
    </r>
  </si>
  <si>
    <r>
      <rPr>
        <sz val="8.25"/>
        <color theme="1"/>
        <rFont val="宋体"/>
        <charset val="134"/>
        <scheme val="minor"/>
      </rPr>
      <t>rs9919429</t>
    </r>
  </si>
  <si>
    <r>
      <rPr>
        <sz val="8.25"/>
        <color theme="1"/>
        <rFont val="宋体"/>
        <charset val="134"/>
        <scheme val="minor"/>
      </rPr>
      <t>rs10828266</t>
    </r>
  </si>
  <si>
    <r>
      <rPr>
        <sz val="8.25"/>
        <color theme="1"/>
        <rFont val="宋体"/>
        <charset val="134"/>
        <scheme val="minor"/>
      </rPr>
      <t>rs12780952</t>
    </r>
  </si>
  <si>
    <r>
      <rPr>
        <sz val="8.25"/>
        <color theme="1"/>
        <rFont val="宋体"/>
        <charset val="134"/>
        <scheme val="minor"/>
      </rPr>
      <t>rs10840126</t>
    </r>
  </si>
  <si>
    <r>
      <rPr>
        <sz val="8.25"/>
        <color theme="1"/>
        <rFont val="宋体"/>
        <charset val="134"/>
        <scheme val="minor"/>
      </rPr>
      <t>rs10838724</t>
    </r>
  </si>
  <si>
    <r>
      <rPr>
        <sz val="8.25"/>
        <color theme="1"/>
        <rFont val="宋体"/>
        <charset val="134"/>
        <scheme val="minor"/>
      </rPr>
      <t>rs11032362</t>
    </r>
  </si>
  <si>
    <r>
      <rPr>
        <sz val="8.25"/>
        <color theme="1"/>
        <rFont val="宋体"/>
        <charset val="134"/>
        <scheme val="minor"/>
      </rPr>
      <t>rs60452247</t>
    </r>
  </si>
  <si>
    <r>
      <rPr>
        <sz val="8.25"/>
        <color theme="1"/>
        <rFont val="宋体"/>
        <charset val="134"/>
        <scheme val="minor"/>
      </rPr>
      <t>rs7982441</t>
    </r>
  </si>
  <si>
    <r>
      <rPr>
        <sz val="8.25"/>
        <color theme="1"/>
        <rFont val="宋体"/>
        <charset val="134"/>
        <scheme val="minor"/>
      </rPr>
      <t>rs9517948</t>
    </r>
  </si>
  <si>
    <r>
      <rPr>
        <sz val="8.25"/>
        <color theme="1"/>
        <rFont val="宋体"/>
        <charset val="134"/>
        <scheme val="minor"/>
      </rPr>
      <t>rs12885598</t>
    </r>
  </si>
  <si>
    <r>
      <rPr>
        <sz val="8.25"/>
        <color theme="1"/>
        <rFont val="宋体"/>
        <charset val="134"/>
        <scheme val="minor"/>
      </rPr>
      <t>rs34162196</t>
    </r>
  </si>
  <si>
    <r>
      <rPr>
        <sz val="8.25"/>
        <color theme="1"/>
        <rFont val="宋体"/>
        <charset val="134"/>
        <scheme val="minor"/>
      </rPr>
      <t>rs28479795</t>
    </r>
  </si>
  <si>
    <r>
      <rPr>
        <sz val="8.25"/>
        <color theme="1"/>
        <rFont val="宋体"/>
        <charset val="134"/>
        <scheme val="minor"/>
      </rPr>
      <t>rs862227</t>
    </r>
  </si>
  <si>
    <r>
      <rPr>
        <sz val="8.25"/>
        <color theme="1"/>
        <rFont val="宋体"/>
        <charset val="134"/>
        <scheme val="minor"/>
      </rPr>
      <t>rs1051547</t>
    </r>
  </si>
  <si>
    <r>
      <rPr>
        <sz val="8.25"/>
        <color theme="1"/>
        <rFont val="宋体"/>
        <charset val="134"/>
        <scheme val="minor"/>
      </rPr>
      <t>rs139042899</t>
    </r>
  </si>
  <si>
    <r>
      <rPr>
        <sz val="8.25"/>
        <color theme="1"/>
        <rFont val="宋体"/>
        <charset val="134"/>
        <scheme val="minor"/>
      </rPr>
      <t>rs2048522</t>
    </r>
  </si>
  <si>
    <r>
      <rPr>
        <sz val="8.25"/>
        <color theme="1"/>
        <rFont val="宋体"/>
        <charset val="134"/>
        <scheme val="minor"/>
      </rPr>
      <t>rs73455661</t>
    </r>
  </si>
  <si>
    <r>
      <rPr>
        <sz val="8.25"/>
        <color theme="1"/>
        <rFont val="宋体"/>
        <charset val="134"/>
        <scheme val="minor"/>
      </rPr>
      <t>rs8095324</t>
    </r>
  </si>
  <si>
    <r>
      <rPr>
        <sz val="8.25"/>
        <color theme="1"/>
        <rFont val="宋体"/>
        <charset val="134"/>
        <scheme val="minor"/>
      </rPr>
      <t>rs11085749</t>
    </r>
  </si>
  <si>
    <r>
      <rPr>
        <sz val="8.25"/>
        <color theme="1"/>
        <rFont val="宋体"/>
        <charset val="134"/>
        <scheme val="minor"/>
      </rPr>
      <t>rs739320</t>
    </r>
  </si>
  <si>
    <r>
      <rPr>
        <sz val="8.25"/>
        <color theme="1"/>
        <rFont val="宋体"/>
        <charset val="134"/>
        <scheme val="minor"/>
      </rPr>
      <t>ukb-b-15926</t>
    </r>
  </si>
  <si>
    <r>
      <rPr>
        <sz val="8.25"/>
        <color theme="1"/>
        <rFont val="宋体"/>
        <charset val="134"/>
        <scheme val="minor"/>
      </rPr>
      <t>rs10857964</t>
    </r>
  </si>
  <si>
    <r>
      <rPr>
        <sz val="8.25"/>
        <color theme="1"/>
        <rFont val="宋体"/>
        <charset val="134"/>
        <scheme val="minor"/>
      </rPr>
      <t>rs12354267</t>
    </r>
  </si>
  <si>
    <r>
      <rPr>
        <sz val="8.25"/>
        <color theme="1"/>
        <rFont val="宋体"/>
        <charset val="134"/>
        <scheme val="minor"/>
      </rPr>
      <t>rs112780312</t>
    </r>
  </si>
  <si>
    <r>
      <rPr>
        <sz val="8.25"/>
        <color theme="1"/>
        <rFont val="宋体"/>
        <charset val="134"/>
        <scheme val="minor"/>
      </rPr>
      <t>rs184643</t>
    </r>
  </si>
  <si>
    <r>
      <rPr>
        <sz val="8.25"/>
        <color theme="1"/>
        <rFont val="宋体"/>
        <charset val="134"/>
        <scheme val="minor"/>
      </rPr>
      <t>rs6545770</t>
    </r>
  </si>
  <si>
    <r>
      <rPr>
        <sz val="8.25"/>
        <color theme="1"/>
        <rFont val="宋体"/>
        <charset val="134"/>
        <scheme val="minor"/>
      </rPr>
      <t>rs4988235</t>
    </r>
  </si>
  <si>
    <r>
      <rPr>
        <sz val="8.25"/>
        <color theme="1"/>
        <rFont val="宋体"/>
        <charset val="134"/>
        <scheme val="minor"/>
      </rPr>
      <t>rs67723420</t>
    </r>
  </si>
  <si>
    <r>
      <rPr>
        <sz val="8.25"/>
        <color theme="1"/>
        <rFont val="宋体"/>
        <charset val="134"/>
        <scheme val="minor"/>
      </rPr>
      <t>rs7619139</t>
    </r>
  </si>
  <si>
    <r>
      <rPr>
        <sz val="8.25"/>
        <color theme="1"/>
        <rFont val="宋体"/>
        <charset val="134"/>
        <scheme val="minor"/>
      </rPr>
      <t>rs9846396</t>
    </r>
  </si>
  <si>
    <r>
      <rPr>
        <sz val="8.25"/>
        <color theme="1"/>
        <rFont val="宋体"/>
        <charset val="134"/>
        <scheme val="minor"/>
      </rPr>
      <t>rs11097340</t>
    </r>
  </si>
  <si>
    <r>
      <rPr>
        <sz val="8.25"/>
        <color theme="1"/>
        <rFont val="宋体"/>
        <charset val="134"/>
        <scheme val="minor"/>
      </rPr>
      <t>rs3115230</t>
    </r>
  </si>
  <si>
    <r>
      <rPr>
        <sz val="8.25"/>
        <color theme="1"/>
        <rFont val="宋体"/>
        <charset val="134"/>
        <scheme val="minor"/>
      </rPr>
      <t>rs10057775</t>
    </r>
  </si>
  <si>
    <r>
      <rPr>
        <sz val="8.25"/>
        <color theme="1"/>
        <rFont val="宋体"/>
        <charset val="134"/>
        <scheme val="minor"/>
      </rPr>
      <t>rs79642906</t>
    </r>
  </si>
  <si>
    <r>
      <rPr>
        <sz val="8.25"/>
        <color theme="1"/>
        <rFont val="宋体"/>
        <charset val="134"/>
        <scheme val="minor"/>
      </rPr>
      <t>rs1853931</t>
    </r>
  </si>
  <si>
    <r>
      <rPr>
        <sz val="8.25"/>
        <color theme="1"/>
        <rFont val="宋体"/>
        <charset val="134"/>
        <scheme val="minor"/>
      </rPr>
      <t>rs6918737</t>
    </r>
  </si>
  <si>
    <r>
      <rPr>
        <sz val="8.25"/>
        <color theme="1"/>
        <rFont val="宋体"/>
        <charset val="134"/>
        <scheme val="minor"/>
      </rPr>
      <t>rs2817377</t>
    </r>
  </si>
  <si>
    <r>
      <rPr>
        <sz val="8.25"/>
        <color theme="1"/>
        <rFont val="宋体"/>
        <charset val="134"/>
        <scheme val="minor"/>
      </rPr>
      <t>rs2504706</t>
    </r>
  </si>
  <si>
    <r>
      <rPr>
        <sz val="8.25"/>
        <color theme="1"/>
        <rFont val="宋体"/>
        <charset val="134"/>
        <scheme val="minor"/>
      </rPr>
      <t>rs9374896</t>
    </r>
  </si>
  <si>
    <r>
      <rPr>
        <sz val="8.25"/>
        <color theme="1"/>
        <rFont val="宋体"/>
        <charset val="134"/>
        <scheme val="minor"/>
      </rPr>
      <t>rs62442924</t>
    </r>
  </si>
  <si>
    <r>
      <rPr>
        <sz val="8.25"/>
        <color theme="1"/>
        <rFont val="宋体"/>
        <charset val="134"/>
        <scheme val="minor"/>
      </rPr>
      <t>rs13234131</t>
    </r>
  </si>
  <si>
    <r>
      <rPr>
        <sz val="8.25"/>
        <color theme="1"/>
        <rFont val="宋体"/>
        <charset val="134"/>
        <scheme val="minor"/>
      </rPr>
      <t>rs9987289</t>
    </r>
  </si>
  <si>
    <r>
      <rPr>
        <sz val="8.25"/>
        <color theme="1"/>
        <rFont val="宋体"/>
        <charset val="134"/>
        <scheme val="minor"/>
      </rPr>
      <t>rs4739095</t>
    </r>
  </si>
  <si>
    <r>
      <rPr>
        <sz val="8.25"/>
        <color theme="1"/>
        <rFont val="宋体"/>
        <charset val="134"/>
        <scheme val="minor"/>
      </rPr>
      <t>rs2927238</t>
    </r>
  </si>
  <si>
    <r>
      <rPr>
        <sz val="8.25"/>
        <color theme="1"/>
        <rFont val="宋体"/>
        <charset val="134"/>
        <scheme val="minor"/>
      </rPr>
      <t>rs2799849</t>
    </r>
  </si>
  <si>
    <r>
      <rPr>
        <sz val="8.25"/>
        <color theme="1"/>
        <rFont val="宋体"/>
        <charset val="134"/>
        <scheme val="minor"/>
      </rPr>
      <t>rs7040561</t>
    </r>
  </si>
  <si>
    <r>
      <rPr>
        <sz val="8.25"/>
        <color theme="1"/>
        <rFont val="宋体"/>
        <charset val="134"/>
        <scheme val="minor"/>
      </rPr>
      <t>rs491711</t>
    </r>
  </si>
  <si>
    <r>
      <rPr>
        <sz val="8.25"/>
        <color theme="1"/>
        <rFont val="宋体"/>
        <charset val="134"/>
        <scheme val="minor"/>
      </rPr>
      <t>rs2450126</t>
    </r>
  </si>
  <si>
    <r>
      <rPr>
        <sz val="8.25"/>
        <color theme="1"/>
        <rFont val="宋体"/>
        <charset val="134"/>
        <scheme val="minor"/>
      </rPr>
      <t>rs10837531</t>
    </r>
  </si>
  <si>
    <r>
      <rPr>
        <sz val="8.25"/>
        <color theme="1"/>
        <rFont val="宋体"/>
        <charset val="134"/>
        <scheme val="minor"/>
      </rPr>
      <t>rs11038810</t>
    </r>
  </si>
  <si>
    <r>
      <rPr>
        <sz val="8.25"/>
        <color theme="1"/>
        <rFont val="宋体"/>
        <charset val="134"/>
        <scheme val="minor"/>
      </rPr>
      <t>rs627185</t>
    </r>
  </si>
  <si>
    <r>
      <rPr>
        <sz val="8.25"/>
        <color theme="1"/>
        <rFont val="宋体"/>
        <charset val="134"/>
        <scheme val="minor"/>
      </rPr>
      <t>rs68136852</t>
    </r>
  </si>
  <si>
    <r>
      <rPr>
        <sz val="8.25"/>
        <color theme="1"/>
        <rFont val="宋体"/>
        <charset val="134"/>
        <scheme val="minor"/>
      </rPr>
      <t>rs3859193</t>
    </r>
  </si>
  <si>
    <r>
      <rPr>
        <sz val="8.25"/>
        <color theme="1"/>
        <rFont val="宋体"/>
        <charset val="134"/>
        <scheme val="minor"/>
      </rPr>
      <t>rs8097544</t>
    </r>
  </si>
  <si>
    <r>
      <rPr>
        <sz val="8.25"/>
        <color theme="1"/>
        <rFont val="宋体"/>
        <charset val="134"/>
        <scheme val="minor"/>
      </rPr>
      <t>rs4797242</t>
    </r>
  </si>
  <si>
    <r>
      <rPr>
        <sz val="8.25"/>
        <color theme="1"/>
        <rFont val="宋体"/>
        <charset val="134"/>
        <scheme val="minor"/>
      </rPr>
      <t>rs11670024</t>
    </r>
  </si>
  <si>
    <r>
      <rPr>
        <sz val="8.25"/>
        <color theme="1"/>
        <rFont val="宋体"/>
        <charset val="134"/>
        <scheme val="minor"/>
      </rPr>
      <t>rs6510177</t>
    </r>
  </si>
  <si>
    <r>
      <rPr>
        <sz val="8.25"/>
        <color theme="1"/>
        <rFont val="宋体"/>
        <charset val="134"/>
        <scheme val="minor"/>
      </rPr>
      <t>rs78854891</t>
    </r>
  </si>
  <si>
    <r>
      <rPr>
        <sz val="8.25"/>
        <color theme="1"/>
        <rFont val="宋体"/>
        <charset val="134"/>
        <scheme val="minor"/>
      </rPr>
      <t>rs56131196</t>
    </r>
  </si>
  <si>
    <r>
      <rPr>
        <sz val="8.25"/>
        <color theme="1"/>
        <rFont val="宋体"/>
        <charset val="134"/>
        <scheme val="minor"/>
      </rPr>
      <t>ukb-b-1996</t>
    </r>
  </si>
  <si>
    <r>
      <rPr>
        <sz val="8.25"/>
        <color theme="1"/>
        <rFont val="宋体"/>
        <charset val="134"/>
        <scheme val="minor"/>
      </rPr>
      <t>rs9427220</t>
    </r>
  </si>
  <si>
    <r>
      <rPr>
        <sz val="8.25"/>
        <color theme="1"/>
        <rFont val="宋体"/>
        <charset val="134"/>
        <scheme val="minor"/>
      </rPr>
      <t>rs4083969</t>
    </r>
  </si>
  <si>
    <r>
      <rPr>
        <sz val="8.25"/>
        <color theme="1"/>
        <rFont val="宋体"/>
        <charset val="134"/>
        <scheme val="minor"/>
      </rPr>
      <t>rs13102393</t>
    </r>
  </si>
  <si>
    <r>
      <rPr>
        <sz val="8.25"/>
        <color theme="1"/>
        <rFont val="宋体"/>
        <charset val="134"/>
        <scheme val="minor"/>
      </rPr>
      <t>rs17460017</t>
    </r>
  </si>
  <si>
    <r>
      <rPr>
        <sz val="8.25"/>
        <color theme="1"/>
        <rFont val="宋体"/>
        <charset val="134"/>
        <scheme val="minor"/>
      </rPr>
      <t>rs2194027</t>
    </r>
  </si>
  <si>
    <r>
      <rPr>
        <sz val="8.25"/>
        <color theme="1"/>
        <rFont val="宋体"/>
        <charset val="134"/>
        <scheme val="minor"/>
      </rPr>
      <t>rs12203592</t>
    </r>
  </si>
  <si>
    <r>
      <rPr>
        <sz val="8.25"/>
        <color theme="1"/>
        <rFont val="宋体"/>
        <charset val="134"/>
        <scheme val="minor"/>
      </rPr>
      <t>rs3095337</t>
    </r>
  </si>
  <si>
    <r>
      <rPr>
        <sz val="8.25"/>
        <color theme="1"/>
        <rFont val="宋体"/>
        <charset val="134"/>
        <scheme val="minor"/>
      </rPr>
      <t>rs75248709</t>
    </r>
  </si>
  <si>
    <r>
      <rPr>
        <sz val="8.25"/>
        <color theme="1"/>
        <rFont val="宋体"/>
        <charset val="134"/>
        <scheme val="minor"/>
      </rPr>
      <t>rs57221424</t>
    </r>
  </si>
  <si>
    <r>
      <rPr>
        <sz val="8.25"/>
        <color theme="1"/>
        <rFont val="宋体"/>
        <charset val="134"/>
        <scheme val="minor"/>
      </rPr>
      <t>rs62461186</t>
    </r>
  </si>
  <si>
    <r>
      <rPr>
        <sz val="8.25"/>
        <color theme="1"/>
        <rFont val="宋体"/>
        <charset val="134"/>
        <scheme val="minor"/>
      </rPr>
      <t>rs790561</t>
    </r>
  </si>
  <si>
    <r>
      <rPr>
        <sz val="8.25"/>
        <color theme="1"/>
        <rFont val="宋体"/>
        <charset val="134"/>
        <scheme val="minor"/>
      </rPr>
      <t>rs7821179</t>
    </r>
  </si>
  <si>
    <r>
      <rPr>
        <sz val="8.25"/>
        <color theme="1"/>
        <rFont val="宋体"/>
        <charset val="134"/>
        <scheme val="minor"/>
      </rPr>
      <t>rs10819082</t>
    </r>
  </si>
  <si>
    <r>
      <rPr>
        <sz val="8.25"/>
        <color theme="1"/>
        <rFont val="宋体"/>
        <charset val="134"/>
        <scheme val="minor"/>
      </rPr>
      <t>rs6482190</t>
    </r>
  </si>
  <si>
    <r>
      <rPr>
        <sz val="8.25"/>
        <color theme="1"/>
        <rFont val="宋体"/>
        <charset val="134"/>
        <scheme val="minor"/>
      </rPr>
      <t>rs1890012</t>
    </r>
  </si>
  <si>
    <r>
      <rPr>
        <sz val="8.25"/>
        <color theme="1"/>
        <rFont val="宋体"/>
        <charset val="134"/>
        <scheme val="minor"/>
      </rPr>
      <t>rs12908495</t>
    </r>
  </si>
  <si>
    <r>
      <rPr>
        <sz val="8.25"/>
        <color theme="1"/>
        <rFont val="宋体"/>
        <charset val="134"/>
        <scheme val="minor"/>
      </rPr>
      <t>rs1052352</t>
    </r>
  </si>
  <si>
    <r>
      <rPr>
        <sz val="8.25"/>
        <color theme="1"/>
        <rFont val="宋体"/>
        <charset val="134"/>
        <scheme val="minor"/>
      </rPr>
      <t>rs34186148</t>
    </r>
  </si>
  <si>
    <r>
      <rPr>
        <sz val="8.25"/>
        <color theme="1"/>
        <rFont val="宋体"/>
        <charset val="134"/>
        <scheme val="minor"/>
      </rPr>
      <t>rs4291983</t>
    </r>
  </si>
  <si>
    <r>
      <rPr>
        <sz val="8.25"/>
        <color theme="1"/>
        <rFont val="宋体"/>
        <charset val="134"/>
        <scheme val="minor"/>
      </rPr>
      <t>rs8130508</t>
    </r>
  </si>
  <si>
    <r>
      <rPr>
        <sz val="8.25"/>
        <color theme="1"/>
        <rFont val="宋体"/>
        <charset val="134"/>
        <scheme val="minor"/>
      </rPr>
      <t>ukb-b-5237</t>
    </r>
  </si>
  <si>
    <r>
      <rPr>
        <sz val="8.25"/>
        <color theme="1"/>
        <rFont val="宋体"/>
        <charset val="134"/>
        <scheme val="minor"/>
      </rPr>
      <t>rs516636</t>
    </r>
  </si>
  <si>
    <r>
      <rPr>
        <sz val="8.25"/>
        <color theme="1"/>
        <rFont val="宋体"/>
        <charset val="134"/>
        <scheme val="minor"/>
      </rPr>
      <t>rs4615895</t>
    </r>
  </si>
  <si>
    <r>
      <rPr>
        <sz val="8.25"/>
        <color theme="1"/>
        <rFont val="宋体"/>
        <charset val="134"/>
        <scheme val="minor"/>
      </rPr>
      <t>rs13387939</t>
    </r>
  </si>
  <si>
    <r>
      <rPr>
        <sz val="8.25"/>
        <color theme="1"/>
        <rFont val="宋体"/>
        <charset val="134"/>
        <scheme val="minor"/>
      </rPr>
      <t>rs780093</t>
    </r>
  </si>
  <si>
    <r>
      <rPr>
        <sz val="8.25"/>
        <color theme="1"/>
        <rFont val="宋体"/>
        <charset val="134"/>
        <scheme val="minor"/>
      </rPr>
      <t>rs12989746</t>
    </r>
  </si>
  <si>
    <r>
      <rPr>
        <sz val="8.25"/>
        <color theme="1"/>
        <rFont val="宋体"/>
        <charset val="134"/>
        <scheme val="minor"/>
      </rPr>
      <t>rs1527961</t>
    </r>
  </si>
  <si>
    <r>
      <rPr>
        <sz val="8.25"/>
        <color theme="1"/>
        <rFont val="宋体"/>
        <charset val="134"/>
        <scheme val="minor"/>
      </rPr>
      <t>rs2597805</t>
    </r>
  </si>
  <si>
    <r>
      <rPr>
        <sz val="8.25"/>
        <color theme="1"/>
        <rFont val="宋体"/>
        <charset val="134"/>
        <scheme val="minor"/>
      </rPr>
      <t>rs2189234</t>
    </r>
  </si>
  <si>
    <r>
      <rPr>
        <sz val="8.25"/>
        <color theme="1"/>
        <rFont val="宋体"/>
        <charset val="134"/>
        <scheme val="minor"/>
      </rPr>
      <t>rs13163336</t>
    </r>
  </si>
  <si>
    <r>
      <rPr>
        <sz val="8.25"/>
        <color theme="1"/>
        <rFont val="宋体"/>
        <charset val="134"/>
        <scheme val="minor"/>
      </rPr>
      <t>rs12514566</t>
    </r>
  </si>
  <si>
    <r>
      <rPr>
        <sz val="8.25"/>
        <color theme="1"/>
        <rFont val="宋体"/>
        <charset val="134"/>
        <scheme val="minor"/>
      </rPr>
      <t>rs2465037</t>
    </r>
  </si>
  <si>
    <r>
      <rPr>
        <sz val="8.25"/>
        <color theme="1"/>
        <rFont val="宋体"/>
        <charset val="134"/>
        <scheme val="minor"/>
      </rPr>
      <t>rs1338549</t>
    </r>
  </si>
  <si>
    <r>
      <rPr>
        <sz val="8.25"/>
        <color theme="1"/>
        <rFont val="宋体"/>
        <charset val="134"/>
        <scheme val="minor"/>
      </rPr>
      <t>rs9398171</t>
    </r>
  </si>
  <si>
    <r>
      <rPr>
        <sz val="8.25"/>
        <color theme="1"/>
        <rFont val="宋体"/>
        <charset val="134"/>
        <scheme val="minor"/>
      </rPr>
      <t>rs73075167</t>
    </r>
  </si>
  <si>
    <r>
      <rPr>
        <sz val="8.25"/>
        <color theme="1"/>
        <rFont val="宋体"/>
        <charset val="134"/>
        <scheme val="minor"/>
      </rPr>
      <t>rs7811609</t>
    </r>
  </si>
  <si>
    <r>
      <rPr>
        <sz val="8.25"/>
        <color theme="1"/>
        <rFont val="宋体"/>
        <charset val="134"/>
        <scheme val="minor"/>
      </rPr>
      <t>rs1057868</t>
    </r>
  </si>
  <si>
    <r>
      <rPr>
        <sz val="8.25"/>
        <color theme="1"/>
        <rFont val="宋体"/>
        <charset val="134"/>
        <scheme val="minor"/>
      </rPr>
      <t>rs34060476</t>
    </r>
  </si>
  <si>
    <r>
      <rPr>
        <sz val="8.25"/>
        <color theme="1"/>
        <rFont val="宋体"/>
        <charset val="134"/>
        <scheme val="minor"/>
      </rPr>
      <t>rs6469262</t>
    </r>
  </si>
  <si>
    <r>
      <rPr>
        <sz val="8.25"/>
        <color theme="1"/>
        <rFont val="宋体"/>
        <charset val="134"/>
        <scheme val="minor"/>
      </rPr>
      <t>rs78267637</t>
    </r>
  </si>
  <si>
    <r>
      <rPr>
        <sz val="8.25"/>
        <color theme="1"/>
        <rFont val="宋体"/>
        <charset val="134"/>
        <scheme val="minor"/>
      </rPr>
      <t>rs442355</t>
    </r>
  </si>
  <si>
    <r>
      <rPr>
        <sz val="8.25"/>
        <color theme="1"/>
        <rFont val="宋体"/>
        <charset val="134"/>
        <scheme val="minor"/>
      </rPr>
      <t>rs10119174</t>
    </r>
  </si>
  <si>
    <r>
      <rPr>
        <sz val="8.25"/>
        <color theme="1"/>
        <rFont val="宋体"/>
        <charset val="134"/>
        <scheme val="minor"/>
      </rPr>
      <t>rs117810762</t>
    </r>
  </si>
  <si>
    <r>
      <rPr>
        <sz val="8.25"/>
        <color theme="1"/>
        <rFont val="宋体"/>
        <charset val="134"/>
        <scheme val="minor"/>
      </rPr>
      <t>rs61928609</t>
    </r>
  </si>
  <si>
    <r>
      <rPr>
        <sz val="8.25"/>
        <color theme="1"/>
        <rFont val="宋体"/>
        <charset val="134"/>
        <scheme val="minor"/>
      </rPr>
      <t>rs117968677</t>
    </r>
  </si>
  <si>
    <r>
      <rPr>
        <sz val="8.25"/>
        <color theme="1"/>
        <rFont val="宋体"/>
        <charset val="134"/>
        <scheme val="minor"/>
      </rPr>
      <t>rs8056750</t>
    </r>
  </si>
  <si>
    <r>
      <rPr>
        <sz val="8.25"/>
        <color theme="1"/>
        <rFont val="宋体"/>
        <charset val="134"/>
        <scheme val="minor"/>
      </rPr>
      <t>rs62064918</t>
    </r>
  </si>
  <si>
    <r>
      <rPr>
        <sz val="8.25"/>
        <color theme="1"/>
        <rFont val="宋体"/>
        <charset val="134"/>
        <scheme val="minor"/>
      </rPr>
      <t>rs57918684</t>
    </r>
  </si>
  <si>
    <r>
      <rPr>
        <sz val="8.25"/>
        <color theme="1"/>
        <rFont val="宋体"/>
        <charset val="134"/>
        <scheme val="minor"/>
      </rPr>
      <t>rs7224815</t>
    </r>
  </si>
  <si>
    <r>
      <rPr>
        <sz val="8.25"/>
        <color theme="1"/>
        <rFont val="宋体"/>
        <charset val="134"/>
        <scheme val="minor"/>
      </rPr>
      <t>rs630194</t>
    </r>
  </si>
  <si>
    <r>
      <rPr>
        <sz val="8.25"/>
        <color theme="1"/>
        <rFont val="宋体"/>
        <charset val="134"/>
        <scheme val="minor"/>
      </rPr>
      <t>rs1942965</t>
    </r>
  </si>
  <si>
    <r>
      <rPr>
        <sz val="8.25"/>
        <color theme="1"/>
        <rFont val="宋体"/>
        <charset val="134"/>
        <scheme val="minor"/>
      </rPr>
      <t>rs476828</t>
    </r>
  </si>
  <si>
    <r>
      <rPr>
        <sz val="8.25"/>
        <color theme="1"/>
        <rFont val="宋体"/>
        <charset val="134"/>
        <scheme val="minor"/>
      </rPr>
      <t>rs56113850</t>
    </r>
  </si>
  <si>
    <r>
      <rPr>
        <sz val="8.25"/>
        <color theme="1"/>
        <rFont val="宋体"/>
        <charset val="134"/>
        <scheme val="minor"/>
      </rPr>
      <t>rs75347775</t>
    </r>
  </si>
  <si>
    <r>
      <rPr>
        <sz val="8.25"/>
        <color theme="1"/>
        <rFont val="宋体"/>
        <charset val="134"/>
        <scheme val="minor"/>
      </rPr>
      <t>rs6063085</t>
    </r>
  </si>
  <si>
    <r>
      <rPr>
        <sz val="8.25"/>
        <color theme="1"/>
        <rFont val="宋体"/>
        <charset val="134"/>
        <scheme val="minor"/>
      </rPr>
      <t>rs6062682</t>
    </r>
  </si>
  <si>
    <r>
      <rPr>
        <sz val="8.25"/>
        <color theme="1"/>
        <rFont val="宋体"/>
        <charset val="134"/>
        <scheme val="minor"/>
      </rPr>
      <t>rs13054099</t>
    </r>
  </si>
  <si>
    <r>
      <rPr>
        <sz val="8.25"/>
        <color theme="1"/>
        <rFont val="宋体"/>
        <charset val="134"/>
        <scheme val="minor"/>
      </rPr>
      <t>rs17842490</t>
    </r>
  </si>
  <si>
    <r>
      <rPr>
        <sz val="8.25"/>
        <color theme="1"/>
        <rFont val="宋体"/>
        <charset val="134"/>
        <scheme val="minor"/>
      </rPr>
      <t>ukb-b-16576</t>
    </r>
  </si>
  <si>
    <r>
      <rPr>
        <sz val="8.25"/>
        <color theme="1"/>
        <rFont val="宋体"/>
        <charset val="134"/>
        <scheme val="minor"/>
      </rPr>
      <t>rs261809</t>
    </r>
  </si>
  <si>
    <r>
      <rPr>
        <sz val="8.25"/>
        <color theme="1"/>
        <rFont val="宋体"/>
        <charset val="134"/>
        <scheme val="minor"/>
      </rPr>
      <t>rs11586016</t>
    </r>
  </si>
  <si>
    <r>
      <rPr>
        <sz val="8.25"/>
        <color theme="1"/>
        <rFont val="宋体"/>
        <charset val="134"/>
        <scheme val="minor"/>
      </rPr>
      <t>rs12137234</t>
    </r>
  </si>
  <si>
    <r>
      <rPr>
        <sz val="8.25"/>
        <color theme="1"/>
        <rFont val="宋体"/>
        <charset val="134"/>
        <scheme val="minor"/>
      </rPr>
      <t>rs72720396</t>
    </r>
  </si>
  <si>
    <r>
      <rPr>
        <sz val="8.25"/>
        <color theme="1"/>
        <rFont val="宋体"/>
        <charset val="134"/>
        <scheme val="minor"/>
      </rPr>
      <t>rs11811826</t>
    </r>
  </si>
  <si>
    <r>
      <rPr>
        <sz val="8.25"/>
        <color theme="1"/>
        <rFont val="宋体"/>
        <charset val="134"/>
        <scheme val="minor"/>
      </rPr>
      <t>rs3101339</t>
    </r>
  </si>
  <si>
    <r>
      <rPr>
        <sz val="8.25"/>
        <color theme="1"/>
        <rFont val="宋体"/>
        <charset val="134"/>
        <scheme val="minor"/>
      </rPr>
      <t>rs75641275</t>
    </r>
  </si>
  <si>
    <r>
      <rPr>
        <sz val="8.25"/>
        <color theme="1"/>
        <rFont val="宋体"/>
        <charset val="134"/>
        <scheme val="minor"/>
      </rPr>
      <t>rs7582086</t>
    </r>
  </si>
  <si>
    <r>
      <rPr>
        <sz val="8.25"/>
        <color theme="1"/>
        <rFont val="宋体"/>
        <charset val="134"/>
        <scheme val="minor"/>
      </rPr>
      <t>rs7599488</t>
    </r>
  </si>
  <si>
    <r>
      <rPr>
        <sz val="8.25"/>
        <color theme="1"/>
        <rFont val="宋体"/>
        <charset val="134"/>
        <scheme val="minor"/>
      </rPr>
      <t>rs4149513</t>
    </r>
  </si>
  <si>
    <r>
      <rPr>
        <sz val="8.25"/>
        <color theme="1"/>
        <rFont val="宋体"/>
        <charset val="134"/>
        <scheme val="minor"/>
      </rPr>
      <t>rs17184707</t>
    </r>
  </si>
  <si>
    <r>
      <rPr>
        <sz val="8.25"/>
        <color theme="1"/>
        <rFont val="宋体"/>
        <charset val="134"/>
        <scheme val="minor"/>
      </rPr>
      <t>rs4269101</t>
    </r>
  </si>
  <si>
    <r>
      <rPr>
        <sz val="8.25"/>
        <color theme="1"/>
        <rFont val="宋体"/>
        <charset val="134"/>
        <scheme val="minor"/>
      </rPr>
      <t>rs11720884</t>
    </r>
  </si>
  <si>
    <r>
      <rPr>
        <sz val="8.25"/>
        <color theme="1"/>
        <rFont val="宋体"/>
        <charset val="134"/>
        <scheme val="minor"/>
      </rPr>
      <t>rs57499472</t>
    </r>
  </si>
  <si>
    <r>
      <rPr>
        <sz val="8.25"/>
        <color theme="1"/>
        <rFont val="宋体"/>
        <charset val="134"/>
        <scheme val="minor"/>
      </rPr>
      <t>rs10026792</t>
    </r>
  </si>
  <si>
    <r>
      <rPr>
        <sz val="8.25"/>
        <color theme="1"/>
        <rFont val="宋体"/>
        <charset val="134"/>
        <scheme val="minor"/>
      </rPr>
      <t>rs1648404</t>
    </r>
  </si>
  <si>
    <r>
      <rPr>
        <sz val="8.25"/>
        <color theme="1"/>
        <rFont val="宋体"/>
        <charset val="134"/>
        <scheme val="minor"/>
      </rPr>
      <t>rs746868</t>
    </r>
  </si>
  <si>
    <r>
      <rPr>
        <sz val="8.25"/>
        <color theme="1"/>
        <rFont val="宋体"/>
        <charset val="134"/>
        <scheme val="minor"/>
      </rPr>
      <t>rs9385269</t>
    </r>
  </si>
  <si>
    <r>
      <rPr>
        <sz val="8.25"/>
        <color theme="1"/>
        <rFont val="宋体"/>
        <charset val="134"/>
        <scheme val="minor"/>
      </rPr>
      <t>rs2328887</t>
    </r>
  </si>
  <si>
    <r>
      <rPr>
        <sz val="8.25"/>
        <color theme="1"/>
        <rFont val="宋体"/>
        <charset val="134"/>
        <scheme val="minor"/>
      </rPr>
      <t>rs2533273</t>
    </r>
  </si>
  <si>
    <r>
      <rPr>
        <sz val="8.25"/>
        <color theme="1"/>
        <rFont val="宋体"/>
        <charset val="134"/>
        <scheme val="minor"/>
      </rPr>
      <t>rs7808471</t>
    </r>
  </si>
  <si>
    <r>
      <rPr>
        <sz val="8.25"/>
        <color theme="1"/>
        <rFont val="宋体"/>
        <charset val="134"/>
        <scheme val="minor"/>
      </rPr>
      <t>rs11772627</t>
    </r>
  </si>
  <si>
    <r>
      <rPr>
        <sz val="8.25"/>
        <color theme="1"/>
        <rFont val="宋体"/>
        <charset val="134"/>
        <scheme val="minor"/>
      </rPr>
      <t>rs10740991</t>
    </r>
  </si>
  <si>
    <r>
      <rPr>
        <sz val="8.25"/>
        <color theme="1"/>
        <rFont val="宋体"/>
        <charset val="134"/>
        <scheme val="minor"/>
      </rPr>
      <t>rs7916868</t>
    </r>
  </si>
  <si>
    <r>
      <rPr>
        <sz val="8.25"/>
        <color theme="1"/>
        <rFont val="宋体"/>
        <charset val="134"/>
        <scheme val="minor"/>
      </rPr>
      <t>rs893856</t>
    </r>
  </si>
  <si>
    <r>
      <rPr>
        <sz val="8.25"/>
        <color theme="1"/>
        <rFont val="宋体"/>
        <charset val="134"/>
        <scheme val="minor"/>
      </rPr>
      <t>rs10896126</t>
    </r>
  </si>
  <si>
    <r>
      <rPr>
        <sz val="8.25"/>
        <color theme="1"/>
        <rFont val="宋体"/>
        <charset val="134"/>
        <scheme val="minor"/>
      </rPr>
      <t>rs11037497</t>
    </r>
  </si>
  <si>
    <r>
      <rPr>
        <sz val="8.25"/>
        <color theme="1"/>
        <rFont val="宋体"/>
        <charset val="134"/>
        <scheme val="minor"/>
      </rPr>
      <t>rs1622515</t>
    </r>
  </si>
  <si>
    <r>
      <rPr>
        <sz val="8.25"/>
        <color theme="1"/>
        <rFont val="宋体"/>
        <charset val="134"/>
        <scheme val="minor"/>
      </rPr>
      <t>rs3764002</t>
    </r>
  </si>
  <si>
    <r>
      <rPr>
        <sz val="8.25"/>
        <color theme="1"/>
        <rFont val="宋体"/>
        <charset val="134"/>
        <scheme val="minor"/>
      </rPr>
      <t>rs4140799</t>
    </r>
  </si>
  <si>
    <r>
      <rPr>
        <sz val="8.25"/>
        <color theme="1"/>
        <rFont val="宋体"/>
        <charset val="134"/>
        <scheme val="minor"/>
      </rPr>
      <t>rs10129747</t>
    </r>
  </si>
  <si>
    <r>
      <rPr>
        <sz val="8.25"/>
        <color theme="1"/>
        <rFont val="宋体"/>
        <charset val="134"/>
        <scheme val="minor"/>
      </rPr>
      <t>rs1797235</t>
    </r>
  </si>
  <si>
    <r>
      <rPr>
        <sz val="8.25"/>
        <color theme="1"/>
        <rFont val="宋体"/>
        <charset val="134"/>
        <scheme val="minor"/>
      </rPr>
      <t>rs11632215</t>
    </r>
  </si>
  <si>
    <r>
      <rPr>
        <sz val="8.25"/>
        <color theme="1"/>
        <rFont val="宋体"/>
        <charset val="134"/>
        <scheme val="minor"/>
      </rPr>
      <t>rs1582322</t>
    </r>
  </si>
  <si>
    <r>
      <rPr>
        <sz val="8.25"/>
        <color theme="1"/>
        <rFont val="宋体"/>
        <charset val="134"/>
        <scheme val="minor"/>
      </rPr>
      <t>rs62084586</t>
    </r>
  </si>
  <si>
    <r>
      <rPr>
        <sz val="8.25"/>
        <color theme="1"/>
        <rFont val="宋体"/>
        <charset val="134"/>
        <scheme val="minor"/>
      </rPr>
      <t>rs8081370</t>
    </r>
  </si>
  <si>
    <r>
      <rPr>
        <sz val="8.25"/>
        <color theme="1"/>
        <rFont val="宋体"/>
        <charset val="134"/>
        <scheme val="minor"/>
      </rPr>
      <t>rs4800488</t>
    </r>
  </si>
  <si>
    <r>
      <rPr>
        <sz val="8.25"/>
        <color theme="1"/>
        <rFont val="宋体"/>
        <charset val="134"/>
        <scheme val="minor"/>
      </rPr>
      <t>rs17175518</t>
    </r>
  </si>
  <si>
    <r>
      <rPr>
        <sz val="8.25"/>
        <color theme="1"/>
        <rFont val="宋体"/>
        <charset val="134"/>
        <scheme val="minor"/>
      </rPr>
      <t>rs11152349</t>
    </r>
  </si>
  <si>
    <r>
      <rPr>
        <sz val="8.25"/>
        <color theme="1"/>
        <rFont val="宋体"/>
        <charset val="134"/>
        <scheme val="minor"/>
      </rPr>
      <t>rs445551</t>
    </r>
  </si>
  <si>
    <r>
      <rPr>
        <sz val="8.25"/>
        <color theme="1"/>
        <rFont val="宋体"/>
        <charset val="134"/>
        <scheme val="minor"/>
      </rPr>
      <t>rs1603978</t>
    </r>
  </si>
  <si>
    <r>
      <rPr>
        <sz val="8.25"/>
        <color theme="1"/>
        <rFont val="宋体"/>
        <charset val="134"/>
        <scheme val="minor"/>
      </rPr>
      <t>rs13146907</t>
    </r>
  </si>
  <si>
    <r>
      <rPr>
        <sz val="8.25"/>
        <color theme="1"/>
        <rFont val="宋体"/>
        <charset val="134"/>
        <scheme val="minor"/>
      </rPr>
      <t>rs1461729</t>
    </r>
  </si>
  <si>
    <r>
      <rPr>
        <sz val="8.25"/>
        <color theme="1"/>
        <rFont val="宋体"/>
        <charset val="134"/>
        <scheme val="minor"/>
      </rPr>
      <t>rs55872725</t>
    </r>
  </si>
  <si>
    <r>
      <rPr>
        <sz val="8.25"/>
        <color theme="1"/>
        <rFont val="宋体"/>
        <charset val="134"/>
        <scheme val="minor"/>
      </rPr>
      <t>rs57193069</t>
    </r>
  </si>
  <si>
    <r>
      <rPr>
        <sz val="8.25"/>
        <color theme="1"/>
        <rFont val="宋体"/>
        <charset val="134"/>
        <scheme val="minor"/>
      </rPr>
      <t>rs33988101</t>
    </r>
  </si>
  <si>
    <r>
      <rPr>
        <sz val="8.25"/>
        <color theme="1"/>
        <rFont val="宋体"/>
        <charset val="134"/>
        <scheme val="minor"/>
      </rPr>
      <t>rs10206338</t>
    </r>
  </si>
  <si>
    <r>
      <rPr>
        <sz val="8.25"/>
        <color theme="1"/>
        <rFont val="宋体"/>
        <charset val="134"/>
        <scheme val="minor"/>
      </rPr>
      <t>rs10433500</t>
    </r>
  </si>
  <si>
    <r>
      <rPr>
        <sz val="8.25"/>
        <color theme="1"/>
        <rFont val="宋体"/>
        <charset val="134"/>
        <scheme val="minor"/>
      </rPr>
      <t>rs7012637</t>
    </r>
  </si>
  <si>
    <r>
      <rPr>
        <sz val="8.25"/>
        <color theme="1"/>
        <rFont val="宋体"/>
        <charset val="134"/>
        <scheme val="minor"/>
      </rPr>
      <t>rs10962121</t>
    </r>
  </si>
  <si>
    <r>
      <rPr>
        <sz val="8.25"/>
        <color theme="1"/>
        <rFont val="宋体"/>
        <charset val="134"/>
        <scheme val="minor"/>
      </rPr>
      <t>rs7190396</t>
    </r>
  </si>
  <si>
    <r>
      <rPr>
        <sz val="8.25"/>
        <color theme="1"/>
        <rFont val="宋体"/>
        <charset val="134"/>
        <scheme val="minor"/>
      </rPr>
      <t>rs36123991</t>
    </r>
  </si>
  <si>
    <r>
      <rPr>
        <sz val="8.25"/>
        <color theme="1"/>
        <rFont val="宋体"/>
        <charset val="134"/>
        <scheme val="minor"/>
      </rPr>
      <t>rs8097672</t>
    </r>
  </si>
  <si>
    <r>
      <rPr>
        <sz val="8.25"/>
        <color theme="1"/>
        <rFont val="宋体"/>
        <charset val="134"/>
        <scheme val="minor"/>
      </rPr>
      <t>rs838144</t>
    </r>
  </si>
  <si>
    <r>
      <rPr>
        <sz val="8.25"/>
        <color theme="1"/>
        <rFont val="宋体"/>
        <charset val="134"/>
        <scheme val="minor"/>
      </rPr>
      <t>rs12713415</t>
    </r>
  </si>
  <si>
    <r>
      <rPr>
        <sz val="8.25"/>
        <color theme="1"/>
        <rFont val="宋体"/>
        <charset val="134"/>
        <scheme val="minor"/>
      </rPr>
      <t>rs13202107</t>
    </r>
  </si>
  <si>
    <r>
      <rPr>
        <sz val="8.25"/>
        <color theme="1"/>
        <rFont val="宋体"/>
        <charset val="134"/>
        <scheme val="minor"/>
      </rPr>
      <t>rs9972653</t>
    </r>
  </si>
  <si>
    <r>
      <rPr>
        <sz val="8.25"/>
        <color theme="1"/>
        <rFont val="宋体"/>
        <charset val="134"/>
        <scheme val="minor"/>
      </rPr>
      <t>rs341228</t>
    </r>
  </si>
  <si>
    <t>OUTCOME</t>
  </si>
  <si>
    <t>Method</t>
  </si>
  <si>
    <t>nsnp</t>
  </si>
  <si>
    <t>b</t>
  </si>
  <si>
    <t>se</t>
  </si>
  <si>
    <t>pval</t>
  </si>
  <si>
    <t>lo_ci</t>
  </si>
  <si>
    <t>up_ci</t>
  </si>
  <si>
    <t>or</t>
  </si>
  <si>
    <t>or_lci95</t>
  </si>
  <si>
    <t>or_uci95</t>
  </si>
  <si>
    <t>Cochran's Q test
P value</t>
  </si>
  <si>
    <t>Cochran's Q</t>
  </si>
  <si>
    <t>Pleiotropy analysis
P value</t>
  </si>
  <si>
    <t>seurm Uric Acid</t>
  </si>
  <si>
    <t>Inverse variance weighted</t>
  </si>
  <si>
    <t>MR Egger</t>
  </si>
  <si>
    <t>Weighted median</t>
  </si>
  <si>
    <t xml:space="preserve"> Cereal intake</t>
  </si>
  <si>
    <t xml:space="preserve"> Protein intake</t>
  </si>
  <si>
    <t>Inverse variance weighted</t>
  </si>
  <si>
    <t>MR Egger</t>
  </si>
  <si>
    <t>Weighted median</t>
  </si>
  <si>
    <t xml:space="preserve"> Carbonhydrate intake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</si>
</sst>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b/>
      <sz val="8.25"/>
      <name val="Times New Roman"/>
      <charset val="134"/>
    </font>
    <font>
      <b/>
      <sz val="8.25"/>
      <color rgb="FF000000"/>
      <name val="宋体"/>
      <charset val="134"/>
      <scheme val="minor"/>
    </font>
    <font>
      <sz val="8.25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rgb="FF000000"/>
      <name val="Times New Roman"/>
      <charset val="134"/>
    </font>
    <font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4"/>
      <color theme="1"/>
      <name val="Times New Roman"/>
      <charset val="134"/>
    </font>
    <font>
      <b/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4F8F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rgb="FFD6DADC"/>
      </right>
      <top/>
      <bottom style="medium">
        <color rgb="FFD6DADC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8" borderId="12" applyNumberFormat="0" applyAlignment="0" applyProtection="0">
      <alignment vertical="center"/>
    </xf>
    <xf numFmtId="0" fontId="21" fillId="8" borderId="11" applyNumberFormat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0" fillId="0" borderId="0"/>
  </cellStyleXfs>
  <cellXfs count="4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1" fontId="2" fillId="0" borderId="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1" fontId="4" fillId="0" borderId="5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5" xfId="0" applyBorder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right" vertical="center"/>
    </xf>
    <xf numFmtId="11" fontId="4" fillId="0" borderId="5" xfId="0" applyNumberFormat="1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7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was.mrcieu.ac.u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workbookViewId="0">
      <selection activeCell="E30" sqref="E30"/>
    </sheetView>
  </sheetViews>
  <sheetFormatPr defaultColWidth="9" defaultRowHeight="13.5" outlineLevelCol="2"/>
  <cols>
    <col min="1" max="1" width="19.2035398230088" customWidth="1"/>
    <col min="3" max="3" width="32.929203539823" customWidth="1"/>
  </cols>
  <sheetData>
    <row r="1" ht="17.6" spans="1:3">
      <c r="A1" s="36" t="s">
        <v>0</v>
      </c>
      <c r="B1" s="36"/>
      <c r="C1" s="36"/>
    </row>
    <row r="2" spans="1:3">
      <c r="A2" s="37" t="s">
        <v>1</v>
      </c>
      <c r="B2" s="38">
        <v>1.1</v>
      </c>
      <c r="C2" s="38" t="s">
        <v>2</v>
      </c>
    </row>
    <row r="3" spans="1:3">
      <c r="A3" s="37"/>
      <c r="B3" s="38"/>
      <c r="C3" s="38"/>
    </row>
    <row r="4" spans="1:3">
      <c r="A4" s="37"/>
      <c r="B4" s="38">
        <v>1.2</v>
      </c>
      <c r="C4" s="38" t="s">
        <v>3</v>
      </c>
    </row>
    <row r="5" spans="1:3">
      <c r="A5" s="37"/>
      <c r="B5" s="38"/>
      <c r="C5" s="38"/>
    </row>
    <row r="6" ht="15" spans="1:3">
      <c r="A6" s="39"/>
      <c r="B6" s="40"/>
      <c r="C6" s="40"/>
    </row>
    <row r="7" ht="13.85" spans="1:3">
      <c r="A7" s="41" t="s">
        <v>4</v>
      </c>
      <c r="B7" s="38">
        <v>2.1</v>
      </c>
      <c r="C7" s="38" t="s">
        <v>5</v>
      </c>
    </row>
    <row r="8" ht="13.85" spans="1:3">
      <c r="A8" s="37"/>
      <c r="B8" s="38">
        <v>2.2</v>
      </c>
      <c r="C8" s="38" t="s">
        <v>6</v>
      </c>
    </row>
    <row r="9" ht="13.85" spans="1:3">
      <c r="A9" s="37"/>
      <c r="B9" s="38">
        <v>2.3</v>
      </c>
      <c r="C9" s="38" t="s">
        <v>7</v>
      </c>
    </row>
    <row r="10" ht="13.85" spans="1:3">
      <c r="A10" s="37"/>
      <c r="B10" s="38">
        <v>2.4</v>
      </c>
      <c r="C10" s="38" t="s">
        <v>8</v>
      </c>
    </row>
    <row r="11" ht="13.85" spans="1:3">
      <c r="A11" s="37"/>
      <c r="B11" s="38">
        <v>2.5</v>
      </c>
      <c r="C11" s="38" t="s">
        <v>9</v>
      </c>
    </row>
    <row r="12" ht="13.85" spans="1:3">
      <c r="A12" s="37"/>
      <c r="B12" s="38">
        <v>2.6</v>
      </c>
      <c r="C12" s="38" t="s">
        <v>10</v>
      </c>
    </row>
    <row r="13" ht="13.85" spans="1:3">
      <c r="A13" s="37"/>
      <c r="B13" s="38">
        <v>2.7</v>
      </c>
      <c r="C13" s="38" t="s">
        <v>11</v>
      </c>
    </row>
    <row r="14" ht="13.85" spans="1:3">
      <c r="A14" s="37"/>
      <c r="B14" s="38">
        <v>2.8</v>
      </c>
      <c r="C14" s="38" t="s">
        <v>12</v>
      </c>
    </row>
    <row r="15" ht="13.85" spans="1:3">
      <c r="A15" s="37"/>
      <c r="B15" s="38">
        <v>2.9</v>
      </c>
      <c r="C15" s="38" t="s">
        <v>13</v>
      </c>
    </row>
    <row r="16" ht="13.85" spans="1:3">
      <c r="A16" s="37"/>
      <c r="B16" s="42">
        <v>2.1</v>
      </c>
      <c r="C16" s="38" t="s">
        <v>14</v>
      </c>
    </row>
    <row r="17" ht="13.85" spans="1:3">
      <c r="A17" s="37"/>
      <c r="B17" s="38">
        <v>2.11</v>
      </c>
      <c r="C17" s="38" t="s">
        <v>15</v>
      </c>
    </row>
    <row r="18" ht="13.85" spans="1:3">
      <c r="A18" s="37"/>
      <c r="B18" s="38">
        <v>2.12</v>
      </c>
      <c r="C18" s="38" t="s">
        <v>16</v>
      </c>
    </row>
    <row r="19" ht="13.85" spans="1:3">
      <c r="A19" s="37"/>
      <c r="B19" s="38">
        <v>2.13</v>
      </c>
      <c r="C19" s="38" t="s">
        <v>17</v>
      </c>
    </row>
    <row r="20" ht="13.85" spans="1:3">
      <c r="A20" s="37"/>
      <c r="B20" s="38">
        <v>2.14</v>
      </c>
      <c r="C20" s="38" t="s">
        <v>18</v>
      </c>
    </row>
    <row r="21" ht="13.85" spans="1:3">
      <c r="A21" s="37"/>
      <c r="B21" s="38">
        <v>2.15</v>
      </c>
      <c r="C21" s="38" t="s">
        <v>19</v>
      </c>
    </row>
    <row r="22" ht="13.85" spans="1:3">
      <c r="A22" s="37"/>
      <c r="B22" s="38">
        <v>2.16</v>
      </c>
      <c r="C22" s="38" t="s">
        <v>20</v>
      </c>
    </row>
    <row r="23" ht="13.85" spans="1:3">
      <c r="A23" s="37"/>
      <c r="B23" s="38">
        <v>2.17</v>
      </c>
      <c r="C23" s="38" t="s">
        <v>21</v>
      </c>
    </row>
    <row r="24" ht="13.85" spans="1:3">
      <c r="A24" s="37"/>
      <c r="B24" s="38">
        <v>2.18</v>
      </c>
      <c r="C24" s="38" t="s">
        <v>22</v>
      </c>
    </row>
    <row r="25" ht="13.85" spans="1:3">
      <c r="A25" s="37"/>
      <c r="B25" s="38">
        <v>2.19</v>
      </c>
      <c r="C25" s="38" t="s">
        <v>23</v>
      </c>
    </row>
    <row r="26" ht="13.85" spans="1:3">
      <c r="A26" s="37"/>
      <c r="B26" s="42">
        <v>2.2</v>
      </c>
      <c r="C26" s="38" t="s">
        <v>24</v>
      </c>
    </row>
    <row r="27" ht="13.85" spans="1:3">
      <c r="A27" s="37"/>
      <c r="B27" s="38">
        <v>2.21</v>
      </c>
      <c r="C27" s="38" t="s">
        <v>25</v>
      </c>
    </row>
    <row r="28" ht="15" spans="1:3">
      <c r="A28" s="39"/>
      <c r="B28" s="38"/>
      <c r="C28" s="38"/>
    </row>
    <row r="29" ht="15" spans="1:3">
      <c r="A29" s="43" t="s">
        <v>26</v>
      </c>
      <c r="B29" s="43"/>
      <c r="C29" s="43"/>
    </row>
  </sheetData>
  <mergeCells count="7">
    <mergeCell ref="A1:C1"/>
    <mergeCell ref="A2:A5"/>
    <mergeCell ref="A7:A27"/>
    <mergeCell ref="B2:B3"/>
    <mergeCell ref="B4:B5"/>
    <mergeCell ref="C2:C3"/>
    <mergeCell ref="C4:C5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workbookViewId="0">
      <selection activeCell="A1" sqref="A1:N15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1e-13</v>
      </c>
      <c r="C2" s="17">
        <v>1</v>
      </c>
      <c r="D2" s="18">
        <v>45962409</v>
      </c>
      <c r="E2" s="18">
        <v>-0.00995273</v>
      </c>
      <c r="F2" s="18">
        <v>0.00175408</v>
      </c>
      <c r="G2" s="18">
        <v>460162</v>
      </c>
      <c r="H2" s="17" t="s">
        <v>348</v>
      </c>
      <c r="I2" s="17" t="s">
        <v>349</v>
      </c>
      <c r="J2" s="17" t="s">
        <v>132</v>
      </c>
      <c r="K2" s="17" t="s">
        <v>130</v>
      </c>
      <c r="L2" s="18">
        <v>0.230603</v>
      </c>
      <c r="M2">
        <f t="shared" ref="M2:M15" si="0">(2*E2*E2*L2*(1-L2))/((2*E2*E2*L2*(1-L2)+2*F2*F2*L2*(1-L2)*G2))</f>
        <v>6.99591486440017e-5</v>
      </c>
      <c r="N2">
        <f t="shared" ref="N2:N15" si="1">M2*(G2-2)/1-M2</f>
        <v>32.1923318808752</v>
      </c>
    </row>
    <row r="3" ht="14.25" spans="1:14">
      <c r="A3" s="15">
        <v>2</v>
      </c>
      <c r="B3" s="16">
        <v>8.99912e-13</v>
      </c>
      <c r="C3" s="17">
        <v>2</v>
      </c>
      <c r="D3" s="18">
        <v>155751852</v>
      </c>
      <c r="E3" s="18">
        <v>0.0110847</v>
      </c>
      <c r="F3" s="18">
        <v>0.00193678</v>
      </c>
      <c r="G3" s="18">
        <v>460162</v>
      </c>
      <c r="H3" s="17" t="s">
        <v>348</v>
      </c>
      <c r="I3" s="17" t="s">
        <v>350</v>
      </c>
      <c r="J3" s="17" t="s">
        <v>134</v>
      </c>
      <c r="K3" s="17" t="s">
        <v>129</v>
      </c>
      <c r="L3" s="18">
        <v>0.176598</v>
      </c>
      <c r="M3">
        <f t="shared" si="0"/>
        <v>7.11779767119073e-5</v>
      </c>
      <c r="N3">
        <f t="shared" si="1"/>
        <v>32.7531865857746</v>
      </c>
    </row>
    <row r="4" ht="14.25" spans="1:14">
      <c r="A4" s="15">
        <v>3</v>
      </c>
      <c r="B4" s="16">
        <v>1.80011e-11</v>
      </c>
      <c r="C4" s="17">
        <v>3</v>
      </c>
      <c r="D4" s="18">
        <v>81910489</v>
      </c>
      <c r="E4" s="18">
        <v>0.00844615</v>
      </c>
      <c r="F4" s="18">
        <v>0.00154097</v>
      </c>
      <c r="G4" s="18">
        <v>460162</v>
      </c>
      <c r="H4" s="17" t="s">
        <v>348</v>
      </c>
      <c r="I4" s="17" t="s">
        <v>351</v>
      </c>
      <c r="J4" s="17" t="s">
        <v>129</v>
      </c>
      <c r="K4" s="17" t="s">
        <v>134</v>
      </c>
      <c r="L4" s="18">
        <v>0.353362</v>
      </c>
      <c r="M4">
        <f t="shared" si="0"/>
        <v>6.52814974907741e-5</v>
      </c>
      <c r="N4">
        <f t="shared" si="1"/>
        <v>30.0398686038571</v>
      </c>
    </row>
    <row r="5" ht="14.25" spans="1:14">
      <c r="A5" s="15">
        <v>4</v>
      </c>
      <c r="B5" s="16">
        <v>5.60015e-11</v>
      </c>
      <c r="C5" s="17">
        <v>5</v>
      </c>
      <c r="D5" s="18">
        <v>115641827</v>
      </c>
      <c r="E5" s="18">
        <v>-0.0104266</v>
      </c>
      <c r="F5" s="18">
        <v>0.00174217</v>
      </c>
      <c r="G5" s="18">
        <v>460162</v>
      </c>
      <c r="H5" s="17" t="s">
        <v>348</v>
      </c>
      <c r="I5" s="17" t="s">
        <v>352</v>
      </c>
      <c r="J5" s="17" t="s">
        <v>134</v>
      </c>
      <c r="K5" s="17" t="s">
        <v>132</v>
      </c>
      <c r="L5" s="18">
        <v>0.23498</v>
      </c>
      <c r="M5">
        <f t="shared" si="0"/>
        <v>7.78322899676859e-5</v>
      </c>
      <c r="N5">
        <f t="shared" si="1"/>
        <v>35.8152287192404</v>
      </c>
    </row>
    <row r="6" ht="14.25" spans="1:14">
      <c r="A6" s="15">
        <v>5</v>
      </c>
      <c r="B6" s="16">
        <v>1.29999e-9</v>
      </c>
      <c r="C6" s="17">
        <v>6</v>
      </c>
      <c r="D6" s="18">
        <v>26186200</v>
      </c>
      <c r="E6" s="18">
        <v>-0.0114715</v>
      </c>
      <c r="F6" s="18">
        <v>0.00170628</v>
      </c>
      <c r="G6" s="18">
        <v>460162</v>
      </c>
      <c r="H6" s="17" t="s">
        <v>348</v>
      </c>
      <c r="I6" s="17" t="s">
        <v>353</v>
      </c>
      <c r="J6" s="17" t="s">
        <v>134</v>
      </c>
      <c r="K6" s="17" t="s">
        <v>129</v>
      </c>
      <c r="L6" s="18">
        <v>0.255452</v>
      </c>
      <c r="M6">
        <f t="shared" si="0"/>
        <v>9.82169422464054e-5</v>
      </c>
      <c r="N6">
        <f t="shared" si="1"/>
        <v>45.1954099271636</v>
      </c>
    </row>
    <row r="7" ht="14.25" spans="1:14">
      <c r="A7" s="15">
        <v>6</v>
      </c>
      <c r="B7" s="16">
        <v>1.6e-9</v>
      </c>
      <c r="C7" s="17">
        <v>9</v>
      </c>
      <c r="D7" s="18">
        <v>34269732</v>
      </c>
      <c r="E7" s="18">
        <v>0.00897557</v>
      </c>
      <c r="F7" s="18">
        <v>0.00147851</v>
      </c>
      <c r="G7" s="18">
        <v>460162</v>
      </c>
      <c r="H7" s="17" t="s">
        <v>348</v>
      </c>
      <c r="I7" s="17" t="s">
        <v>354</v>
      </c>
      <c r="J7" s="17" t="s">
        <v>130</v>
      </c>
      <c r="K7" s="17" t="s">
        <v>134</v>
      </c>
      <c r="L7" s="18">
        <v>0.45643</v>
      </c>
      <c r="M7">
        <f t="shared" si="0"/>
        <v>8.0081096678262e-5</v>
      </c>
      <c r="N7">
        <f t="shared" si="1"/>
        <v>36.8500373663724</v>
      </c>
    </row>
    <row r="8" ht="14.25" spans="1:14">
      <c r="A8" s="15">
        <v>7</v>
      </c>
      <c r="B8" s="16">
        <v>2.19999e-9</v>
      </c>
      <c r="C8" s="17">
        <v>9</v>
      </c>
      <c r="D8" s="18">
        <v>15681694</v>
      </c>
      <c r="E8" s="18">
        <v>-0.0109832</v>
      </c>
      <c r="F8" s="18">
        <v>0.001477</v>
      </c>
      <c r="G8" s="18">
        <v>460162</v>
      </c>
      <c r="H8" s="17" t="s">
        <v>348</v>
      </c>
      <c r="I8" s="17" t="s">
        <v>355</v>
      </c>
      <c r="J8" s="17" t="s">
        <v>129</v>
      </c>
      <c r="K8" s="17" t="s">
        <v>132</v>
      </c>
      <c r="L8" s="18">
        <v>0.488844</v>
      </c>
      <c r="M8">
        <f t="shared" si="0"/>
        <v>0.000120152789134172</v>
      </c>
      <c r="N8">
        <f t="shared" si="1"/>
        <v>55.2893872951916</v>
      </c>
    </row>
    <row r="9" ht="14.25" spans="1:14">
      <c r="A9" s="15">
        <v>8</v>
      </c>
      <c r="B9" s="16">
        <v>4e-9</v>
      </c>
      <c r="C9" s="17">
        <v>10</v>
      </c>
      <c r="D9" s="18">
        <v>125127645</v>
      </c>
      <c r="E9" s="18">
        <v>0.0115919</v>
      </c>
      <c r="F9" s="18">
        <v>0.0020206</v>
      </c>
      <c r="G9" s="18">
        <v>460162</v>
      </c>
      <c r="H9" s="17" t="s">
        <v>348</v>
      </c>
      <c r="I9" s="17" t="s">
        <v>356</v>
      </c>
      <c r="J9" s="17" t="s">
        <v>134</v>
      </c>
      <c r="K9" s="17" t="s">
        <v>132</v>
      </c>
      <c r="L9" s="18">
        <v>0.160381</v>
      </c>
      <c r="M9">
        <f t="shared" si="0"/>
        <v>7.15165807278773e-5</v>
      </c>
      <c r="N9">
        <f t="shared" si="1"/>
        <v>32.9089982711593</v>
      </c>
    </row>
    <row r="10" ht="14.25" spans="1:14">
      <c r="A10" s="15">
        <v>9</v>
      </c>
      <c r="B10" s="16">
        <v>9.59997e-9</v>
      </c>
      <c r="C10" s="17">
        <v>12</v>
      </c>
      <c r="D10" s="18">
        <v>38446861</v>
      </c>
      <c r="E10" s="18">
        <v>-0.0150846</v>
      </c>
      <c r="F10" s="18">
        <v>0.00274837</v>
      </c>
      <c r="G10" s="18">
        <v>460162</v>
      </c>
      <c r="H10" s="17" t="s">
        <v>348</v>
      </c>
      <c r="I10" s="17" t="s">
        <v>357</v>
      </c>
      <c r="J10" s="17" t="s">
        <v>130</v>
      </c>
      <c r="K10" s="17" t="s">
        <v>132</v>
      </c>
      <c r="L10" s="18">
        <v>0.077893</v>
      </c>
      <c r="M10">
        <f t="shared" si="0"/>
        <v>6.54603037627995e-5</v>
      </c>
      <c r="N10">
        <f t="shared" si="1"/>
        <v>30.1221479191861</v>
      </c>
    </row>
    <row r="11" ht="14.25" spans="1:14">
      <c r="A11" s="15">
        <v>10</v>
      </c>
      <c r="B11" s="16">
        <v>1e-8</v>
      </c>
      <c r="C11" s="17">
        <v>15</v>
      </c>
      <c r="D11" s="18">
        <v>93446869</v>
      </c>
      <c r="E11" s="18">
        <v>0.00879226</v>
      </c>
      <c r="F11" s="18">
        <v>0.0014944</v>
      </c>
      <c r="G11" s="18">
        <v>460162</v>
      </c>
      <c r="H11" s="17" t="s">
        <v>348</v>
      </c>
      <c r="I11" s="17" t="s">
        <v>358</v>
      </c>
      <c r="J11" s="17" t="s">
        <v>130</v>
      </c>
      <c r="K11" s="17" t="s">
        <v>132</v>
      </c>
      <c r="L11" s="18">
        <v>0.455561</v>
      </c>
      <c r="M11">
        <f t="shared" si="0"/>
        <v>7.521836807208e-5</v>
      </c>
      <c r="N11">
        <f t="shared" si="1"/>
        <v>34.6124090336803</v>
      </c>
    </row>
    <row r="12" ht="14.25" spans="1:14">
      <c r="A12" s="15">
        <v>11</v>
      </c>
      <c r="B12" s="16">
        <v>1.40001e-8</v>
      </c>
      <c r="C12" s="17">
        <v>16</v>
      </c>
      <c r="D12" s="18">
        <v>74166991</v>
      </c>
      <c r="E12" s="18">
        <v>-0.00895091</v>
      </c>
      <c r="F12" s="18">
        <v>0.00148347</v>
      </c>
      <c r="G12" s="18">
        <v>460162</v>
      </c>
      <c r="H12" s="17" t="s">
        <v>348</v>
      </c>
      <c r="I12" s="17" t="s">
        <v>359</v>
      </c>
      <c r="J12" s="17" t="s">
        <v>132</v>
      </c>
      <c r="K12" s="17" t="s">
        <v>130</v>
      </c>
      <c r="L12" s="18">
        <v>0.546932</v>
      </c>
      <c r="M12">
        <f t="shared" si="0"/>
        <v>7.91100637116664e-5</v>
      </c>
      <c r="N12">
        <f t="shared" si="1"/>
        <v>36.4032078074967</v>
      </c>
    </row>
    <row r="13" ht="14.25" spans="1:14">
      <c r="A13" s="15">
        <v>12</v>
      </c>
      <c r="B13" s="16">
        <v>2.1e-8</v>
      </c>
      <c r="C13" s="17">
        <v>18</v>
      </c>
      <c r="D13" s="18">
        <v>74196202</v>
      </c>
      <c r="E13" s="18">
        <v>0.00840935</v>
      </c>
      <c r="F13" s="18">
        <v>0.00150083</v>
      </c>
      <c r="G13" s="18">
        <v>460162</v>
      </c>
      <c r="H13" s="17" t="s">
        <v>348</v>
      </c>
      <c r="I13" s="17" t="s">
        <v>360</v>
      </c>
      <c r="J13" s="17" t="s">
        <v>132</v>
      </c>
      <c r="K13" s="17" t="s">
        <v>130</v>
      </c>
      <c r="L13" s="18">
        <v>0.433239</v>
      </c>
      <c r="M13">
        <f t="shared" si="0"/>
        <v>6.82215325132482e-5</v>
      </c>
      <c r="N13">
        <f t="shared" si="1"/>
        <v>31.3927521797638</v>
      </c>
    </row>
    <row r="14" ht="14.25" spans="1:14">
      <c r="A14" s="15">
        <v>13</v>
      </c>
      <c r="B14" s="16">
        <v>4.09996e-8</v>
      </c>
      <c r="C14" s="17">
        <v>19</v>
      </c>
      <c r="D14" s="18">
        <v>45422160</v>
      </c>
      <c r="E14" s="18">
        <v>-0.0123637</v>
      </c>
      <c r="F14" s="18">
        <v>0.00188666</v>
      </c>
      <c r="G14" s="18">
        <v>460162</v>
      </c>
      <c r="H14" s="17" t="s">
        <v>348</v>
      </c>
      <c r="I14" s="17" t="s">
        <v>361</v>
      </c>
      <c r="J14" s="17" t="s">
        <v>134</v>
      </c>
      <c r="K14" s="17" t="s">
        <v>132</v>
      </c>
      <c r="L14" s="18">
        <v>0.188393</v>
      </c>
      <c r="M14">
        <f t="shared" si="0"/>
        <v>9.3316480933604e-5</v>
      </c>
      <c r="N14">
        <f t="shared" si="1"/>
        <v>42.9404185499263</v>
      </c>
    </row>
    <row r="15" ht="14.25" spans="1:14">
      <c r="A15" s="15">
        <v>14</v>
      </c>
      <c r="B15" s="16">
        <v>4.20001e-8</v>
      </c>
      <c r="C15" s="17">
        <v>19</v>
      </c>
      <c r="D15" s="18">
        <v>49259529</v>
      </c>
      <c r="E15" s="18">
        <v>0.0108944</v>
      </c>
      <c r="F15" s="18">
        <v>0.00152491</v>
      </c>
      <c r="G15" s="18">
        <v>460162</v>
      </c>
      <c r="H15" s="17" t="s">
        <v>348</v>
      </c>
      <c r="I15" s="17" t="s">
        <v>248</v>
      </c>
      <c r="J15" s="17" t="s">
        <v>134</v>
      </c>
      <c r="K15" s="17" t="s">
        <v>129</v>
      </c>
      <c r="L15" s="18">
        <v>0.549354</v>
      </c>
      <c r="M15">
        <f t="shared" si="0"/>
        <v>0.000110907084256286</v>
      </c>
      <c r="N15">
        <f t="shared" si="1"/>
        <v>51.0348929842884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3"/>
  <sheetViews>
    <sheetView workbookViewId="0">
      <selection activeCell="A1" sqref="A1:N33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2.90001e-22</v>
      </c>
      <c r="C2" s="17">
        <v>1</v>
      </c>
      <c r="D2" s="18">
        <v>72944617</v>
      </c>
      <c r="E2" s="18">
        <v>-0.00912387</v>
      </c>
      <c r="F2" s="18">
        <v>0.0015023</v>
      </c>
      <c r="G2" s="18">
        <v>460006</v>
      </c>
      <c r="H2" s="17" t="s">
        <v>362</v>
      </c>
      <c r="I2" s="17" t="s">
        <v>363</v>
      </c>
      <c r="J2" s="17" t="s">
        <v>130</v>
      </c>
      <c r="K2" s="17" t="s">
        <v>129</v>
      </c>
      <c r="L2" s="18">
        <v>0.610281</v>
      </c>
      <c r="M2">
        <f t="shared" ref="M2:M33" si="0">(2*E2*E2*L2*(1-L2))/((2*E2*E2*L2*(1-L2)+2*F2*F2*L2*(1-L2)*G2))</f>
        <v>8.01763949859822e-5</v>
      </c>
      <c r="N2">
        <f t="shared" ref="N2:N33" si="1">M2*(G2-2)/1-M2</f>
        <v>36.8813822227368</v>
      </c>
    </row>
    <row r="3" ht="14.25" spans="1:14">
      <c r="A3" s="15">
        <v>2</v>
      </c>
      <c r="B3" s="16">
        <v>2.70023e-19</v>
      </c>
      <c r="C3" s="17">
        <v>1</v>
      </c>
      <c r="D3" s="18">
        <v>6866978</v>
      </c>
      <c r="E3" s="18">
        <v>-0.00903233</v>
      </c>
      <c r="F3" s="18">
        <v>0.001464</v>
      </c>
      <c r="G3" s="18">
        <v>460006</v>
      </c>
      <c r="H3" s="17" t="s">
        <v>362</v>
      </c>
      <c r="I3" s="17" t="s">
        <v>364</v>
      </c>
      <c r="J3" s="17" t="s">
        <v>129</v>
      </c>
      <c r="K3" s="17" t="s">
        <v>134</v>
      </c>
      <c r="L3" s="18">
        <v>0.51281</v>
      </c>
      <c r="M3">
        <f t="shared" si="0"/>
        <v>8.27404745957443e-5</v>
      </c>
      <c r="N3">
        <f t="shared" si="1"/>
        <v>38.0608665354662</v>
      </c>
    </row>
    <row r="4" ht="14.25" spans="1:14">
      <c r="A4" s="15">
        <v>3</v>
      </c>
      <c r="B4" s="16">
        <v>1.80011e-12</v>
      </c>
      <c r="C4" s="17">
        <v>1</v>
      </c>
      <c r="D4" s="18">
        <v>243582753</v>
      </c>
      <c r="E4" s="18">
        <v>-0.0137749</v>
      </c>
      <c r="F4" s="18">
        <v>0.00249124</v>
      </c>
      <c r="G4" s="18">
        <v>460006</v>
      </c>
      <c r="H4" s="17" t="s">
        <v>362</v>
      </c>
      <c r="I4" s="17" t="s">
        <v>365</v>
      </c>
      <c r="J4" s="17" t="s">
        <v>134</v>
      </c>
      <c r="K4" s="17" t="s">
        <v>129</v>
      </c>
      <c r="L4" s="18">
        <v>0.09584</v>
      </c>
      <c r="M4">
        <f t="shared" si="0"/>
        <v>6.64589403718159e-5</v>
      </c>
      <c r="N4">
        <f t="shared" si="1"/>
        <v>30.5713119478564</v>
      </c>
    </row>
    <row r="5" ht="14.25" spans="1:14">
      <c r="A5" s="15">
        <v>4</v>
      </c>
      <c r="B5" s="16">
        <v>2.80027e-12</v>
      </c>
      <c r="C5" s="17">
        <v>2</v>
      </c>
      <c r="D5" s="18">
        <v>56662691</v>
      </c>
      <c r="E5" s="18">
        <v>0.0188989</v>
      </c>
      <c r="F5" s="18">
        <v>0.00314007</v>
      </c>
      <c r="G5" s="18">
        <v>460006</v>
      </c>
      <c r="H5" s="17" t="s">
        <v>362</v>
      </c>
      <c r="I5" s="17" t="s">
        <v>366</v>
      </c>
      <c r="J5" s="17" t="s">
        <v>129</v>
      </c>
      <c r="K5" s="17" t="s">
        <v>134</v>
      </c>
      <c r="L5" s="18">
        <v>0.057668</v>
      </c>
      <c r="M5">
        <f t="shared" si="0"/>
        <v>7.8740233901676e-5</v>
      </c>
      <c r="N5">
        <f t="shared" si="1"/>
        <v>36.2207438154727</v>
      </c>
    </row>
    <row r="6" ht="14.25" spans="1:14">
      <c r="A6" s="15">
        <v>5</v>
      </c>
      <c r="B6" s="16">
        <v>9.8992e-12</v>
      </c>
      <c r="C6" s="17">
        <v>2</v>
      </c>
      <c r="D6" s="18">
        <v>151345113</v>
      </c>
      <c r="E6" s="18">
        <v>-0.00909294</v>
      </c>
      <c r="F6" s="18">
        <v>0.00163727</v>
      </c>
      <c r="G6" s="18">
        <v>460006</v>
      </c>
      <c r="H6" s="17" t="s">
        <v>362</v>
      </c>
      <c r="I6" s="17" t="s">
        <v>367</v>
      </c>
      <c r="J6" s="17" t="s">
        <v>129</v>
      </c>
      <c r="K6" s="17" t="s">
        <v>134</v>
      </c>
      <c r="L6" s="18">
        <v>0.28089</v>
      </c>
      <c r="M6">
        <f t="shared" si="0"/>
        <v>6.70463943438496e-5</v>
      </c>
      <c r="N6">
        <f t="shared" si="1"/>
        <v>30.8415425373539</v>
      </c>
    </row>
    <row r="7" ht="14.25" spans="1:14">
      <c r="A7" s="15">
        <v>6</v>
      </c>
      <c r="B7" s="16">
        <v>2.99985e-11</v>
      </c>
      <c r="C7" s="17">
        <v>2</v>
      </c>
      <c r="D7" s="18">
        <v>417167</v>
      </c>
      <c r="E7" s="18">
        <v>0.0216304</v>
      </c>
      <c r="F7" s="18">
        <v>0.00340154</v>
      </c>
      <c r="G7" s="18">
        <v>460006</v>
      </c>
      <c r="H7" s="17" t="s">
        <v>362</v>
      </c>
      <c r="I7" s="17" t="s">
        <v>368</v>
      </c>
      <c r="J7" s="17" t="s">
        <v>132</v>
      </c>
      <c r="K7" s="17" t="s">
        <v>130</v>
      </c>
      <c r="L7" s="18">
        <v>0.048562</v>
      </c>
      <c r="M7">
        <f t="shared" si="0"/>
        <v>8.78974478479139e-5</v>
      </c>
      <c r="N7">
        <f t="shared" si="1"/>
        <v>40.433089702384</v>
      </c>
    </row>
    <row r="8" ht="14.25" spans="1:14">
      <c r="A8" s="15">
        <v>7</v>
      </c>
      <c r="B8" s="16">
        <v>4.70002e-11</v>
      </c>
      <c r="C8" s="17">
        <v>2</v>
      </c>
      <c r="D8" s="18">
        <v>58177683</v>
      </c>
      <c r="E8" s="18">
        <v>0.0100844</v>
      </c>
      <c r="F8" s="18">
        <v>0.00148119</v>
      </c>
      <c r="G8" s="18">
        <v>460006</v>
      </c>
      <c r="H8" s="17" t="s">
        <v>362</v>
      </c>
      <c r="I8" s="17" t="s">
        <v>369</v>
      </c>
      <c r="J8" s="17" t="s">
        <v>134</v>
      </c>
      <c r="K8" s="17" t="s">
        <v>130</v>
      </c>
      <c r="L8" s="18">
        <v>0.427924</v>
      </c>
      <c r="M8">
        <f t="shared" si="0"/>
        <v>0.000100756095285294</v>
      </c>
      <c r="N8">
        <f t="shared" si="1"/>
        <v>46.3481060995213</v>
      </c>
    </row>
    <row r="9" ht="14.25" spans="1:14">
      <c r="A9" s="15">
        <v>8</v>
      </c>
      <c r="B9" s="16">
        <v>1.5e-10</v>
      </c>
      <c r="C9" s="17">
        <v>3</v>
      </c>
      <c r="D9" s="18">
        <v>83786985</v>
      </c>
      <c r="E9" s="18">
        <v>-0.00852476</v>
      </c>
      <c r="F9" s="18">
        <v>0.00147636</v>
      </c>
      <c r="G9" s="18">
        <v>460006</v>
      </c>
      <c r="H9" s="17" t="s">
        <v>362</v>
      </c>
      <c r="I9" s="17" t="s">
        <v>370</v>
      </c>
      <c r="J9" s="17" t="s">
        <v>134</v>
      </c>
      <c r="K9" s="17" t="s">
        <v>132</v>
      </c>
      <c r="L9" s="18">
        <v>0.557738</v>
      </c>
      <c r="M9">
        <f t="shared" si="0"/>
        <v>7.24744301347154e-5</v>
      </c>
      <c r="N9">
        <f t="shared" si="1"/>
        <v>33.3384552852595</v>
      </c>
    </row>
    <row r="10" ht="14.25" spans="1:14">
      <c r="A10" s="15">
        <v>9</v>
      </c>
      <c r="B10" s="16">
        <v>2e-10</v>
      </c>
      <c r="C10" s="17">
        <v>3</v>
      </c>
      <c r="D10" s="18">
        <v>175671450</v>
      </c>
      <c r="E10" s="18">
        <v>-0.010087</v>
      </c>
      <c r="F10" s="18">
        <v>0.00169718</v>
      </c>
      <c r="G10" s="18">
        <v>460006</v>
      </c>
      <c r="H10" s="17" t="s">
        <v>362</v>
      </c>
      <c r="I10" s="17" t="s">
        <v>371</v>
      </c>
      <c r="J10" s="17" t="s">
        <v>134</v>
      </c>
      <c r="K10" s="17" t="s">
        <v>130</v>
      </c>
      <c r="L10" s="18">
        <v>0.252078</v>
      </c>
      <c r="M10">
        <f t="shared" si="0"/>
        <v>7.67841156174773e-5</v>
      </c>
      <c r="N10">
        <f t="shared" si="1"/>
        <v>35.3209235363864</v>
      </c>
    </row>
    <row r="11" ht="14.25" spans="1:14">
      <c r="A11" s="15">
        <v>10</v>
      </c>
      <c r="B11" s="16">
        <v>2e-10</v>
      </c>
      <c r="C11" s="17">
        <v>4</v>
      </c>
      <c r="D11" s="18">
        <v>93984155</v>
      </c>
      <c r="E11" s="18">
        <v>0.008401</v>
      </c>
      <c r="F11" s="18">
        <v>0.00147406</v>
      </c>
      <c r="G11" s="18">
        <v>460006</v>
      </c>
      <c r="H11" s="17" t="s">
        <v>362</v>
      </c>
      <c r="I11" s="17" t="s">
        <v>372</v>
      </c>
      <c r="J11" s="17" t="s">
        <v>129</v>
      </c>
      <c r="K11" s="17" t="s">
        <v>134</v>
      </c>
      <c r="L11" s="18">
        <v>0.456717</v>
      </c>
      <c r="M11">
        <f t="shared" si="0"/>
        <v>7.06053297631164e-5</v>
      </c>
      <c r="N11">
        <f t="shared" si="1"/>
        <v>32.4786635070228</v>
      </c>
    </row>
    <row r="12" ht="14.25" spans="1:14">
      <c r="A12" s="15">
        <v>11</v>
      </c>
      <c r="B12" s="16">
        <v>2.90001e-10</v>
      </c>
      <c r="C12" s="17">
        <v>5</v>
      </c>
      <c r="D12" s="18">
        <v>33951693</v>
      </c>
      <c r="E12" s="18">
        <v>-0.0242681</v>
      </c>
      <c r="F12" s="18">
        <v>0.00436437</v>
      </c>
      <c r="G12" s="18">
        <v>460006</v>
      </c>
      <c r="H12" s="17" t="s">
        <v>362</v>
      </c>
      <c r="I12" s="17" t="s">
        <v>373</v>
      </c>
      <c r="J12" s="17" t="s">
        <v>134</v>
      </c>
      <c r="K12" s="17" t="s">
        <v>132</v>
      </c>
      <c r="L12" s="18">
        <v>0.972143</v>
      </c>
      <c r="M12">
        <f t="shared" si="0"/>
        <v>6.72102857151465e-5</v>
      </c>
      <c r="N12">
        <f t="shared" si="1"/>
        <v>30.9169330598245</v>
      </c>
    </row>
    <row r="13" ht="14.25" spans="1:14">
      <c r="A13" s="15">
        <v>12</v>
      </c>
      <c r="B13" s="16">
        <v>6.80002e-10</v>
      </c>
      <c r="C13" s="17">
        <v>5</v>
      </c>
      <c r="D13" s="18">
        <v>88065637</v>
      </c>
      <c r="E13" s="18">
        <v>-0.00884199</v>
      </c>
      <c r="F13" s="18">
        <v>0.00148593</v>
      </c>
      <c r="G13" s="18">
        <v>460006</v>
      </c>
      <c r="H13" s="17" t="s">
        <v>362</v>
      </c>
      <c r="I13" s="17" t="s">
        <v>374</v>
      </c>
      <c r="J13" s="17" t="s">
        <v>130</v>
      </c>
      <c r="K13" s="17" t="s">
        <v>134</v>
      </c>
      <c r="L13" s="18">
        <v>0.574343</v>
      </c>
      <c r="M13">
        <f t="shared" si="0"/>
        <v>7.69673285272208e-5</v>
      </c>
      <c r="N13">
        <f t="shared" si="1"/>
        <v>35.4052020245071</v>
      </c>
    </row>
    <row r="14" ht="14.25" spans="1:14">
      <c r="A14" s="15">
        <v>13</v>
      </c>
      <c r="B14" s="16">
        <v>1.29999e-9</v>
      </c>
      <c r="C14" s="17">
        <v>5</v>
      </c>
      <c r="D14" s="18">
        <v>164566362</v>
      </c>
      <c r="E14" s="18">
        <v>0.00958232</v>
      </c>
      <c r="F14" s="18">
        <v>0.0015062</v>
      </c>
      <c r="G14" s="18">
        <v>460006</v>
      </c>
      <c r="H14" s="17" t="s">
        <v>362</v>
      </c>
      <c r="I14" s="17" t="s">
        <v>375</v>
      </c>
      <c r="J14" s="17" t="s">
        <v>132</v>
      </c>
      <c r="K14" s="17" t="s">
        <v>130</v>
      </c>
      <c r="L14" s="18">
        <v>0.619449</v>
      </c>
      <c r="M14">
        <f t="shared" si="0"/>
        <v>8.79780530769041e-5</v>
      </c>
      <c r="N14">
        <f t="shared" si="1"/>
        <v>40.4701683495351</v>
      </c>
    </row>
    <row r="15" ht="14.25" spans="1:14">
      <c r="A15" s="15">
        <v>14</v>
      </c>
      <c r="B15" s="16">
        <v>1.40001e-9</v>
      </c>
      <c r="C15" s="17">
        <v>6</v>
      </c>
      <c r="D15" s="18">
        <v>37669616</v>
      </c>
      <c r="E15" s="18">
        <v>0.0129151</v>
      </c>
      <c r="F15" s="18">
        <v>0.00219431</v>
      </c>
      <c r="G15" s="18">
        <v>460006</v>
      </c>
      <c r="H15" s="17" t="s">
        <v>362</v>
      </c>
      <c r="I15" s="17" t="s">
        <v>376</v>
      </c>
      <c r="J15" s="17" t="s">
        <v>130</v>
      </c>
      <c r="K15" s="17" t="s">
        <v>132</v>
      </c>
      <c r="L15" s="18">
        <v>0.127211</v>
      </c>
      <c r="M15">
        <f t="shared" si="0"/>
        <v>7.53014573168042e-5</v>
      </c>
      <c r="N15">
        <f t="shared" si="1"/>
        <v>34.6388962701019</v>
      </c>
    </row>
    <row r="16" ht="14.25" spans="1:14">
      <c r="A16" s="15">
        <v>15</v>
      </c>
      <c r="B16" s="16">
        <v>1.79999e-9</v>
      </c>
      <c r="C16" s="17">
        <v>6</v>
      </c>
      <c r="D16" s="18">
        <v>51187787</v>
      </c>
      <c r="E16" s="18">
        <v>0.0098203</v>
      </c>
      <c r="F16" s="18">
        <v>0.00172948</v>
      </c>
      <c r="G16" s="18">
        <v>460006</v>
      </c>
      <c r="H16" s="17" t="s">
        <v>362</v>
      </c>
      <c r="I16" s="17" t="s">
        <v>377</v>
      </c>
      <c r="J16" s="17" t="s">
        <v>134</v>
      </c>
      <c r="K16" s="17" t="s">
        <v>132</v>
      </c>
      <c r="L16" s="18">
        <v>0.234851</v>
      </c>
      <c r="M16">
        <f t="shared" si="0"/>
        <v>7.00849047293925e-5</v>
      </c>
      <c r="N16">
        <f t="shared" si="1"/>
        <v>32.2392664302347</v>
      </c>
    </row>
    <row r="17" ht="14.25" spans="1:14">
      <c r="A17" s="15">
        <v>16</v>
      </c>
      <c r="B17" s="16">
        <v>2.69998e-9</v>
      </c>
      <c r="C17" s="17">
        <v>7</v>
      </c>
      <c r="D17" s="18">
        <v>72878044</v>
      </c>
      <c r="E17" s="18">
        <v>-0.0108498</v>
      </c>
      <c r="F17" s="18">
        <v>0.0017934</v>
      </c>
      <c r="G17" s="18">
        <v>460006</v>
      </c>
      <c r="H17" s="17" t="s">
        <v>362</v>
      </c>
      <c r="I17" s="17" t="s">
        <v>378</v>
      </c>
      <c r="J17" s="17" t="s">
        <v>134</v>
      </c>
      <c r="K17" s="17" t="s">
        <v>130</v>
      </c>
      <c r="L17" s="18">
        <v>0.215928</v>
      </c>
      <c r="M17">
        <f t="shared" si="0"/>
        <v>7.95593240478293e-5</v>
      </c>
      <c r="N17">
        <f t="shared" si="1"/>
        <v>36.5975277399736</v>
      </c>
    </row>
    <row r="18" ht="14.25" spans="1:14">
      <c r="A18" s="15">
        <v>17</v>
      </c>
      <c r="B18" s="16">
        <v>2.80001e-9</v>
      </c>
      <c r="C18" s="17">
        <v>8</v>
      </c>
      <c r="D18" s="18">
        <v>4836291</v>
      </c>
      <c r="E18" s="18">
        <v>-0.00924231</v>
      </c>
      <c r="F18" s="18">
        <v>0.00157567</v>
      </c>
      <c r="G18" s="18">
        <v>460006</v>
      </c>
      <c r="H18" s="17" t="s">
        <v>362</v>
      </c>
      <c r="I18" s="17" t="s">
        <v>379</v>
      </c>
      <c r="J18" s="17" t="s">
        <v>129</v>
      </c>
      <c r="K18" s="17" t="s">
        <v>132</v>
      </c>
      <c r="L18" s="18">
        <v>0.321491</v>
      </c>
      <c r="M18">
        <f t="shared" si="0"/>
        <v>7.47884533718673e-5</v>
      </c>
      <c r="N18">
        <f t="shared" si="1"/>
        <v>34.4029129164191</v>
      </c>
    </row>
    <row r="19" ht="14.25" spans="1:14">
      <c r="A19" s="15">
        <v>18</v>
      </c>
      <c r="B19" s="16">
        <v>3.69999e-9</v>
      </c>
      <c r="C19" s="17">
        <v>9</v>
      </c>
      <c r="D19" s="18">
        <v>15573753</v>
      </c>
      <c r="E19" s="18">
        <v>-0.014237</v>
      </c>
      <c r="F19" s="18">
        <v>0.00146723</v>
      </c>
      <c r="G19" s="18">
        <v>460006</v>
      </c>
      <c r="H19" s="17" t="s">
        <v>362</v>
      </c>
      <c r="I19" s="17" t="s">
        <v>380</v>
      </c>
      <c r="J19" s="17" t="s">
        <v>132</v>
      </c>
      <c r="K19" s="17" t="s">
        <v>129</v>
      </c>
      <c r="L19" s="18">
        <v>0.488356</v>
      </c>
      <c r="M19">
        <f t="shared" si="0"/>
        <v>0.000204638900851615</v>
      </c>
      <c r="N19">
        <f t="shared" si="1"/>
        <v>94.1345083084455</v>
      </c>
    </row>
    <row r="20" ht="14.25" spans="1:14">
      <c r="A20" s="15">
        <v>19</v>
      </c>
      <c r="B20" s="16">
        <v>4e-9</v>
      </c>
      <c r="C20" s="17">
        <v>9</v>
      </c>
      <c r="D20" s="18">
        <v>131936055</v>
      </c>
      <c r="E20" s="18">
        <v>0.00910131</v>
      </c>
      <c r="F20" s="18">
        <v>0.00155908</v>
      </c>
      <c r="G20" s="18">
        <v>460006</v>
      </c>
      <c r="H20" s="17" t="s">
        <v>362</v>
      </c>
      <c r="I20" s="17" t="s">
        <v>381</v>
      </c>
      <c r="J20" s="17" t="s">
        <v>130</v>
      </c>
      <c r="K20" s="17" t="s">
        <v>129</v>
      </c>
      <c r="L20" s="18">
        <v>0.671626</v>
      </c>
      <c r="M20">
        <f t="shared" si="0"/>
        <v>7.4075628549557e-5</v>
      </c>
      <c r="N20">
        <f t="shared" si="1"/>
        <v>34.0750113596819</v>
      </c>
    </row>
    <row r="21" ht="14.25" spans="1:14">
      <c r="A21" s="15">
        <v>20</v>
      </c>
      <c r="B21" s="16">
        <v>4.49997e-9</v>
      </c>
      <c r="C21" s="17">
        <v>11</v>
      </c>
      <c r="D21" s="18">
        <v>31097262</v>
      </c>
      <c r="E21" s="18">
        <v>0.0158208</v>
      </c>
      <c r="F21" s="18">
        <v>0.00268204</v>
      </c>
      <c r="G21" s="18">
        <v>460006</v>
      </c>
      <c r="H21" s="17" t="s">
        <v>362</v>
      </c>
      <c r="I21" s="17" t="s">
        <v>382</v>
      </c>
      <c r="J21" s="17" t="s">
        <v>130</v>
      </c>
      <c r="K21" s="17" t="s">
        <v>132</v>
      </c>
      <c r="L21" s="18">
        <v>0.080995</v>
      </c>
      <c r="M21">
        <f t="shared" si="0"/>
        <v>7.56362578139022e-5</v>
      </c>
      <c r="N21">
        <f t="shared" si="1"/>
        <v>34.7929055031685</v>
      </c>
    </row>
    <row r="22" ht="14.25" spans="1:14">
      <c r="A22" s="15">
        <v>21</v>
      </c>
      <c r="B22" s="16">
        <v>5.30005e-9</v>
      </c>
      <c r="C22" s="17">
        <v>11</v>
      </c>
      <c r="D22" s="18">
        <v>126590934</v>
      </c>
      <c r="E22" s="18">
        <v>0.013811</v>
      </c>
      <c r="F22" s="18">
        <v>0.00197586</v>
      </c>
      <c r="G22" s="18">
        <v>460006</v>
      </c>
      <c r="H22" s="17" t="s">
        <v>362</v>
      </c>
      <c r="I22" s="17" t="s">
        <v>383</v>
      </c>
      <c r="J22" s="17" t="s">
        <v>130</v>
      </c>
      <c r="K22" s="17" t="s">
        <v>134</v>
      </c>
      <c r="L22" s="18">
        <v>0.836007</v>
      </c>
      <c r="M22">
        <f t="shared" si="0"/>
        <v>0.0001062009228502</v>
      </c>
      <c r="N22">
        <f t="shared" si="1"/>
        <v>48.8527431138605</v>
      </c>
    </row>
    <row r="23" ht="14.25" spans="1:14">
      <c r="A23" s="15">
        <v>22</v>
      </c>
      <c r="B23" s="16">
        <v>7.69999e-9</v>
      </c>
      <c r="C23" s="17">
        <v>12</v>
      </c>
      <c r="D23" s="18">
        <v>60473007</v>
      </c>
      <c r="E23" s="18">
        <v>0.0100199</v>
      </c>
      <c r="F23" s="18">
        <v>0.00182433</v>
      </c>
      <c r="G23" s="18">
        <v>460006</v>
      </c>
      <c r="H23" s="17" t="s">
        <v>362</v>
      </c>
      <c r="I23" s="17" t="s">
        <v>384</v>
      </c>
      <c r="J23" s="17" t="s">
        <v>134</v>
      </c>
      <c r="K23" s="17" t="s">
        <v>132</v>
      </c>
      <c r="L23" s="18">
        <v>0.794714</v>
      </c>
      <c r="M23">
        <f t="shared" si="0"/>
        <v>6.5573444790002e-5</v>
      </c>
      <c r="N23">
        <f t="shared" si="1"/>
        <v>30.1639813237353</v>
      </c>
    </row>
    <row r="24" ht="14.25" spans="1:14">
      <c r="A24" s="15">
        <v>23</v>
      </c>
      <c r="B24" s="16">
        <v>1.2e-8</v>
      </c>
      <c r="C24" s="17">
        <v>13</v>
      </c>
      <c r="D24" s="18">
        <v>55946152</v>
      </c>
      <c r="E24" s="18">
        <v>-0.0116241</v>
      </c>
      <c r="F24" s="18">
        <v>0.00164854</v>
      </c>
      <c r="G24" s="18">
        <v>460006</v>
      </c>
      <c r="H24" s="17" t="s">
        <v>362</v>
      </c>
      <c r="I24" s="17" t="s">
        <v>385</v>
      </c>
      <c r="J24" s="17" t="s">
        <v>132</v>
      </c>
      <c r="K24" s="17" t="s">
        <v>130</v>
      </c>
      <c r="L24" s="18">
        <v>0.732738</v>
      </c>
      <c r="M24">
        <f t="shared" si="0"/>
        <v>0.000108071023074828</v>
      </c>
      <c r="N24">
        <f t="shared" si="1"/>
        <v>49.71299482749</v>
      </c>
    </row>
    <row r="25" ht="14.25" spans="1:14">
      <c r="A25" s="15">
        <v>24</v>
      </c>
      <c r="B25" s="16">
        <v>1.40001e-8</v>
      </c>
      <c r="C25" s="17">
        <v>14</v>
      </c>
      <c r="D25" s="18">
        <v>98872110</v>
      </c>
      <c r="E25" s="18">
        <v>-0.00894391</v>
      </c>
      <c r="F25" s="18">
        <v>0.00161749</v>
      </c>
      <c r="G25" s="18">
        <v>460006</v>
      </c>
      <c r="H25" s="17" t="s">
        <v>362</v>
      </c>
      <c r="I25" s="17" t="s">
        <v>386</v>
      </c>
      <c r="J25" s="17" t="s">
        <v>134</v>
      </c>
      <c r="K25" s="17" t="s">
        <v>129</v>
      </c>
      <c r="L25" s="18">
        <v>0.287998</v>
      </c>
      <c r="M25">
        <f t="shared" si="0"/>
        <v>6.64628974258427e-5</v>
      </c>
      <c r="N25">
        <f t="shared" si="1"/>
        <v>30.5731322045799</v>
      </c>
    </row>
    <row r="26" ht="14.25" spans="1:14">
      <c r="A26" s="15">
        <v>25</v>
      </c>
      <c r="B26" s="16">
        <v>2.69998e-8</v>
      </c>
      <c r="C26" s="17">
        <v>16</v>
      </c>
      <c r="D26" s="18">
        <v>5694999</v>
      </c>
      <c r="E26" s="18">
        <v>-0.0114181</v>
      </c>
      <c r="F26" s="18">
        <v>0.0017352</v>
      </c>
      <c r="G26" s="18">
        <v>460006</v>
      </c>
      <c r="H26" s="17" t="s">
        <v>362</v>
      </c>
      <c r="I26" s="17" t="s">
        <v>387</v>
      </c>
      <c r="J26" s="17" t="s">
        <v>129</v>
      </c>
      <c r="K26" s="17" t="s">
        <v>134</v>
      </c>
      <c r="L26" s="18">
        <v>0.763165</v>
      </c>
      <c r="M26">
        <f t="shared" si="0"/>
        <v>9.41205014222914e-5</v>
      </c>
      <c r="N26">
        <f t="shared" si="1"/>
        <v>43.2957130157583</v>
      </c>
    </row>
    <row r="27" ht="14.25" spans="1:14">
      <c r="A27" s="15">
        <v>26</v>
      </c>
      <c r="B27" s="16">
        <v>2.80001e-8</v>
      </c>
      <c r="C27" s="17">
        <v>16</v>
      </c>
      <c r="D27" s="18">
        <v>28338039</v>
      </c>
      <c r="E27" s="18">
        <v>-0.00948966</v>
      </c>
      <c r="F27" s="18">
        <v>0.0014804</v>
      </c>
      <c r="G27" s="18">
        <v>460006</v>
      </c>
      <c r="H27" s="17" t="s">
        <v>362</v>
      </c>
      <c r="I27" s="17" t="s">
        <v>388</v>
      </c>
      <c r="J27" s="17" t="s">
        <v>134</v>
      </c>
      <c r="K27" s="17" t="s">
        <v>129</v>
      </c>
      <c r="L27" s="18">
        <v>0.422384</v>
      </c>
      <c r="M27">
        <f t="shared" si="0"/>
        <v>8.93183854025542e-5</v>
      </c>
      <c r="N27">
        <f t="shared" si="1"/>
        <v>41.0867252403312</v>
      </c>
    </row>
    <row r="28" ht="14.25" spans="1:14">
      <c r="A28" s="15">
        <v>27</v>
      </c>
      <c r="B28" s="16">
        <v>3.2e-8</v>
      </c>
      <c r="C28" s="17">
        <v>16</v>
      </c>
      <c r="D28" s="18">
        <v>74166991</v>
      </c>
      <c r="E28" s="18">
        <v>-0.00814112</v>
      </c>
      <c r="F28" s="18">
        <v>0.00147218</v>
      </c>
      <c r="G28" s="18">
        <v>460006</v>
      </c>
      <c r="H28" s="17" t="s">
        <v>362</v>
      </c>
      <c r="I28" s="17" t="s">
        <v>359</v>
      </c>
      <c r="J28" s="17" t="s">
        <v>132</v>
      </c>
      <c r="K28" s="17" t="s">
        <v>130</v>
      </c>
      <c r="L28" s="18">
        <v>0.547043</v>
      </c>
      <c r="M28">
        <f t="shared" si="0"/>
        <v>6.64743529959566e-5</v>
      </c>
      <c r="N28">
        <f t="shared" si="1"/>
        <v>30.578401801199</v>
      </c>
    </row>
    <row r="29" ht="14.25" spans="1:14">
      <c r="A29" s="15">
        <v>28</v>
      </c>
      <c r="B29" s="16">
        <v>3.2e-8</v>
      </c>
      <c r="C29" s="17">
        <v>16</v>
      </c>
      <c r="D29" s="18">
        <v>64293179</v>
      </c>
      <c r="E29" s="18">
        <v>0.00811121</v>
      </c>
      <c r="F29" s="18">
        <v>0.00148179</v>
      </c>
      <c r="G29" s="18">
        <v>460006</v>
      </c>
      <c r="H29" s="17" t="s">
        <v>362</v>
      </c>
      <c r="I29" s="17" t="s">
        <v>389</v>
      </c>
      <c r="J29" s="17" t="s">
        <v>129</v>
      </c>
      <c r="K29" s="17" t="s">
        <v>132</v>
      </c>
      <c r="L29" s="18">
        <v>0.569417</v>
      </c>
      <c r="M29">
        <f t="shared" si="0"/>
        <v>6.51337656545621e-5</v>
      </c>
      <c r="N29">
        <f t="shared" si="1"/>
        <v>29.9617276023955</v>
      </c>
    </row>
    <row r="30" ht="14.25" spans="1:14">
      <c r="A30" s="15">
        <v>29</v>
      </c>
      <c r="B30" s="16">
        <v>3.2e-8</v>
      </c>
      <c r="C30" s="17">
        <v>19</v>
      </c>
      <c r="D30" s="18">
        <v>45411941</v>
      </c>
      <c r="E30" s="18">
        <v>-0.0181966</v>
      </c>
      <c r="F30" s="18">
        <v>0.00202671</v>
      </c>
      <c r="G30" s="18">
        <v>460006</v>
      </c>
      <c r="H30" s="17" t="s">
        <v>362</v>
      </c>
      <c r="I30" s="17" t="s">
        <v>265</v>
      </c>
      <c r="J30" s="17" t="s">
        <v>132</v>
      </c>
      <c r="K30" s="17" t="s">
        <v>130</v>
      </c>
      <c r="L30" s="18">
        <v>0.154171</v>
      </c>
      <c r="M30">
        <f t="shared" si="0"/>
        <v>0.000175209512270573</v>
      </c>
      <c r="N30">
        <f t="shared" si="1"/>
        <v>80.5969012730006</v>
      </c>
    </row>
    <row r="31" ht="14.25" spans="1:14">
      <c r="A31" s="15">
        <v>30</v>
      </c>
      <c r="B31" s="16">
        <v>4e-8</v>
      </c>
      <c r="C31" s="17">
        <v>19</v>
      </c>
      <c r="D31" s="18">
        <v>42670527</v>
      </c>
      <c r="E31" s="18">
        <v>0.0126533</v>
      </c>
      <c r="F31" s="18">
        <v>0.00230897</v>
      </c>
      <c r="G31" s="18">
        <v>460006</v>
      </c>
      <c r="H31" s="17" t="s">
        <v>362</v>
      </c>
      <c r="I31" s="17" t="s">
        <v>390</v>
      </c>
      <c r="J31" s="17" t="s">
        <v>132</v>
      </c>
      <c r="K31" s="17" t="s">
        <v>130</v>
      </c>
      <c r="L31" s="18">
        <v>0.113347</v>
      </c>
      <c r="M31">
        <f t="shared" si="0"/>
        <v>6.52798550524212e-5</v>
      </c>
      <c r="N31">
        <f t="shared" si="1"/>
        <v>30.0289291636789</v>
      </c>
    </row>
    <row r="32" ht="14.25" spans="1:14">
      <c r="A32" s="15">
        <v>31</v>
      </c>
      <c r="B32" s="16">
        <v>4.30002e-8</v>
      </c>
      <c r="C32" s="17">
        <v>22</v>
      </c>
      <c r="D32" s="18">
        <v>27253353</v>
      </c>
      <c r="E32" s="18">
        <v>0.00953241</v>
      </c>
      <c r="F32" s="18">
        <v>0.00151227</v>
      </c>
      <c r="G32" s="18">
        <v>460006</v>
      </c>
      <c r="H32" s="17" t="s">
        <v>362</v>
      </c>
      <c r="I32" s="17" t="s">
        <v>391</v>
      </c>
      <c r="J32" s="17" t="s">
        <v>130</v>
      </c>
      <c r="K32" s="17" t="s">
        <v>132</v>
      </c>
      <c r="L32" s="18">
        <v>0.376668</v>
      </c>
      <c r="M32">
        <f t="shared" si="0"/>
        <v>8.63665848812585e-5</v>
      </c>
      <c r="N32">
        <f t="shared" si="1"/>
        <v>39.7288881451335</v>
      </c>
    </row>
    <row r="33" ht="14.25" spans="1:14">
      <c r="A33" s="15">
        <v>32</v>
      </c>
      <c r="B33" s="16">
        <v>4.39997e-8</v>
      </c>
      <c r="C33" s="17">
        <v>22</v>
      </c>
      <c r="D33" s="18">
        <v>41753603</v>
      </c>
      <c r="E33" s="18">
        <v>-0.0106761</v>
      </c>
      <c r="F33" s="18">
        <v>0.00160657</v>
      </c>
      <c r="G33" s="18">
        <v>460006</v>
      </c>
      <c r="H33" s="17" t="s">
        <v>362</v>
      </c>
      <c r="I33" s="17" t="s">
        <v>392</v>
      </c>
      <c r="J33" s="17" t="s">
        <v>129</v>
      </c>
      <c r="K33" s="17" t="s">
        <v>134</v>
      </c>
      <c r="L33" s="18">
        <v>0.307145</v>
      </c>
      <c r="M33">
        <f t="shared" si="0"/>
        <v>9.59888468466788e-5</v>
      </c>
      <c r="N33">
        <f t="shared" si="1"/>
        <v>44.1551575160128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workbookViewId="0">
      <selection activeCell="A1" sqref="A1:N32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6.90081e-30</v>
      </c>
      <c r="C2" s="17">
        <v>1</v>
      </c>
      <c r="D2" s="18">
        <v>98461443</v>
      </c>
      <c r="E2" s="18">
        <v>0.0121661</v>
      </c>
      <c r="F2" s="18">
        <v>0.00198921</v>
      </c>
      <c r="G2" s="18">
        <v>452236</v>
      </c>
      <c r="H2" s="17" t="s">
        <v>393</v>
      </c>
      <c r="I2" s="17" t="s">
        <v>394</v>
      </c>
      <c r="J2" s="17" t="s">
        <v>130</v>
      </c>
      <c r="K2" s="17" t="s">
        <v>132</v>
      </c>
      <c r="L2" s="18">
        <v>0.499481</v>
      </c>
      <c r="M2">
        <f t="shared" ref="M2:M32" si="0">(2*E2*E2*L2*(1-L2))/((2*E2*E2*L2*(1-L2)+2*F2*F2*L2*(1-L2)*G2))</f>
        <v>8.27066526898267e-5</v>
      </c>
      <c r="N2">
        <f t="shared" ref="N2:N32" si="1">M2*(G2-2)/1-M2</f>
        <v>37.4026776658784</v>
      </c>
    </row>
    <row r="3" ht="14.25" spans="1:14">
      <c r="A3" s="15">
        <v>2</v>
      </c>
      <c r="B3" s="16">
        <v>5.30029e-17</v>
      </c>
      <c r="C3" s="17">
        <v>2</v>
      </c>
      <c r="D3" s="18">
        <v>200705623</v>
      </c>
      <c r="E3" s="18">
        <v>-0.0114708</v>
      </c>
      <c r="F3" s="18">
        <v>0.00202287</v>
      </c>
      <c r="G3" s="18">
        <v>452236</v>
      </c>
      <c r="H3" s="17" t="s">
        <v>393</v>
      </c>
      <c r="I3" s="17" t="s">
        <v>395</v>
      </c>
      <c r="J3" s="17" t="s">
        <v>129</v>
      </c>
      <c r="K3" s="17" t="s">
        <v>132</v>
      </c>
      <c r="L3" s="18">
        <v>0.571784</v>
      </c>
      <c r="M3">
        <f t="shared" si="0"/>
        <v>7.10976847373322e-5</v>
      </c>
      <c r="N3">
        <f t="shared" si="1"/>
        <v>32.152719261818</v>
      </c>
    </row>
    <row r="4" ht="14.25" spans="1:14">
      <c r="A4" s="15">
        <v>3</v>
      </c>
      <c r="B4" s="16">
        <v>4.30031e-15</v>
      </c>
      <c r="C4" s="17">
        <v>2</v>
      </c>
      <c r="D4" s="18">
        <v>136707982</v>
      </c>
      <c r="E4" s="18">
        <v>0.0141353</v>
      </c>
      <c r="F4" s="18">
        <v>0.00224657</v>
      </c>
      <c r="G4" s="18">
        <v>452236</v>
      </c>
      <c r="H4" s="17" t="s">
        <v>393</v>
      </c>
      <c r="I4" s="17" t="s">
        <v>396</v>
      </c>
      <c r="J4" s="17" t="s">
        <v>132</v>
      </c>
      <c r="K4" s="17" t="s">
        <v>130</v>
      </c>
      <c r="L4" s="18">
        <v>0.264485</v>
      </c>
      <c r="M4">
        <f t="shared" si="0"/>
        <v>8.7532030397987e-5</v>
      </c>
      <c r="N4">
        <f t="shared" si="1"/>
        <v>39.5848727029728</v>
      </c>
    </row>
    <row r="5" ht="14.25" spans="1:14">
      <c r="A5" s="15">
        <v>4</v>
      </c>
      <c r="B5" s="16">
        <v>1.29987e-13</v>
      </c>
      <c r="C5" s="17">
        <v>2</v>
      </c>
      <c r="D5" s="18">
        <v>27598097</v>
      </c>
      <c r="E5" s="18">
        <v>-0.0142361</v>
      </c>
      <c r="F5" s="18">
        <v>0.00204335</v>
      </c>
      <c r="G5" s="18">
        <v>452236</v>
      </c>
      <c r="H5" s="17" t="s">
        <v>393</v>
      </c>
      <c r="I5" s="17" t="s">
        <v>397</v>
      </c>
      <c r="J5" s="17" t="s">
        <v>132</v>
      </c>
      <c r="K5" s="17" t="s">
        <v>130</v>
      </c>
      <c r="L5" s="18">
        <v>0.604541</v>
      </c>
      <c r="M5">
        <f t="shared" si="0"/>
        <v>0.000107321020361314</v>
      </c>
      <c r="N5">
        <f t="shared" si="1"/>
        <v>48.5341070010582</v>
      </c>
    </row>
    <row r="6" ht="14.25" spans="1:14">
      <c r="A6" s="15">
        <v>6</v>
      </c>
      <c r="B6" s="16">
        <v>3.50026e-13</v>
      </c>
      <c r="C6" s="17">
        <v>2</v>
      </c>
      <c r="D6" s="18">
        <v>57995348</v>
      </c>
      <c r="E6" s="18">
        <v>0.0147544</v>
      </c>
      <c r="F6" s="18">
        <v>0.00202829</v>
      </c>
      <c r="G6" s="18">
        <v>452236</v>
      </c>
      <c r="H6" s="17" t="s">
        <v>393</v>
      </c>
      <c r="I6" s="17" t="s">
        <v>398</v>
      </c>
      <c r="J6" s="17" t="s">
        <v>129</v>
      </c>
      <c r="K6" s="17" t="s">
        <v>132</v>
      </c>
      <c r="L6" s="18">
        <v>0.423235</v>
      </c>
      <c r="M6">
        <f t="shared" si="0"/>
        <v>0.000116994935722923</v>
      </c>
      <c r="N6">
        <f t="shared" si="1"/>
        <v>52.9089707667845</v>
      </c>
    </row>
    <row r="7" ht="14.25" spans="1:14">
      <c r="A7" s="15">
        <v>7</v>
      </c>
      <c r="B7" s="16">
        <v>3.10027e-12</v>
      </c>
      <c r="C7" s="17">
        <v>2</v>
      </c>
      <c r="D7" s="18">
        <v>163776010</v>
      </c>
      <c r="E7" s="18">
        <v>0.0115447</v>
      </c>
      <c r="F7" s="18">
        <v>0.00203549</v>
      </c>
      <c r="G7" s="18">
        <v>452236</v>
      </c>
      <c r="H7" s="17" t="s">
        <v>393</v>
      </c>
      <c r="I7" s="17" t="s">
        <v>399</v>
      </c>
      <c r="J7" s="17" t="s">
        <v>134</v>
      </c>
      <c r="K7" s="17" t="s">
        <v>132</v>
      </c>
      <c r="L7" s="18">
        <v>0.599095</v>
      </c>
      <c r="M7">
        <f t="shared" si="0"/>
        <v>7.11264831240483e-5</v>
      </c>
      <c r="N7">
        <f t="shared" si="1"/>
        <v>32.1657428426377</v>
      </c>
    </row>
    <row r="8" ht="14.25" spans="1:14">
      <c r="A8" s="15">
        <v>8</v>
      </c>
      <c r="B8" s="16">
        <v>3.19963e-12</v>
      </c>
      <c r="C8" s="17">
        <v>3</v>
      </c>
      <c r="D8" s="18">
        <v>81834065</v>
      </c>
      <c r="E8" s="18">
        <v>0.0147289</v>
      </c>
      <c r="F8" s="18">
        <v>0.00198902</v>
      </c>
      <c r="G8" s="18">
        <v>452236</v>
      </c>
      <c r="H8" s="17" t="s">
        <v>393</v>
      </c>
      <c r="I8" s="17" t="s">
        <v>400</v>
      </c>
      <c r="J8" s="17" t="s">
        <v>129</v>
      </c>
      <c r="K8" s="17" t="s">
        <v>130</v>
      </c>
      <c r="L8" s="18">
        <v>0.521617</v>
      </c>
      <c r="M8">
        <f t="shared" si="0"/>
        <v>0.00012123961232684</v>
      </c>
      <c r="N8">
        <f t="shared" si="1"/>
        <v>54.828553601404</v>
      </c>
    </row>
    <row r="9" ht="14.25" spans="1:14">
      <c r="A9" s="15">
        <v>9</v>
      </c>
      <c r="B9" s="16">
        <v>1.29987e-11</v>
      </c>
      <c r="C9" s="17">
        <v>3</v>
      </c>
      <c r="D9" s="18">
        <v>23241798</v>
      </c>
      <c r="E9" s="18">
        <v>0.0113702</v>
      </c>
      <c r="F9" s="18">
        <v>0.00202188</v>
      </c>
      <c r="G9" s="18">
        <v>452236</v>
      </c>
      <c r="H9" s="17" t="s">
        <v>393</v>
      </c>
      <c r="I9" s="17" t="s">
        <v>401</v>
      </c>
      <c r="J9" s="17" t="s">
        <v>134</v>
      </c>
      <c r="K9" s="17" t="s">
        <v>132</v>
      </c>
      <c r="L9" s="18">
        <v>0.581804</v>
      </c>
      <c r="M9">
        <f t="shared" si="0"/>
        <v>6.99245942676873e-5</v>
      </c>
      <c r="N9">
        <f t="shared" si="1"/>
        <v>31.622209039459</v>
      </c>
    </row>
    <row r="10" ht="14.25" spans="1:14">
      <c r="A10" s="15">
        <v>10</v>
      </c>
      <c r="B10" s="16">
        <v>1.2e-10</v>
      </c>
      <c r="C10" s="17">
        <v>3</v>
      </c>
      <c r="D10" s="18">
        <v>85144149</v>
      </c>
      <c r="E10" s="18">
        <v>-0.0168239</v>
      </c>
      <c r="F10" s="18">
        <v>0.00214445</v>
      </c>
      <c r="G10" s="18">
        <v>452236</v>
      </c>
      <c r="H10" s="17" t="s">
        <v>393</v>
      </c>
      <c r="I10" s="17" t="s">
        <v>402</v>
      </c>
      <c r="J10" s="17" t="s">
        <v>132</v>
      </c>
      <c r="K10" s="17" t="s">
        <v>130</v>
      </c>
      <c r="L10" s="18">
        <v>0.685162</v>
      </c>
      <c r="M10">
        <f t="shared" si="0"/>
        <v>0.000136080931298377</v>
      </c>
      <c r="N10">
        <f t="shared" si="1"/>
        <v>61.5402878038587</v>
      </c>
    </row>
    <row r="11" ht="14.25" spans="1:14">
      <c r="A11" s="15">
        <v>11</v>
      </c>
      <c r="B11" s="16">
        <v>2.19999e-10</v>
      </c>
      <c r="C11" s="17">
        <v>4</v>
      </c>
      <c r="D11" s="18">
        <v>17932319</v>
      </c>
      <c r="E11" s="18">
        <v>-0.0159296</v>
      </c>
      <c r="F11" s="18">
        <v>0.00276165</v>
      </c>
      <c r="G11" s="18">
        <v>452236</v>
      </c>
      <c r="H11" s="17" t="s">
        <v>393</v>
      </c>
      <c r="I11" s="17" t="s">
        <v>403</v>
      </c>
      <c r="J11" s="17" t="s">
        <v>130</v>
      </c>
      <c r="K11" s="17" t="s">
        <v>132</v>
      </c>
      <c r="L11" s="18">
        <v>0.153694</v>
      </c>
      <c r="M11">
        <f t="shared" si="0"/>
        <v>7.3565702334352e-5</v>
      </c>
      <c r="N11">
        <f t="shared" si="1"/>
        <v>33.268838263771</v>
      </c>
    </row>
    <row r="12" ht="14.25" spans="1:14">
      <c r="A12" s="15">
        <v>12</v>
      </c>
      <c r="B12" s="16">
        <v>2.5e-10</v>
      </c>
      <c r="C12" s="17">
        <v>5</v>
      </c>
      <c r="D12" s="18">
        <v>166835294</v>
      </c>
      <c r="E12" s="18">
        <v>-0.013938</v>
      </c>
      <c r="F12" s="18">
        <v>0.00199929</v>
      </c>
      <c r="G12" s="18">
        <v>452236</v>
      </c>
      <c r="H12" s="17" t="s">
        <v>393</v>
      </c>
      <c r="I12" s="17" t="s">
        <v>404</v>
      </c>
      <c r="J12" s="17" t="s">
        <v>132</v>
      </c>
      <c r="K12" s="17" t="s">
        <v>129</v>
      </c>
      <c r="L12" s="18">
        <v>0.472074</v>
      </c>
      <c r="M12">
        <f t="shared" si="0"/>
        <v>0.000107457697555621</v>
      </c>
      <c r="N12">
        <f t="shared" si="1"/>
        <v>48.5959169386713</v>
      </c>
    </row>
    <row r="13" ht="14.25" spans="1:14">
      <c r="A13" s="15">
        <v>13</v>
      </c>
      <c r="B13" s="16">
        <v>3.09999e-10</v>
      </c>
      <c r="C13" s="17">
        <v>5</v>
      </c>
      <c r="D13" s="18">
        <v>92683607</v>
      </c>
      <c r="E13" s="18">
        <v>0.0301138</v>
      </c>
      <c r="F13" s="18">
        <v>0.00467938</v>
      </c>
      <c r="G13" s="18">
        <v>452236</v>
      </c>
      <c r="H13" s="17" t="s">
        <v>393</v>
      </c>
      <c r="I13" s="17" t="s">
        <v>405</v>
      </c>
      <c r="J13" s="17" t="s">
        <v>129</v>
      </c>
      <c r="K13" s="17" t="s">
        <v>134</v>
      </c>
      <c r="L13" s="18">
        <v>0.047423</v>
      </c>
      <c r="M13">
        <f t="shared" si="0"/>
        <v>9.15692365679334e-5</v>
      </c>
      <c r="N13">
        <f t="shared" si="1"/>
        <v>41.4106305608262</v>
      </c>
    </row>
    <row r="14" ht="14.25" spans="1:14">
      <c r="A14" s="15">
        <v>14</v>
      </c>
      <c r="B14" s="16">
        <v>4.20001e-10</v>
      </c>
      <c r="C14" s="17">
        <v>6</v>
      </c>
      <c r="D14" s="18">
        <v>29933225</v>
      </c>
      <c r="E14" s="18">
        <v>0.013233</v>
      </c>
      <c r="F14" s="18">
        <v>0.00208598</v>
      </c>
      <c r="G14" s="18">
        <v>452236</v>
      </c>
      <c r="H14" s="17" t="s">
        <v>393</v>
      </c>
      <c r="I14" s="17" t="s">
        <v>406</v>
      </c>
      <c r="J14" s="17" t="s">
        <v>130</v>
      </c>
      <c r="K14" s="17" t="s">
        <v>132</v>
      </c>
      <c r="L14" s="18">
        <v>0.368395</v>
      </c>
      <c r="M14">
        <f t="shared" si="0"/>
        <v>8.89800341786773e-5</v>
      </c>
      <c r="N14">
        <f t="shared" si="1"/>
        <v>40.2397077967258</v>
      </c>
    </row>
    <row r="15" ht="14.25" spans="1:14">
      <c r="A15" s="15">
        <v>15</v>
      </c>
      <c r="B15" s="16">
        <v>9.59997e-10</v>
      </c>
      <c r="C15" s="17">
        <v>6</v>
      </c>
      <c r="D15" s="18">
        <v>140286236</v>
      </c>
      <c r="E15" s="18">
        <v>-0.011739</v>
      </c>
      <c r="F15" s="18">
        <v>0.00201069</v>
      </c>
      <c r="G15" s="18">
        <v>452236</v>
      </c>
      <c r="H15" s="17" t="s">
        <v>393</v>
      </c>
      <c r="I15" s="17" t="s">
        <v>407</v>
      </c>
      <c r="J15" s="17" t="s">
        <v>132</v>
      </c>
      <c r="K15" s="17" t="s">
        <v>129</v>
      </c>
      <c r="L15" s="18">
        <v>0.449595</v>
      </c>
      <c r="M15">
        <f t="shared" si="0"/>
        <v>7.53657639752613e-5</v>
      </c>
      <c r="N15">
        <f t="shared" si="1"/>
        <v>34.0828855398243</v>
      </c>
    </row>
    <row r="16" ht="14.25" spans="1:14">
      <c r="A16" s="15">
        <v>16</v>
      </c>
      <c r="B16" s="16">
        <v>1.79999e-9</v>
      </c>
      <c r="C16" s="17">
        <v>7</v>
      </c>
      <c r="D16" s="18">
        <v>127694032</v>
      </c>
      <c r="E16" s="18">
        <v>-0.0176147</v>
      </c>
      <c r="F16" s="18">
        <v>0.00311645</v>
      </c>
      <c r="G16" s="18">
        <v>452236</v>
      </c>
      <c r="H16" s="17" t="s">
        <v>393</v>
      </c>
      <c r="I16" s="17" t="s">
        <v>408</v>
      </c>
      <c r="J16" s="17" t="s">
        <v>132</v>
      </c>
      <c r="K16" s="17" t="s">
        <v>130</v>
      </c>
      <c r="L16" s="18">
        <v>0.116276</v>
      </c>
      <c r="M16">
        <f t="shared" si="0"/>
        <v>7.06373446780777e-5</v>
      </c>
      <c r="N16">
        <f t="shared" si="1"/>
        <v>31.9445382958011</v>
      </c>
    </row>
    <row r="17" ht="14.25" spans="1:14">
      <c r="A17" s="15">
        <v>17</v>
      </c>
      <c r="B17" s="16">
        <v>2.99999e-9</v>
      </c>
      <c r="C17" s="17">
        <v>7</v>
      </c>
      <c r="D17" s="18">
        <v>143704416</v>
      </c>
      <c r="E17" s="18">
        <v>-0.0233527</v>
      </c>
      <c r="F17" s="18">
        <v>0.00205629</v>
      </c>
      <c r="G17" s="18">
        <v>452236</v>
      </c>
      <c r="H17" s="17" t="s">
        <v>393</v>
      </c>
      <c r="I17" s="17" t="s">
        <v>409</v>
      </c>
      <c r="J17" s="17" t="s">
        <v>130</v>
      </c>
      <c r="K17" s="17" t="s">
        <v>132</v>
      </c>
      <c r="L17" s="18">
        <v>0.371501</v>
      </c>
      <c r="M17">
        <f t="shared" si="0"/>
        <v>0.000285112659880917</v>
      </c>
      <c r="N17">
        <f t="shared" si="1"/>
        <v>128.937353515927</v>
      </c>
    </row>
    <row r="18" ht="14.25" spans="1:14">
      <c r="A18" s="15">
        <v>18</v>
      </c>
      <c r="B18" s="16">
        <v>5.30005e-9</v>
      </c>
      <c r="C18" s="17">
        <v>10</v>
      </c>
      <c r="D18" s="18">
        <v>64525135</v>
      </c>
      <c r="E18" s="18">
        <v>-0.0114852</v>
      </c>
      <c r="F18" s="18">
        <v>0.00200486</v>
      </c>
      <c r="G18" s="18">
        <v>452236</v>
      </c>
      <c r="H18" s="17" t="s">
        <v>393</v>
      </c>
      <c r="I18" s="17" t="s">
        <v>410</v>
      </c>
      <c r="J18" s="17" t="s">
        <v>130</v>
      </c>
      <c r="K18" s="17" t="s">
        <v>132</v>
      </c>
      <c r="L18" s="18">
        <v>0.45322</v>
      </c>
      <c r="M18">
        <f t="shared" si="0"/>
        <v>7.2562523303318e-5</v>
      </c>
      <c r="N18">
        <f t="shared" si="1"/>
        <v>32.8151676010294</v>
      </c>
    </row>
    <row r="19" ht="14.25" spans="1:14">
      <c r="A19" s="15">
        <v>19</v>
      </c>
      <c r="B19" s="16">
        <v>6.19998e-9</v>
      </c>
      <c r="C19" s="17">
        <v>10</v>
      </c>
      <c r="D19" s="18">
        <v>63591768</v>
      </c>
      <c r="E19" s="18">
        <v>0.0134245</v>
      </c>
      <c r="F19" s="18">
        <v>0.00234263</v>
      </c>
      <c r="G19" s="18">
        <v>452236</v>
      </c>
      <c r="H19" s="17" t="s">
        <v>393</v>
      </c>
      <c r="I19" s="17" t="s">
        <v>411</v>
      </c>
      <c r="J19" s="17" t="s">
        <v>130</v>
      </c>
      <c r="K19" s="17" t="s">
        <v>132</v>
      </c>
      <c r="L19" s="18">
        <v>0.237279</v>
      </c>
      <c r="M19">
        <f t="shared" si="0"/>
        <v>7.26092868278409e-5</v>
      </c>
      <c r="N19">
        <f t="shared" si="1"/>
        <v>32.836315610015</v>
      </c>
    </row>
    <row r="20" ht="14.25" spans="1:14">
      <c r="A20" s="15">
        <v>20</v>
      </c>
      <c r="B20" s="16">
        <v>8e-9</v>
      </c>
      <c r="C20" s="17">
        <v>11</v>
      </c>
      <c r="D20" s="18">
        <v>131882807</v>
      </c>
      <c r="E20" s="18">
        <v>-0.011079</v>
      </c>
      <c r="F20" s="18">
        <v>0.00202843</v>
      </c>
      <c r="G20" s="18">
        <v>452236</v>
      </c>
      <c r="H20" s="17" t="s">
        <v>393</v>
      </c>
      <c r="I20" s="17" t="s">
        <v>412</v>
      </c>
      <c r="J20" s="17" t="s">
        <v>130</v>
      </c>
      <c r="K20" s="17" t="s">
        <v>132</v>
      </c>
      <c r="L20" s="18">
        <v>0.592727</v>
      </c>
      <c r="M20">
        <f t="shared" si="0"/>
        <v>6.59610098614269e-5</v>
      </c>
      <c r="N20">
        <f t="shared" si="1"/>
        <v>29.8297453726627</v>
      </c>
    </row>
    <row r="21" ht="14.25" spans="1:14">
      <c r="A21" s="15">
        <v>21</v>
      </c>
      <c r="B21" s="16">
        <v>1e-8</v>
      </c>
      <c r="C21" s="17">
        <v>12</v>
      </c>
      <c r="D21" s="18">
        <v>46170982</v>
      </c>
      <c r="E21" s="18">
        <v>-0.016725</v>
      </c>
      <c r="F21" s="18">
        <v>0.00199574</v>
      </c>
      <c r="G21" s="18">
        <v>452236</v>
      </c>
      <c r="H21" s="17" t="s">
        <v>393</v>
      </c>
      <c r="I21" s="17" t="s">
        <v>413</v>
      </c>
      <c r="J21" s="17" t="s">
        <v>132</v>
      </c>
      <c r="K21" s="17" t="s">
        <v>130</v>
      </c>
      <c r="L21" s="18">
        <v>0.507856</v>
      </c>
      <c r="M21">
        <f t="shared" si="0"/>
        <v>0.000155271503832009</v>
      </c>
      <c r="N21">
        <f t="shared" si="1"/>
        <v>70.218897992461</v>
      </c>
    </row>
    <row r="22" ht="14.25" spans="1:14">
      <c r="A22" s="15">
        <v>22</v>
      </c>
      <c r="B22" s="16">
        <v>1e-8</v>
      </c>
      <c r="C22" s="17">
        <v>12</v>
      </c>
      <c r="D22" s="18">
        <v>50155400</v>
      </c>
      <c r="E22" s="18">
        <v>0.017205</v>
      </c>
      <c r="F22" s="18">
        <v>0.00254355</v>
      </c>
      <c r="G22" s="18">
        <v>452236</v>
      </c>
      <c r="H22" s="17" t="s">
        <v>393</v>
      </c>
      <c r="I22" s="17" t="s">
        <v>414</v>
      </c>
      <c r="J22" s="17" t="s">
        <v>134</v>
      </c>
      <c r="K22" s="17" t="s">
        <v>129</v>
      </c>
      <c r="L22" s="18">
        <v>0.188665</v>
      </c>
      <c r="M22">
        <f t="shared" si="0"/>
        <v>0.000101162540612333</v>
      </c>
      <c r="N22">
        <f t="shared" si="1"/>
        <v>45.749039228737</v>
      </c>
    </row>
    <row r="23" ht="14.25" spans="1:14">
      <c r="A23" s="15">
        <v>23</v>
      </c>
      <c r="B23" s="16">
        <v>1.2e-8</v>
      </c>
      <c r="C23" s="17">
        <v>12</v>
      </c>
      <c r="D23" s="18">
        <v>123424071</v>
      </c>
      <c r="E23" s="18">
        <v>-0.012789</v>
      </c>
      <c r="F23" s="18">
        <v>0.00202087</v>
      </c>
      <c r="G23" s="18">
        <v>452236</v>
      </c>
      <c r="H23" s="17" t="s">
        <v>393</v>
      </c>
      <c r="I23" s="17" t="s">
        <v>415</v>
      </c>
      <c r="J23" s="17" t="s">
        <v>134</v>
      </c>
      <c r="K23" s="17" t="s">
        <v>129</v>
      </c>
      <c r="L23" s="18">
        <v>0.411804</v>
      </c>
      <c r="M23">
        <f t="shared" si="0"/>
        <v>8.85508697314548e-5</v>
      </c>
      <c r="N23">
        <f t="shared" si="1"/>
        <v>40.045625471265</v>
      </c>
    </row>
    <row r="24" ht="14.25" spans="1:14">
      <c r="A24" s="15">
        <v>24</v>
      </c>
      <c r="B24" s="16">
        <v>1.40001e-8</v>
      </c>
      <c r="C24" s="17">
        <v>13</v>
      </c>
      <c r="D24" s="18">
        <v>66204880</v>
      </c>
      <c r="E24" s="18">
        <v>-0.0121606</v>
      </c>
      <c r="F24" s="18">
        <v>0.00204932</v>
      </c>
      <c r="G24" s="18">
        <v>452236</v>
      </c>
      <c r="H24" s="17" t="s">
        <v>393</v>
      </c>
      <c r="I24" s="17" t="s">
        <v>416</v>
      </c>
      <c r="J24" s="17" t="s">
        <v>132</v>
      </c>
      <c r="K24" s="17" t="s">
        <v>130</v>
      </c>
      <c r="L24" s="18">
        <v>0.615619</v>
      </c>
      <c r="M24">
        <f t="shared" si="0"/>
        <v>7.78558956128707e-5</v>
      </c>
      <c r="N24">
        <f t="shared" si="1"/>
        <v>35.2090052406954</v>
      </c>
    </row>
    <row r="25" ht="14.25" spans="1:14">
      <c r="A25" s="15">
        <v>25</v>
      </c>
      <c r="B25" s="16">
        <v>1.40001e-8</v>
      </c>
      <c r="C25" s="17">
        <v>13</v>
      </c>
      <c r="D25" s="18">
        <v>66713569</v>
      </c>
      <c r="E25" s="18">
        <v>-0.0129169</v>
      </c>
      <c r="F25" s="18">
        <v>0.00206792</v>
      </c>
      <c r="G25" s="18">
        <v>452236</v>
      </c>
      <c r="H25" s="17" t="s">
        <v>393</v>
      </c>
      <c r="I25" s="17" t="s">
        <v>417</v>
      </c>
      <c r="J25" s="17" t="s">
        <v>130</v>
      </c>
      <c r="K25" s="17" t="s">
        <v>129</v>
      </c>
      <c r="L25" s="18">
        <v>0.370396</v>
      </c>
      <c r="M25">
        <f t="shared" si="0"/>
        <v>8.62673643151673e-5</v>
      </c>
      <c r="N25">
        <f t="shared" si="1"/>
        <v>39.012948966341</v>
      </c>
    </row>
    <row r="26" ht="14.25" spans="1:14">
      <c r="A26" s="15">
        <v>26</v>
      </c>
      <c r="B26" s="16">
        <v>1.5e-8</v>
      </c>
      <c r="C26" s="17">
        <v>14</v>
      </c>
      <c r="D26" s="18">
        <v>97837568</v>
      </c>
      <c r="E26" s="18">
        <v>-0.013495</v>
      </c>
      <c r="F26" s="18">
        <v>0.00232226</v>
      </c>
      <c r="G26" s="18">
        <v>452236</v>
      </c>
      <c r="H26" s="17" t="s">
        <v>393</v>
      </c>
      <c r="I26" s="17" t="s">
        <v>418</v>
      </c>
      <c r="J26" s="17" t="s">
        <v>132</v>
      </c>
      <c r="K26" s="17" t="s">
        <v>130</v>
      </c>
      <c r="L26" s="18">
        <v>0.243333</v>
      </c>
      <c r="M26">
        <f t="shared" si="0"/>
        <v>7.46666273146361e-5</v>
      </c>
      <c r="N26">
        <f t="shared" si="1"/>
        <v>33.7667128703798</v>
      </c>
    </row>
    <row r="27" ht="14.25" spans="1:14">
      <c r="A27" s="15">
        <v>27</v>
      </c>
      <c r="B27" s="16">
        <v>1.6e-8</v>
      </c>
      <c r="C27" s="17">
        <v>14</v>
      </c>
      <c r="D27" s="18">
        <v>98587669</v>
      </c>
      <c r="E27" s="18">
        <v>-0.0116143</v>
      </c>
      <c r="F27" s="18">
        <v>0.00205547</v>
      </c>
      <c r="G27" s="18">
        <v>452236</v>
      </c>
      <c r="H27" s="17" t="s">
        <v>393</v>
      </c>
      <c r="I27" s="17" t="s">
        <v>419</v>
      </c>
      <c r="J27" s="17" t="s">
        <v>132</v>
      </c>
      <c r="K27" s="17" t="s">
        <v>130</v>
      </c>
      <c r="L27" s="18">
        <v>0.379169</v>
      </c>
      <c r="M27">
        <f t="shared" si="0"/>
        <v>7.0594034621874e-5</v>
      </c>
      <c r="N27">
        <f t="shared" si="1"/>
        <v>31.9249520591539</v>
      </c>
    </row>
    <row r="28" ht="14.25" spans="1:14">
      <c r="A28" s="15">
        <v>28</v>
      </c>
      <c r="B28" s="16">
        <v>1.6e-8</v>
      </c>
      <c r="C28" s="17">
        <v>15</v>
      </c>
      <c r="D28" s="18">
        <v>41825092</v>
      </c>
      <c r="E28" s="18">
        <v>-0.010949</v>
      </c>
      <c r="F28" s="18">
        <v>0.00200012</v>
      </c>
      <c r="G28" s="18">
        <v>452236</v>
      </c>
      <c r="H28" s="17" t="s">
        <v>393</v>
      </c>
      <c r="I28" s="17" t="s">
        <v>420</v>
      </c>
      <c r="J28" s="17" t="s">
        <v>129</v>
      </c>
      <c r="K28" s="17" t="s">
        <v>134</v>
      </c>
      <c r="L28" s="18">
        <v>0.461729</v>
      </c>
      <c r="M28">
        <f t="shared" si="0"/>
        <v>6.62586981371579e-5</v>
      </c>
      <c r="N28">
        <f t="shared" si="1"/>
        <v>29.9643698346613</v>
      </c>
    </row>
    <row r="29" ht="14.25" spans="1:14">
      <c r="A29" s="15">
        <v>29</v>
      </c>
      <c r="B29" s="16">
        <v>1.89998e-8</v>
      </c>
      <c r="C29" s="17">
        <v>16</v>
      </c>
      <c r="D29" s="18">
        <v>754230</v>
      </c>
      <c r="E29" s="18">
        <v>0.0135849</v>
      </c>
      <c r="F29" s="18">
        <v>0.00248083</v>
      </c>
      <c r="G29" s="18">
        <v>452236</v>
      </c>
      <c r="H29" s="17" t="s">
        <v>393</v>
      </c>
      <c r="I29" s="17" t="s">
        <v>421</v>
      </c>
      <c r="J29" s="17" t="s">
        <v>129</v>
      </c>
      <c r="K29" s="17" t="s">
        <v>134</v>
      </c>
      <c r="L29" s="18">
        <v>0.201006</v>
      </c>
      <c r="M29">
        <f t="shared" si="0"/>
        <v>6.63017444260052e-5</v>
      </c>
      <c r="N29">
        <f t="shared" si="1"/>
        <v>29.9838367870056</v>
      </c>
    </row>
    <row r="30" ht="14.25" spans="1:14">
      <c r="A30" s="15">
        <v>30</v>
      </c>
      <c r="B30" s="16">
        <v>4.39997e-8</v>
      </c>
      <c r="C30" s="17">
        <v>18</v>
      </c>
      <c r="D30" s="18">
        <v>53130630</v>
      </c>
      <c r="E30" s="18">
        <v>-0.0138402</v>
      </c>
      <c r="F30" s="18">
        <v>0.0024253</v>
      </c>
      <c r="G30" s="18">
        <v>452236</v>
      </c>
      <c r="H30" s="17" t="s">
        <v>393</v>
      </c>
      <c r="I30" s="17" t="s">
        <v>422</v>
      </c>
      <c r="J30" s="17" t="s">
        <v>132</v>
      </c>
      <c r="K30" s="17" t="s">
        <v>129</v>
      </c>
      <c r="L30" s="18">
        <v>0.215931</v>
      </c>
      <c r="M30">
        <f t="shared" si="0"/>
        <v>7.2004127988285e-5</v>
      </c>
      <c r="N30">
        <f t="shared" si="1"/>
        <v>32.5626428125261</v>
      </c>
    </row>
    <row r="31" ht="14.25" spans="1:14">
      <c r="A31" s="15">
        <v>31</v>
      </c>
      <c r="B31" s="16">
        <v>4.39997e-8</v>
      </c>
      <c r="C31" s="17">
        <v>18</v>
      </c>
      <c r="D31" s="18">
        <v>40994935</v>
      </c>
      <c r="E31" s="18">
        <v>-0.0126883</v>
      </c>
      <c r="F31" s="18">
        <v>0.00210929</v>
      </c>
      <c r="G31" s="18">
        <v>452236</v>
      </c>
      <c r="H31" s="17" t="s">
        <v>393</v>
      </c>
      <c r="I31" s="17" t="s">
        <v>423</v>
      </c>
      <c r="J31" s="17" t="s">
        <v>134</v>
      </c>
      <c r="K31" s="17" t="s">
        <v>129</v>
      </c>
      <c r="L31" s="18">
        <v>0.334442</v>
      </c>
      <c r="M31">
        <f t="shared" si="0"/>
        <v>8.00081834200335e-5</v>
      </c>
      <c r="N31">
        <f t="shared" si="1"/>
        <v>36.182340812592</v>
      </c>
    </row>
    <row r="32" ht="14.25" spans="1:14">
      <c r="A32" s="15">
        <v>32</v>
      </c>
      <c r="B32" s="16">
        <v>4.70002e-8</v>
      </c>
      <c r="C32" s="17">
        <v>21</v>
      </c>
      <c r="D32" s="18">
        <v>46496880</v>
      </c>
      <c r="E32" s="18">
        <v>0.011348</v>
      </c>
      <c r="F32" s="18">
        <v>0.002003</v>
      </c>
      <c r="G32" s="18">
        <v>452236</v>
      </c>
      <c r="H32" s="17" t="s">
        <v>393</v>
      </c>
      <c r="I32" s="17" t="s">
        <v>424</v>
      </c>
      <c r="J32" s="17" t="s">
        <v>132</v>
      </c>
      <c r="K32" s="17" t="s">
        <v>134</v>
      </c>
      <c r="L32" s="18">
        <v>0.541677</v>
      </c>
      <c r="M32">
        <f t="shared" si="0"/>
        <v>7.09709798190046e-5</v>
      </c>
      <c r="N32">
        <f t="shared" si="1"/>
        <v>32.0954191164879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5"/>
  <sheetViews>
    <sheetView workbookViewId="0">
      <selection activeCell="A1" sqref="A1:N65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3.40001e-8</v>
      </c>
      <c r="C2" s="17">
        <v>1</v>
      </c>
      <c r="D2" s="18">
        <v>4670487</v>
      </c>
      <c r="E2" s="18">
        <v>0.0180965</v>
      </c>
      <c r="F2" s="18">
        <v>0.00327852</v>
      </c>
      <c r="G2" s="18">
        <v>451486</v>
      </c>
      <c r="H2" s="17" t="s">
        <v>425</v>
      </c>
      <c r="I2" s="17" t="s">
        <v>426</v>
      </c>
      <c r="J2" s="17" t="s">
        <v>129</v>
      </c>
      <c r="K2" s="17" t="s">
        <v>134</v>
      </c>
      <c r="L2" s="18">
        <v>0.137431</v>
      </c>
      <c r="M2">
        <f t="shared" ref="M2:M65" si="0">(2*E2*E2*L2*(1-L2))/((2*E2*E2*L2*(1-L2)+2*F2*F2*L2*(1-L2)*G2))</f>
        <v>6.74776431987734e-5</v>
      </c>
      <c r="N2">
        <f t="shared" ref="N2:N65" si="1">M2*(G2-2)/1-M2</f>
        <v>30.4650087843118</v>
      </c>
    </row>
    <row r="3" ht="14.25" spans="1:14">
      <c r="A3" s="15">
        <v>2</v>
      </c>
      <c r="B3" s="16">
        <v>1.79999e-8</v>
      </c>
      <c r="C3" s="17">
        <v>1</v>
      </c>
      <c r="D3" s="18">
        <v>93676011</v>
      </c>
      <c r="E3" s="18">
        <v>0.0131666</v>
      </c>
      <c r="F3" s="18">
        <v>0.00233731</v>
      </c>
      <c r="G3" s="18">
        <v>451486</v>
      </c>
      <c r="H3" s="17" t="s">
        <v>425</v>
      </c>
      <c r="I3" s="17" t="s">
        <v>427</v>
      </c>
      <c r="J3" s="17" t="s">
        <v>130</v>
      </c>
      <c r="K3" s="17" t="s">
        <v>132</v>
      </c>
      <c r="L3" s="18">
        <v>0.649768</v>
      </c>
      <c r="M3">
        <f t="shared" si="0"/>
        <v>7.02813083602297e-5</v>
      </c>
      <c r="N3">
        <f t="shared" si="1"/>
        <v>31.7308159424016</v>
      </c>
    </row>
    <row r="4" ht="14.25" spans="1:14">
      <c r="A4" s="15">
        <v>3</v>
      </c>
      <c r="B4" s="16">
        <v>4.20001e-8</v>
      </c>
      <c r="C4" s="17">
        <v>1</v>
      </c>
      <c r="D4" s="18">
        <v>98546134</v>
      </c>
      <c r="E4" s="18">
        <v>0.0186266</v>
      </c>
      <c r="F4" s="18">
        <v>0.00339704</v>
      </c>
      <c r="G4" s="18">
        <v>451486</v>
      </c>
      <c r="H4" s="17" t="s">
        <v>425</v>
      </c>
      <c r="I4" s="17" t="s">
        <v>428</v>
      </c>
      <c r="J4" s="17" t="s">
        <v>129</v>
      </c>
      <c r="K4" s="17" t="s">
        <v>134</v>
      </c>
      <c r="L4" s="18">
        <v>0.876502</v>
      </c>
      <c r="M4">
        <f t="shared" si="0"/>
        <v>6.65874904932966e-5</v>
      </c>
      <c r="N4">
        <f t="shared" si="1"/>
        <v>30.063119970385</v>
      </c>
    </row>
    <row r="5" ht="14.25" spans="1:14">
      <c r="A5" s="15">
        <v>4</v>
      </c>
      <c r="B5" s="16">
        <v>4.79999e-8</v>
      </c>
      <c r="C5" s="17">
        <v>1</v>
      </c>
      <c r="D5" s="18">
        <v>154295592</v>
      </c>
      <c r="E5" s="18">
        <v>-0.0131886</v>
      </c>
      <c r="F5" s="18">
        <v>0.00241592</v>
      </c>
      <c r="G5" s="18">
        <v>451486</v>
      </c>
      <c r="H5" s="17" t="s">
        <v>425</v>
      </c>
      <c r="I5" s="17" t="s">
        <v>429</v>
      </c>
      <c r="J5" s="17" t="s">
        <v>130</v>
      </c>
      <c r="K5" s="17" t="s">
        <v>132</v>
      </c>
      <c r="L5" s="18">
        <v>0.309293</v>
      </c>
      <c r="M5">
        <f t="shared" si="0"/>
        <v>6.60023413313732e-5</v>
      </c>
      <c r="N5">
        <f t="shared" si="1"/>
        <v>29.7989350713124</v>
      </c>
    </row>
    <row r="6" ht="14.25" spans="1:14">
      <c r="A6" s="15">
        <v>5</v>
      </c>
      <c r="B6" s="16">
        <v>1.2e-9</v>
      </c>
      <c r="C6" s="17">
        <v>2</v>
      </c>
      <c r="D6" s="18">
        <v>24049453</v>
      </c>
      <c r="E6" s="18">
        <v>0.0148578</v>
      </c>
      <c r="F6" s="18">
        <v>0.00244494</v>
      </c>
      <c r="G6" s="18">
        <v>451486</v>
      </c>
      <c r="H6" s="17" t="s">
        <v>425</v>
      </c>
      <c r="I6" s="17" t="s">
        <v>430</v>
      </c>
      <c r="J6" s="17" t="s">
        <v>129</v>
      </c>
      <c r="K6" s="17" t="s">
        <v>134</v>
      </c>
      <c r="L6" s="18">
        <v>0.704069</v>
      </c>
      <c r="M6">
        <f t="shared" si="0"/>
        <v>8.17886038500407e-5</v>
      </c>
      <c r="N6">
        <f t="shared" si="1"/>
        <v>36.9261642320279</v>
      </c>
    </row>
    <row r="7" ht="14.25" spans="1:14">
      <c r="A7" s="15">
        <v>6</v>
      </c>
      <c r="B7" s="16">
        <v>4.39997e-8</v>
      </c>
      <c r="C7" s="17">
        <v>2</v>
      </c>
      <c r="D7" s="18">
        <v>58433375</v>
      </c>
      <c r="E7" s="18">
        <v>0.0160073</v>
      </c>
      <c r="F7" s="18">
        <v>0.00292518</v>
      </c>
      <c r="G7" s="18">
        <v>451486</v>
      </c>
      <c r="H7" s="17" t="s">
        <v>425</v>
      </c>
      <c r="I7" s="17" t="s">
        <v>431</v>
      </c>
      <c r="J7" s="17" t="s">
        <v>134</v>
      </c>
      <c r="K7" s="17" t="s">
        <v>129</v>
      </c>
      <c r="L7" s="18">
        <v>0.178459</v>
      </c>
      <c r="M7">
        <f t="shared" si="0"/>
        <v>6.63220414382689e-5</v>
      </c>
      <c r="N7">
        <f t="shared" si="1"/>
        <v>29.9432742346739</v>
      </c>
    </row>
    <row r="8" ht="14.25" spans="1:14">
      <c r="A8" s="15">
        <v>7</v>
      </c>
      <c r="B8" s="16">
        <v>1e-31</v>
      </c>
      <c r="C8" s="17">
        <v>2</v>
      </c>
      <c r="D8" s="18">
        <v>45154689</v>
      </c>
      <c r="E8" s="18">
        <v>0.0274418</v>
      </c>
      <c r="F8" s="18">
        <v>0.00234182</v>
      </c>
      <c r="G8" s="18">
        <v>451486</v>
      </c>
      <c r="H8" s="17" t="s">
        <v>425</v>
      </c>
      <c r="I8" s="17" t="s">
        <v>432</v>
      </c>
      <c r="J8" s="17" t="s">
        <v>130</v>
      </c>
      <c r="K8" s="17" t="s">
        <v>132</v>
      </c>
      <c r="L8" s="18">
        <v>0.352634</v>
      </c>
      <c r="M8">
        <f t="shared" si="0"/>
        <v>0.000304047763986082</v>
      </c>
      <c r="N8">
        <f t="shared" si="1"/>
        <v>137.272396627728</v>
      </c>
    </row>
    <row r="9" ht="14.25" spans="1:14">
      <c r="A9" s="15">
        <v>8</v>
      </c>
      <c r="B9" s="16">
        <v>6.70039e-11</v>
      </c>
      <c r="C9" s="17">
        <v>2</v>
      </c>
      <c r="D9" s="18">
        <v>136484232</v>
      </c>
      <c r="E9" s="18">
        <v>0.0222011</v>
      </c>
      <c r="F9" s="18">
        <v>0.00340166</v>
      </c>
      <c r="G9" s="18">
        <v>451486</v>
      </c>
      <c r="H9" s="17" t="s">
        <v>425</v>
      </c>
      <c r="I9" s="17" t="s">
        <v>433</v>
      </c>
      <c r="J9" s="17" t="s">
        <v>129</v>
      </c>
      <c r="K9" s="17" t="s">
        <v>134</v>
      </c>
      <c r="L9" s="18">
        <v>0.12044</v>
      </c>
      <c r="M9">
        <f t="shared" si="0"/>
        <v>9.43369692768001e-5</v>
      </c>
      <c r="N9">
        <f t="shared" si="1"/>
        <v>42.5915378999975</v>
      </c>
    </row>
    <row r="10" ht="14.25" spans="1:14">
      <c r="A10" s="15">
        <v>9</v>
      </c>
      <c r="B10" s="16">
        <v>3.89996e-10</v>
      </c>
      <c r="C10" s="17">
        <v>2</v>
      </c>
      <c r="D10" s="18">
        <v>166299635</v>
      </c>
      <c r="E10" s="18">
        <v>0.0163749</v>
      </c>
      <c r="F10" s="18">
        <v>0.00261651</v>
      </c>
      <c r="G10" s="18">
        <v>451486</v>
      </c>
      <c r="H10" s="17" t="s">
        <v>425</v>
      </c>
      <c r="I10" s="17" t="s">
        <v>434</v>
      </c>
      <c r="J10" s="17" t="s">
        <v>134</v>
      </c>
      <c r="K10" s="17" t="s">
        <v>129</v>
      </c>
      <c r="L10" s="18">
        <v>0.239596</v>
      </c>
      <c r="M10">
        <f t="shared" si="0"/>
        <v>8.67422241968872e-5</v>
      </c>
      <c r="N10">
        <f t="shared" si="1"/>
        <v>39.1626396070832</v>
      </c>
    </row>
    <row r="11" ht="14.25" spans="1:14">
      <c r="A11" s="15">
        <v>10</v>
      </c>
      <c r="B11" s="16">
        <v>2.39999e-9</v>
      </c>
      <c r="C11" s="17">
        <v>3</v>
      </c>
      <c r="D11" s="18">
        <v>161549397</v>
      </c>
      <c r="E11" s="18">
        <v>0.0196018</v>
      </c>
      <c r="F11" s="18">
        <v>0.00328458</v>
      </c>
      <c r="G11" s="18">
        <v>451486</v>
      </c>
      <c r="H11" s="17" t="s">
        <v>425</v>
      </c>
      <c r="I11" s="17" t="s">
        <v>435</v>
      </c>
      <c r="J11" s="17" t="s">
        <v>129</v>
      </c>
      <c r="K11" s="17" t="s">
        <v>130</v>
      </c>
      <c r="L11" s="18">
        <v>0.134346</v>
      </c>
      <c r="M11">
        <f t="shared" si="0"/>
        <v>7.8877597438656e-5</v>
      </c>
      <c r="N11">
        <f t="shared" si="1"/>
        <v>35.6118943243967</v>
      </c>
    </row>
    <row r="12" ht="14.25" spans="1:14">
      <c r="A12" s="15">
        <v>11</v>
      </c>
      <c r="B12" s="16">
        <v>1.2e-8</v>
      </c>
      <c r="C12" s="17">
        <v>3</v>
      </c>
      <c r="D12" s="18">
        <v>36915814</v>
      </c>
      <c r="E12" s="18">
        <v>0.0130245</v>
      </c>
      <c r="F12" s="18">
        <v>0.00228781</v>
      </c>
      <c r="G12" s="18">
        <v>451486</v>
      </c>
      <c r="H12" s="17" t="s">
        <v>425</v>
      </c>
      <c r="I12" s="17" t="s">
        <v>436</v>
      </c>
      <c r="J12" s="17" t="s">
        <v>134</v>
      </c>
      <c r="K12" s="17" t="s">
        <v>130</v>
      </c>
      <c r="L12" s="18">
        <v>0.609594</v>
      </c>
      <c r="M12">
        <f t="shared" si="0"/>
        <v>7.17805446448758e-5</v>
      </c>
      <c r="N12">
        <f t="shared" si="1"/>
        <v>32.4076956379025</v>
      </c>
    </row>
    <row r="13" ht="14.25" spans="1:14">
      <c r="A13" s="15">
        <v>12</v>
      </c>
      <c r="B13" s="16">
        <v>1.40001e-8</v>
      </c>
      <c r="C13" s="17">
        <v>3</v>
      </c>
      <c r="D13" s="18">
        <v>68410652</v>
      </c>
      <c r="E13" s="18">
        <v>-0.0179341</v>
      </c>
      <c r="F13" s="18">
        <v>0.00316317</v>
      </c>
      <c r="G13" s="18">
        <v>451486</v>
      </c>
      <c r="H13" s="17" t="s">
        <v>425</v>
      </c>
      <c r="I13" s="17" t="s">
        <v>437</v>
      </c>
      <c r="J13" s="17" t="s">
        <v>129</v>
      </c>
      <c r="K13" s="17" t="s">
        <v>130</v>
      </c>
      <c r="L13" s="18">
        <v>0.150049</v>
      </c>
      <c r="M13">
        <f t="shared" si="0"/>
        <v>7.11932632698957e-5</v>
      </c>
      <c r="N13">
        <f t="shared" si="1"/>
        <v>32.1425480808823</v>
      </c>
    </row>
    <row r="14" ht="14.25" spans="1:14">
      <c r="A14" s="15">
        <v>13</v>
      </c>
      <c r="B14" s="16">
        <v>9.80009e-9</v>
      </c>
      <c r="C14" s="17">
        <v>3</v>
      </c>
      <c r="D14" s="18">
        <v>107637010</v>
      </c>
      <c r="E14" s="18">
        <v>-0.0474668</v>
      </c>
      <c r="F14" s="18">
        <v>0.00827804</v>
      </c>
      <c r="G14" s="18">
        <v>451486</v>
      </c>
      <c r="H14" s="17" t="s">
        <v>425</v>
      </c>
      <c r="I14" s="17" t="s">
        <v>438</v>
      </c>
      <c r="J14" s="17" t="s">
        <v>134</v>
      </c>
      <c r="K14" s="17" t="s">
        <v>129</v>
      </c>
      <c r="L14" s="18">
        <v>0.020525</v>
      </c>
      <c r="M14">
        <f t="shared" si="0"/>
        <v>7.28197114176021e-5</v>
      </c>
      <c r="N14">
        <f t="shared" si="1"/>
        <v>32.8768617699532</v>
      </c>
    </row>
    <row r="15" ht="14.25" spans="1:14">
      <c r="A15" s="15">
        <v>14</v>
      </c>
      <c r="B15" s="16">
        <v>1e-10</v>
      </c>
      <c r="C15" s="17">
        <v>3</v>
      </c>
      <c r="D15" s="18">
        <v>49890613</v>
      </c>
      <c r="E15" s="18">
        <v>-0.0144972</v>
      </c>
      <c r="F15" s="18">
        <v>0.0022428</v>
      </c>
      <c r="G15" s="18">
        <v>451486</v>
      </c>
      <c r="H15" s="17" t="s">
        <v>425</v>
      </c>
      <c r="I15" s="17" t="s">
        <v>439</v>
      </c>
      <c r="J15" s="17" t="s">
        <v>130</v>
      </c>
      <c r="K15" s="17" t="s">
        <v>132</v>
      </c>
      <c r="L15" s="18">
        <v>0.48979</v>
      </c>
      <c r="M15">
        <f t="shared" si="0"/>
        <v>9.25342882777645e-5</v>
      </c>
      <c r="N15">
        <f t="shared" si="1"/>
        <v>41.7776580745099</v>
      </c>
    </row>
    <row r="16" ht="14.25" spans="1:14">
      <c r="A16" s="15">
        <v>15</v>
      </c>
      <c r="B16" s="16">
        <v>2.5e-8</v>
      </c>
      <c r="C16" s="17">
        <v>3</v>
      </c>
      <c r="D16" s="18">
        <v>194803510</v>
      </c>
      <c r="E16" s="18">
        <v>0.0316294</v>
      </c>
      <c r="F16" s="18">
        <v>0.00567262</v>
      </c>
      <c r="G16" s="18">
        <v>451486</v>
      </c>
      <c r="H16" s="17" t="s">
        <v>425</v>
      </c>
      <c r="I16" s="17" t="s">
        <v>440</v>
      </c>
      <c r="J16" s="17" t="s">
        <v>132</v>
      </c>
      <c r="K16" s="17" t="s">
        <v>129</v>
      </c>
      <c r="L16" s="18">
        <v>0.040653</v>
      </c>
      <c r="M16">
        <f t="shared" si="0"/>
        <v>6.88557686578028e-5</v>
      </c>
      <c r="N16">
        <f t="shared" si="1"/>
        <v>31.0872090009308</v>
      </c>
    </row>
    <row r="17" ht="14.25" spans="1:14">
      <c r="A17" s="15">
        <v>16</v>
      </c>
      <c r="B17" s="16">
        <v>2.90001e-8</v>
      </c>
      <c r="C17" s="17">
        <v>3</v>
      </c>
      <c r="D17" s="18">
        <v>56704919</v>
      </c>
      <c r="E17" s="18">
        <v>-0.0124361</v>
      </c>
      <c r="F17" s="18">
        <v>0.00224121</v>
      </c>
      <c r="G17" s="18">
        <v>451486</v>
      </c>
      <c r="H17" s="17" t="s">
        <v>425</v>
      </c>
      <c r="I17" s="17" t="s">
        <v>441</v>
      </c>
      <c r="J17" s="17" t="s">
        <v>129</v>
      </c>
      <c r="K17" s="17" t="s">
        <v>132</v>
      </c>
      <c r="L17" s="18">
        <v>0.469086</v>
      </c>
      <c r="M17">
        <f t="shared" si="0"/>
        <v>6.81913681514938e-5</v>
      </c>
      <c r="N17">
        <f t="shared" si="1"/>
        <v>30.7872434671409</v>
      </c>
    </row>
    <row r="18" ht="14.25" spans="1:14">
      <c r="A18" s="15">
        <v>17</v>
      </c>
      <c r="B18" s="16">
        <v>2.19999e-8</v>
      </c>
      <c r="C18" s="17">
        <v>4</v>
      </c>
      <c r="D18" s="18">
        <v>61251106</v>
      </c>
      <c r="E18" s="18">
        <v>0.0243652</v>
      </c>
      <c r="F18" s="18">
        <v>0.00435152</v>
      </c>
      <c r="G18" s="18">
        <v>451486</v>
      </c>
      <c r="H18" s="17" t="s">
        <v>425</v>
      </c>
      <c r="I18" s="17" t="s">
        <v>442</v>
      </c>
      <c r="J18" s="17" t="s">
        <v>132</v>
      </c>
      <c r="K18" s="17" t="s">
        <v>130</v>
      </c>
      <c r="L18" s="18">
        <v>0.928742</v>
      </c>
      <c r="M18">
        <f t="shared" si="0"/>
        <v>6.94358168234023e-5</v>
      </c>
      <c r="N18">
        <f t="shared" si="1"/>
        <v>31.3490908868802</v>
      </c>
    </row>
    <row r="19" ht="14.25" spans="1:14">
      <c r="A19" s="15">
        <v>18</v>
      </c>
      <c r="B19" s="16">
        <v>1.9002e-11</v>
      </c>
      <c r="C19" s="17">
        <v>4</v>
      </c>
      <c r="D19" s="18">
        <v>17788715</v>
      </c>
      <c r="E19" s="18">
        <v>-0.0205914</v>
      </c>
      <c r="F19" s="18">
        <v>0.00306664</v>
      </c>
      <c r="G19" s="18">
        <v>451486</v>
      </c>
      <c r="H19" s="17" t="s">
        <v>425</v>
      </c>
      <c r="I19" s="17" t="s">
        <v>443</v>
      </c>
      <c r="J19" s="17" t="s">
        <v>132</v>
      </c>
      <c r="K19" s="17" t="s">
        <v>130</v>
      </c>
      <c r="L19" s="18">
        <v>0.157396</v>
      </c>
      <c r="M19">
        <f t="shared" si="0"/>
        <v>9.98523987770906e-5</v>
      </c>
      <c r="N19">
        <f t="shared" si="1"/>
        <v>45.0816605570772</v>
      </c>
    </row>
    <row r="20" ht="14.25" spans="1:14">
      <c r="A20" s="15">
        <v>19</v>
      </c>
      <c r="B20" s="16">
        <v>7.00003e-12</v>
      </c>
      <c r="C20" s="17">
        <v>4</v>
      </c>
      <c r="D20" s="18">
        <v>103188709</v>
      </c>
      <c r="E20" s="18">
        <v>-0.0291639</v>
      </c>
      <c r="F20" s="18">
        <v>0.00425285</v>
      </c>
      <c r="G20" s="18">
        <v>451486</v>
      </c>
      <c r="H20" s="17" t="s">
        <v>425</v>
      </c>
      <c r="I20" s="17" t="s">
        <v>444</v>
      </c>
      <c r="J20" s="17" t="s">
        <v>130</v>
      </c>
      <c r="K20" s="17" t="s">
        <v>132</v>
      </c>
      <c r="L20" s="18">
        <v>0.074693</v>
      </c>
      <c r="M20">
        <f t="shared" si="0"/>
        <v>0.00010414574959284</v>
      </c>
      <c r="N20">
        <f t="shared" si="1"/>
        <v>47.0200354634244</v>
      </c>
    </row>
    <row r="21" ht="14.25" spans="1:14">
      <c r="A21" s="15">
        <v>20</v>
      </c>
      <c r="B21" s="16">
        <v>1.79999e-8</v>
      </c>
      <c r="C21" s="17">
        <v>4</v>
      </c>
      <c r="D21" s="18">
        <v>45182527</v>
      </c>
      <c r="E21" s="18">
        <v>-0.0127071</v>
      </c>
      <c r="F21" s="18">
        <v>0.00225751</v>
      </c>
      <c r="G21" s="18">
        <v>451486</v>
      </c>
      <c r="H21" s="17" t="s">
        <v>425</v>
      </c>
      <c r="I21" s="17" t="s">
        <v>445</v>
      </c>
      <c r="J21" s="17" t="s">
        <v>134</v>
      </c>
      <c r="K21" s="17" t="s">
        <v>129</v>
      </c>
      <c r="L21" s="18">
        <v>0.434462</v>
      </c>
      <c r="M21">
        <f t="shared" si="0"/>
        <v>7.01711777597772e-5</v>
      </c>
      <c r="N21">
        <f t="shared" si="1"/>
        <v>31.6810938485175</v>
      </c>
    </row>
    <row r="22" ht="14.25" spans="1:14">
      <c r="A22" s="15">
        <v>21</v>
      </c>
      <c r="B22" s="16">
        <v>1.29999e-8</v>
      </c>
      <c r="C22" s="17">
        <v>4</v>
      </c>
      <c r="D22" s="18">
        <v>170228542</v>
      </c>
      <c r="E22" s="18">
        <v>0.0147298</v>
      </c>
      <c r="F22" s="18">
        <v>0.00258904</v>
      </c>
      <c r="G22" s="18">
        <v>451486</v>
      </c>
      <c r="H22" s="17" t="s">
        <v>425</v>
      </c>
      <c r="I22" s="17" t="s">
        <v>446</v>
      </c>
      <c r="J22" s="17" t="s">
        <v>132</v>
      </c>
      <c r="K22" s="17" t="s">
        <v>129</v>
      </c>
      <c r="L22" s="18">
        <v>0.252659</v>
      </c>
      <c r="M22">
        <f t="shared" si="0"/>
        <v>7.1687057967549e-5</v>
      </c>
      <c r="N22">
        <f t="shared" si="1"/>
        <v>32.3654879923629</v>
      </c>
    </row>
    <row r="23" ht="14.25" spans="1:14">
      <c r="A23" s="15">
        <v>22</v>
      </c>
      <c r="B23" s="16">
        <v>2.39999e-8</v>
      </c>
      <c r="C23" s="17">
        <v>5</v>
      </c>
      <c r="D23" s="18">
        <v>87985295</v>
      </c>
      <c r="E23" s="18">
        <v>-0.0128007</v>
      </c>
      <c r="F23" s="18">
        <v>0.00229427</v>
      </c>
      <c r="G23" s="18">
        <v>451486</v>
      </c>
      <c r="H23" s="17" t="s">
        <v>425</v>
      </c>
      <c r="I23" s="17" t="s">
        <v>447</v>
      </c>
      <c r="J23" s="17" t="s">
        <v>132</v>
      </c>
      <c r="K23" s="17" t="s">
        <v>134</v>
      </c>
      <c r="L23" s="18">
        <v>0.586217</v>
      </c>
      <c r="M23">
        <f t="shared" si="0"/>
        <v>6.89452189061911e-5</v>
      </c>
      <c r="N23">
        <f t="shared" si="1"/>
        <v>31.1275942674239</v>
      </c>
    </row>
    <row r="24" ht="14.25" spans="1:14">
      <c r="A24" s="15">
        <v>23</v>
      </c>
      <c r="B24" s="16">
        <v>3.89996e-8</v>
      </c>
      <c r="C24" s="17">
        <v>5</v>
      </c>
      <c r="D24" s="18">
        <v>153597288</v>
      </c>
      <c r="E24" s="18">
        <v>-0.0124766</v>
      </c>
      <c r="F24" s="18">
        <v>0.00227073</v>
      </c>
      <c r="G24" s="18">
        <v>451486</v>
      </c>
      <c r="H24" s="17" t="s">
        <v>425</v>
      </c>
      <c r="I24" s="17" t="s">
        <v>448</v>
      </c>
      <c r="J24" s="17" t="s">
        <v>132</v>
      </c>
      <c r="K24" s="17" t="s">
        <v>129</v>
      </c>
      <c r="L24" s="18">
        <v>0.425802</v>
      </c>
      <c r="M24">
        <f t="shared" si="0"/>
        <v>6.68633575413226e-5</v>
      </c>
      <c r="N24">
        <f t="shared" si="1"/>
        <v>30.1876692528289</v>
      </c>
    </row>
    <row r="25" ht="14.25" spans="1:14">
      <c r="A25" s="15">
        <v>24</v>
      </c>
      <c r="B25" s="16">
        <v>1.5e-8</v>
      </c>
      <c r="C25" s="17">
        <v>6</v>
      </c>
      <c r="D25" s="18">
        <v>4478474</v>
      </c>
      <c r="E25" s="18">
        <v>0.0141706</v>
      </c>
      <c r="F25" s="18">
        <v>0.00250387</v>
      </c>
      <c r="G25" s="18">
        <v>451486</v>
      </c>
      <c r="H25" s="17" t="s">
        <v>425</v>
      </c>
      <c r="I25" s="17" t="s">
        <v>449</v>
      </c>
      <c r="J25" s="17" t="s">
        <v>132</v>
      </c>
      <c r="K25" s="17" t="s">
        <v>129</v>
      </c>
      <c r="L25" s="18">
        <v>0.274743</v>
      </c>
      <c r="M25">
        <f t="shared" si="0"/>
        <v>7.09378183683284e-5</v>
      </c>
      <c r="N25">
        <f t="shared" si="1"/>
        <v>32.027219050388</v>
      </c>
    </row>
    <row r="26" ht="14.25" spans="1:14">
      <c r="A26" s="15">
        <v>25</v>
      </c>
      <c r="B26" s="16">
        <v>2.49977e-13</v>
      </c>
      <c r="C26" s="17">
        <v>6</v>
      </c>
      <c r="D26" s="18">
        <v>19028788</v>
      </c>
      <c r="E26" s="18">
        <v>0.0212756</v>
      </c>
      <c r="F26" s="18">
        <v>0.00290699</v>
      </c>
      <c r="G26" s="18">
        <v>451486</v>
      </c>
      <c r="H26" s="17" t="s">
        <v>425</v>
      </c>
      <c r="I26" s="17" t="s">
        <v>450</v>
      </c>
      <c r="J26" s="17" t="s">
        <v>134</v>
      </c>
      <c r="K26" s="17" t="s">
        <v>129</v>
      </c>
      <c r="L26" s="18">
        <v>0.181313</v>
      </c>
      <c r="M26">
        <f t="shared" si="0"/>
        <v>0.000118626235285677</v>
      </c>
      <c r="N26">
        <f t="shared" si="1"/>
        <v>53.5577285854834</v>
      </c>
    </row>
    <row r="27" ht="14.25" spans="1:14">
      <c r="A27" s="15">
        <v>26</v>
      </c>
      <c r="B27" s="16">
        <v>1.6e-8</v>
      </c>
      <c r="C27" s="17">
        <v>6</v>
      </c>
      <c r="D27" s="18">
        <v>62630863</v>
      </c>
      <c r="E27" s="18">
        <v>0.0126363</v>
      </c>
      <c r="F27" s="18">
        <v>0.00223591</v>
      </c>
      <c r="G27" s="18">
        <v>451486</v>
      </c>
      <c r="H27" s="17" t="s">
        <v>425</v>
      </c>
      <c r="I27" s="17" t="s">
        <v>451</v>
      </c>
      <c r="J27" s="17" t="s">
        <v>132</v>
      </c>
      <c r="K27" s="17" t="s">
        <v>130</v>
      </c>
      <c r="L27" s="18">
        <v>0.500062</v>
      </c>
      <c r="M27">
        <f t="shared" si="0"/>
        <v>7.07385590511359e-5</v>
      </c>
      <c r="N27">
        <f t="shared" si="1"/>
        <v>31.937256856084</v>
      </c>
    </row>
    <row r="28" ht="14.25" spans="1:14">
      <c r="A28" s="15">
        <v>27</v>
      </c>
      <c r="B28" s="16">
        <v>1.29999e-9</v>
      </c>
      <c r="C28" s="17">
        <v>7</v>
      </c>
      <c r="D28" s="18">
        <v>140144414</v>
      </c>
      <c r="E28" s="18">
        <v>0.0151797</v>
      </c>
      <c r="F28" s="18">
        <v>0.00249985</v>
      </c>
      <c r="G28" s="18">
        <v>451486</v>
      </c>
      <c r="H28" s="17" t="s">
        <v>425</v>
      </c>
      <c r="I28" s="17" t="s">
        <v>452</v>
      </c>
      <c r="J28" s="17" t="s">
        <v>130</v>
      </c>
      <c r="K28" s="17" t="s">
        <v>132</v>
      </c>
      <c r="L28" s="18">
        <v>0.278467</v>
      </c>
      <c r="M28">
        <f t="shared" si="0"/>
        <v>8.16617574302178e-5</v>
      </c>
      <c r="N28">
        <f t="shared" si="1"/>
        <v>36.868895229867</v>
      </c>
    </row>
    <row r="29" ht="14.25" spans="1:14">
      <c r="A29" s="15">
        <v>28</v>
      </c>
      <c r="B29" s="16">
        <v>4.49997e-10</v>
      </c>
      <c r="C29" s="17">
        <v>7</v>
      </c>
      <c r="D29" s="18">
        <v>2203808</v>
      </c>
      <c r="E29" s="18">
        <v>-0.0167006</v>
      </c>
      <c r="F29" s="18">
        <v>0.00267855</v>
      </c>
      <c r="G29" s="18">
        <v>451486</v>
      </c>
      <c r="H29" s="17" t="s">
        <v>425</v>
      </c>
      <c r="I29" s="17" t="s">
        <v>453</v>
      </c>
      <c r="J29" s="17" t="s">
        <v>130</v>
      </c>
      <c r="K29" s="17" t="s">
        <v>132</v>
      </c>
      <c r="L29" s="18">
        <v>0.224165</v>
      </c>
      <c r="M29">
        <f t="shared" si="0"/>
        <v>8.60959956170647e-5</v>
      </c>
      <c r="N29">
        <f t="shared" si="1"/>
        <v>38.8708783891792</v>
      </c>
    </row>
    <row r="30" ht="14.25" spans="1:14">
      <c r="A30" s="15">
        <v>29</v>
      </c>
      <c r="B30" s="16">
        <v>8.99995e-9</v>
      </c>
      <c r="C30" s="17">
        <v>7</v>
      </c>
      <c r="D30" s="18">
        <v>115461436</v>
      </c>
      <c r="E30" s="18">
        <v>-0.0137634</v>
      </c>
      <c r="F30" s="18">
        <v>0.00239456</v>
      </c>
      <c r="G30" s="18">
        <v>451486</v>
      </c>
      <c r="H30" s="17" t="s">
        <v>425</v>
      </c>
      <c r="I30" s="17" t="s">
        <v>454</v>
      </c>
      <c r="J30" s="17" t="s">
        <v>129</v>
      </c>
      <c r="K30" s="17" t="s">
        <v>134</v>
      </c>
      <c r="L30" s="18">
        <v>0.325794</v>
      </c>
      <c r="M30">
        <f t="shared" si="0"/>
        <v>7.31684661175931e-5</v>
      </c>
      <c r="N30">
        <f t="shared" si="1"/>
        <v>33.0343185881693</v>
      </c>
    </row>
    <row r="31" ht="14.25" spans="1:14">
      <c r="A31" s="15">
        <v>30</v>
      </c>
      <c r="B31" s="16">
        <v>1.40001e-9</v>
      </c>
      <c r="C31" s="17">
        <v>7</v>
      </c>
      <c r="D31" s="18">
        <v>132526871</v>
      </c>
      <c r="E31" s="18">
        <v>-0.0146166</v>
      </c>
      <c r="F31" s="18">
        <v>0.00241153</v>
      </c>
      <c r="G31" s="18">
        <v>451486</v>
      </c>
      <c r="H31" s="17" t="s">
        <v>425</v>
      </c>
      <c r="I31" s="17" t="s">
        <v>455</v>
      </c>
      <c r="J31" s="17" t="s">
        <v>130</v>
      </c>
      <c r="K31" s="17" t="s">
        <v>129</v>
      </c>
      <c r="L31" s="18">
        <v>0.317256</v>
      </c>
      <c r="M31">
        <f t="shared" si="0"/>
        <v>8.13631513575593e-5</v>
      </c>
      <c r="N31">
        <f t="shared" si="1"/>
        <v>36.7340796643649</v>
      </c>
    </row>
    <row r="32" ht="14.25" spans="1:14">
      <c r="A32" s="15">
        <v>31</v>
      </c>
      <c r="B32" s="16">
        <v>2.09991e-16</v>
      </c>
      <c r="C32" s="17">
        <v>8</v>
      </c>
      <c r="D32" s="18">
        <v>9173358</v>
      </c>
      <c r="E32" s="18">
        <v>-0.0185161</v>
      </c>
      <c r="F32" s="18">
        <v>0.00225388</v>
      </c>
      <c r="G32" s="18">
        <v>451486</v>
      </c>
      <c r="H32" s="17" t="s">
        <v>425</v>
      </c>
      <c r="I32" s="17" t="s">
        <v>456</v>
      </c>
      <c r="J32" s="17" t="s">
        <v>129</v>
      </c>
      <c r="K32" s="17" t="s">
        <v>134</v>
      </c>
      <c r="L32" s="18">
        <v>0.473966</v>
      </c>
      <c r="M32">
        <f t="shared" si="0"/>
        <v>0.000149461126978826</v>
      </c>
      <c r="N32">
        <f t="shared" si="1"/>
        <v>67.4791579917815</v>
      </c>
    </row>
    <row r="33" ht="14.25" spans="1:14">
      <c r="A33" s="15">
        <v>32</v>
      </c>
      <c r="B33" s="16">
        <v>3.59998e-8</v>
      </c>
      <c r="C33" s="17">
        <v>8</v>
      </c>
      <c r="D33" s="18">
        <v>144246027</v>
      </c>
      <c r="E33" s="18">
        <v>-0.0124974</v>
      </c>
      <c r="F33" s="18">
        <v>0.00226925</v>
      </c>
      <c r="G33" s="18">
        <v>451486</v>
      </c>
      <c r="H33" s="17" t="s">
        <v>425</v>
      </c>
      <c r="I33" s="17" t="s">
        <v>457</v>
      </c>
      <c r="J33" s="17" t="s">
        <v>130</v>
      </c>
      <c r="K33" s="17" t="s">
        <v>132</v>
      </c>
      <c r="L33" s="18">
        <v>0.563517</v>
      </c>
      <c r="M33">
        <f t="shared" si="0"/>
        <v>6.71739969571271e-5</v>
      </c>
      <c r="N33">
        <f t="shared" si="1"/>
        <v>30.3279176681946</v>
      </c>
    </row>
    <row r="34" ht="14.25" spans="1:14">
      <c r="A34" s="15">
        <v>34</v>
      </c>
      <c r="B34" s="16">
        <v>5.30005e-10</v>
      </c>
      <c r="C34" s="17">
        <v>9</v>
      </c>
      <c r="D34" s="18">
        <v>88029000</v>
      </c>
      <c r="E34" s="18">
        <v>0.0213573</v>
      </c>
      <c r="F34" s="18">
        <v>0.0034399</v>
      </c>
      <c r="G34" s="18">
        <v>451486</v>
      </c>
      <c r="H34" s="17" t="s">
        <v>425</v>
      </c>
      <c r="I34" s="17" t="s">
        <v>458</v>
      </c>
      <c r="J34" s="17" t="s">
        <v>134</v>
      </c>
      <c r="K34" s="17" t="s">
        <v>130</v>
      </c>
      <c r="L34" s="18">
        <v>0.120938</v>
      </c>
      <c r="M34">
        <f t="shared" si="0"/>
        <v>8.53728332795075e-5</v>
      </c>
      <c r="N34">
        <f t="shared" si="1"/>
        <v>38.5443828875319</v>
      </c>
    </row>
    <row r="35" ht="14.25" spans="1:14">
      <c r="A35" s="15">
        <v>35</v>
      </c>
      <c r="B35" s="16">
        <v>1.6e-8</v>
      </c>
      <c r="C35" s="17">
        <v>9</v>
      </c>
      <c r="D35" s="18">
        <v>124640841</v>
      </c>
      <c r="E35" s="18">
        <v>0.0129596</v>
      </c>
      <c r="F35" s="18">
        <v>0.002293</v>
      </c>
      <c r="G35" s="18">
        <v>451486</v>
      </c>
      <c r="H35" s="17" t="s">
        <v>425</v>
      </c>
      <c r="I35" s="17" t="s">
        <v>459</v>
      </c>
      <c r="J35" s="17" t="s">
        <v>130</v>
      </c>
      <c r="K35" s="17" t="s">
        <v>132</v>
      </c>
      <c r="L35" s="18">
        <v>0.608301</v>
      </c>
      <c r="M35">
        <f t="shared" si="0"/>
        <v>7.07457037926256e-5</v>
      </c>
      <c r="N35">
        <f t="shared" si="1"/>
        <v>31.940482585406</v>
      </c>
    </row>
    <row r="36" ht="14.25" spans="1:14">
      <c r="A36" s="15">
        <v>36</v>
      </c>
      <c r="B36" s="16">
        <v>4.09996e-8</v>
      </c>
      <c r="C36" s="17">
        <v>10</v>
      </c>
      <c r="D36" s="18">
        <v>63682387</v>
      </c>
      <c r="E36" s="18">
        <v>-0.0221467</v>
      </c>
      <c r="F36" s="18">
        <v>0.004035</v>
      </c>
      <c r="G36" s="18">
        <v>451486</v>
      </c>
      <c r="H36" s="17" t="s">
        <v>425</v>
      </c>
      <c r="I36" s="17" t="s">
        <v>460</v>
      </c>
      <c r="J36" s="17" t="s">
        <v>134</v>
      </c>
      <c r="K36" s="17" t="s">
        <v>130</v>
      </c>
      <c r="L36" s="18">
        <v>0.087876</v>
      </c>
      <c r="M36">
        <f t="shared" si="0"/>
        <v>6.67202557227946e-5</v>
      </c>
      <c r="N36">
        <f t="shared" si="1"/>
        <v>30.1230612144945</v>
      </c>
    </row>
    <row r="37" ht="14.25" spans="1:14">
      <c r="A37" s="15">
        <v>37</v>
      </c>
      <c r="B37" s="16">
        <v>2.39999e-8</v>
      </c>
      <c r="C37" s="17">
        <v>10</v>
      </c>
      <c r="D37" s="18">
        <v>106766879</v>
      </c>
      <c r="E37" s="18">
        <v>0.0277726</v>
      </c>
      <c r="F37" s="18">
        <v>0.00497824</v>
      </c>
      <c r="G37" s="18">
        <v>451486</v>
      </c>
      <c r="H37" s="17" t="s">
        <v>425</v>
      </c>
      <c r="I37" s="17" t="s">
        <v>461</v>
      </c>
      <c r="J37" s="17" t="s">
        <v>132</v>
      </c>
      <c r="K37" s="17" t="s">
        <v>130</v>
      </c>
      <c r="L37" s="18">
        <v>0.05334</v>
      </c>
      <c r="M37">
        <f t="shared" si="0"/>
        <v>6.89298277942019e-5</v>
      </c>
      <c r="N37">
        <f t="shared" si="1"/>
        <v>31.1206454420097</v>
      </c>
    </row>
    <row r="38" ht="14.25" spans="1:14">
      <c r="A38" s="15">
        <v>38</v>
      </c>
      <c r="B38" s="16">
        <v>7.19946e-11</v>
      </c>
      <c r="C38" s="17">
        <v>11</v>
      </c>
      <c r="D38" s="18">
        <v>65577516</v>
      </c>
      <c r="E38" s="18">
        <v>-0.0184695</v>
      </c>
      <c r="F38" s="18">
        <v>0.00283438</v>
      </c>
      <c r="G38" s="18">
        <v>451486</v>
      </c>
      <c r="H38" s="17" t="s">
        <v>425</v>
      </c>
      <c r="I38" s="17" t="s">
        <v>462</v>
      </c>
      <c r="J38" s="17" t="s">
        <v>130</v>
      </c>
      <c r="K38" s="17" t="s">
        <v>134</v>
      </c>
      <c r="L38" s="18">
        <v>0.193171</v>
      </c>
      <c r="M38">
        <f t="shared" si="0"/>
        <v>9.40392153459384e-5</v>
      </c>
      <c r="N38">
        <f t="shared" si="1"/>
        <v>42.4571070620303</v>
      </c>
    </row>
    <row r="39" ht="14.25" spans="1:14">
      <c r="A39" s="15">
        <v>39</v>
      </c>
      <c r="B39" s="16">
        <v>1.09999e-9</v>
      </c>
      <c r="C39" s="17">
        <v>11</v>
      </c>
      <c r="D39" s="18">
        <v>7946480</v>
      </c>
      <c r="E39" s="18">
        <v>0.0165432</v>
      </c>
      <c r="F39" s="18">
        <v>0.00271432</v>
      </c>
      <c r="G39" s="18">
        <v>451486</v>
      </c>
      <c r="H39" s="17" t="s">
        <v>425</v>
      </c>
      <c r="I39" s="17" t="s">
        <v>463</v>
      </c>
      <c r="J39" s="17" t="s">
        <v>130</v>
      </c>
      <c r="K39" s="17" t="s">
        <v>134</v>
      </c>
      <c r="L39" s="18">
        <v>0.217471</v>
      </c>
      <c r="M39">
        <f t="shared" si="0"/>
        <v>8.2269134520234e-5</v>
      </c>
      <c r="N39">
        <f t="shared" si="1"/>
        <v>37.1431156605988</v>
      </c>
    </row>
    <row r="40" ht="14.25" spans="1:14">
      <c r="A40" s="15">
        <v>40</v>
      </c>
      <c r="B40" s="16">
        <v>2.60016e-12</v>
      </c>
      <c r="C40" s="17">
        <v>11</v>
      </c>
      <c r="D40" s="18">
        <v>43633645</v>
      </c>
      <c r="E40" s="18">
        <v>0.0159029</v>
      </c>
      <c r="F40" s="18">
        <v>0.00227272</v>
      </c>
      <c r="G40" s="18">
        <v>451486</v>
      </c>
      <c r="H40" s="17" t="s">
        <v>425</v>
      </c>
      <c r="I40" s="17" t="s">
        <v>464</v>
      </c>
      <c r="J40" s="17" t="s">
        <v>129</v>
      </c>
      <c r="K40" s="17" t="s">
        <v>132</v>
      </c>
      <c r="L40" s="18">
        <v>0.417538</v>
      </c>
      <c r="M40">
        <f t="shared" si="0"/>
        <v>0.000108434980407167</v>
      </c>
      <c r="N40">
        <f t="shared" si="1"/>
        <v>48.9565502591689</v>
      </c>
    </row>
    <row r="41" ht="14.25" spans="1:14">
      <c r="A41" s="15">
        <v>41</v>
      </c>
      <c r="B41" s="16">
        <v>4.00037e-11</v>
      </c>
      <c r="C41" s="17">
        <v>11</v>
      </c>
      <c r="D41" s="18">
        <v>124942269</v>
      </c>
      <c r="E41" s="18">
        <v>0.0325373</v>
      </c>
      <c r="F41" s="18">
        <v>0.00492718</v>
      </c>
      <c r="G41" s="18">
        <v>451486</v>
      </c>
      <c r="H41" s="17" t="s">
        <v>425</v>
      </c>
      <c r="I41" s="17" t="s">
        <v>465</v>
      </c>
      <c r="J41" s="17" t="s">
        <v>132</v>
      </c>
      <c r="K41" s="17" t="s">
        <v>134</v>
      </c>
      <c r="L41" s="18">
        <v>0.054789</v>
      </c>
      <c r="M41">
        <f t="shared" si="0"/>
        <v>9.65783837855459e-5</v>
      </c>
      <c r="N41">
        <f t="shared" si="1"/>
        <v>43.6034984466496</v>
      </c>
    </row>
    <row r="42" ht="14.25" spans="1:14">
      <c r="A42" s="15">
        <v>42</v>
      </c>
      <c r="B42" s="16">
        <v>1.2e-8</v>
      </c>
      <c r="C42" s="17">
        <v>11</v>
      </c>
      <c r="D42" s="18">
        <v>89943676</v>
      </c>
      <c r="E42" s="18">
        <v>-0.0160712</v>
      </c>
      <c r="F42" s="18">
        <v>0.00281988</v>
      </c>
      <c r="G42" s="18">
        <v>451486</v>
      </c>
      <c r="H42" s="17" t="s">
        <v>425</v>
      </c>
      <c r="I42" s="17" t="s">
        <v>466</v>
      </c>
      <c r="J42" s="17" t="s">
        <v>130</v>
      </c>
      <c r="K42" s="17" t="s">
        <v>129</v>
      </c>
      <c r="L42" s="18">
        <v>0.196267</v>
      </c>
      <c r="M42">
        <f t="shared" si="0"/>
        <v>7.19382428211477e-5</v>
      </c>
      <c r="N42">
        <f t="shared" si="1"/>
        <v>32.4788936836202</v>
      </c>
    </row>
    <row r="43" ht="14.25" spans="1:14">
      <c r="A43" s="15">
        <v>43</v>
      </c>
      <c r="B43" s="16">
        <v>2.39999e-8</v>
      </c>
      <c r="C43" s="17">
        <v>12</v>
      </c>
      <c r="D43" s="18">
        <v>371786</v>
      </c>
      <c r="E43" s="18">
        <v>-0.0142421</v>
      </c>
      <c r="F43" s="18">
        <v>0.00255161</v>
      </c>
      <c r="G43" s="18">
        <v>451486</v>
      </c>
      <c r="H43" s="17" t="s">
        <v>425</v>
      </c>
      <c r="I43" s="17" t="s">
        <v>467</v>
      </c>
      <c r="J43" s="17" t="s">
        <v>134</v>
      </c>
      <c r="K43" s="17" t="s">
        <v>129</v>
      </c>
      <c r="L43" s="18">
        <v>0.260633</v>
      </c>
      <c r="M43">
        <f t="shared" si="0"/>
        <v>6.89993843200644e-5</v>
      </c>
      <c r="N43">
        <f t="shared" si="1"/>
        <v>31.1520490309756</v>
      </c>
    </row>
    <row r="44" ht="14.25" spans="1:14">
      <c r="A44" s="15">
        <v>44</v>
      </c>
      <c r="B44" s="16">
        <v>1.29999e-8</v>
      </c>
      <c r="C44" s="17">
        <v>12</v>
      </c>
      <c r="D44" s="18">
        <v>107291383</v>
      </c>
      <c r="E44" s="18">
        <v>-0.0128634</v>
      </c>
      <c r="F44" s="18">
        <v>0.00226242</v>
      </c>
      <c r="G44" s="18">
        <v>451486</v>
      </c>
      <c r="H44" s="17" t="s">
        <v>425</v>
      </c>
      <c r="I44" s="17" t="s">
        <v>468</v>
      </c>
      <c r="J44" s="17" t="s">
        <v>134</v>
      </c>
      <c r="K44" s="17" t="s">
        <v>132</v>
      </c>
      <c r="L44" s="18">
        <v>0.437902</v>
      </c>
      <c r="M44">
        <f t="shared" si="0"/>
        <v>7.15961556905952e-5</v>
      </c>
      <c r="N44">
        <f t="shared" si="1"/>
        <v>32.324447159657</v>
      </c>
    </row>
    <row r="45" ht="14.25" spans="1:14">
      <c r="A45" s="15">
        <v>45</v>
      </c>
      <c r="B45" s="16">
        <v>1.09999e-8</v>
      </c>
      <c r="C45" s="17">
        <v>12</v>
      </c>
      <c r="D45" s="18">
        <v>22322789</v>
      </c>
      <c r="E45" s="18">
        <v>-0.013175</v>
      </c>
      <c r="F45" s="18">
        <v>0.00230588</v>
      </c>
      <c r="G45" s="18">
        <v>451486</v>
      </c>
      <c r="H45" s="17" t="s">
        <v>425</v>
      </c>
      <c r="I45" s="17" t="s">
        <v>469</v>
      </c>
      <c r="J45" s="17" t="s">
        <v>132</v>
      </c>
      <c r="K45" s="17" t="s">
        <v>129</v>
      </c>
      <c r="L45" s="18">
        <v>0.604531</v>
      </c>
      <c r="M45">
        <f t="shared" si="0"/>
        <v>7.23023067295602e-5</v>
      </c>
      <c r="N45">
        <f t="shared" si="1"/>
        <v>32.643262349182</v>
      </c>
    </row>
    <row r="46" ht="14.25" spans="1:14">
      <c r="A46" s="15">
        <v>46</v>
      </c>
      <c r="B46" s="16">
        <v>2.80001e-10</v>
      </c>
      <c r="C46" s="17">
        <v>12</v>
      </c>
      <c r="D46" s="18">
        <v>49927148</v>
      </c>
      <c r="E46" s="18">
        <v>0.0187942</v>
      </c>
      <c r="F46" s="18">
        <v>0.00297985</v>
      </c>
      <c r="G46" s="18">
        <v>451486</v>
      </c>
      <c r="H46" s="17" t="s">
        <v>425</v>
      </c>
      <c r="I46" s="17" t="s">
        <v>470</v>
      </c>
      <c r="J46" s="17" t="s">
        <v>129</v>
      </c>
      <c r="K46" s="17" t="s">
        <v>134</v>
      </c>
      <c r="L46" s="18">
        <v>0.169681</v>
      </c>
      <c r="M46">
        <f t="shared" si="0"/>
        <v>8.81000857465163e-5</v>
      </c>
      <c r="N46">
        <f t="shared" si="1"/>
        <v>39.7756910130944</v>
      </c>
    </row>
    <row r="47" ht="14.25" spans="1:14">
      <c r="A47" s="15">
        <v>47</v>
      </c>
      <c r="B47" s="16">
        <v>1.5e-8</v>
      </c>
      <c r="C47" s="17">
        <v>12</v>
      </c>
      <c r="D47" s="18">
        <v>121456616</v>
      </c>
      <c r="E47" s="18">
        <v>0.0145932</v>
      </c>
      <c r="F47" s="18">
        <v>0.00257996</v>
      </c>
      <c r="G47" s="18">
        <v>451486</v>
      </c>
      <c r="H47" s="17" t="s">
        <v>425</v>
      </c>
      <c r="I47" s="17" t="s">
        <v>471</v>
      </c>
      <c r="J47" s="17" t="s">
        <v>130</v>
      </c>
      <c r="K47" s="17" t="s">
        <v>134</v>
      </c>
      <c r="L47" s="18">
        <v>0.250366</v>
      </c>
      <c r="M47">
        <f t="shared" si="0"/>
        <v>7.08598225879046e-5</v>
      </c>
      <c r="N47">
        <f t="shared" si="1"/>
        <v>31.9920052814549</v>
      </c>
    </row>
    <row r="48" ht="14.25" spans="1:14">
      <c r="A48" s="15">
        <v>48</v>
      </c>
      <c r="B48" s="16">
        <v>6.70039e-12</v>
      </c>
      <c r="C48" s="17">
        <v>13</v>
      </c>
      <c r="D48" s="18">
        <v>58715219</v>
      </c>
      <c r="E48" s="18">
        <v>0.015728</v>
      </c>
      <c r="F48" s="18">
        <v>0.00229156</v>
      </c>
      <c r="G48" s="18">
        <v>451486</v>
      </c>
      <c r="H48" s="17" t="s">
        <v>425</v>
      </c>
      <c r="I48" s="17" t="s">
        <v>472</v>
      </c>
      <c r="J48" s="17" t="s">
        <v>129</v>
      </c>
      <c r="K48" s="17" t="s">
        <v>134</v>
      </c>
      <c r="L48" s="18">
        <v>0.553825</v>
      </c>
      <c r="M48">
        <f t="shared" si="0"/>
        <v>0.000104326571770434</v>
      </c>
      <c r="N48">
        <f t="shared" si="1"/>
        <v>47.101673602631</v>
      </c>
    </row>
    <row r="49" ht="14.25" spans="1:14">
      <c r="A49" s="15">
        <v>49</v>
      </c>
      <c r="B49" s="16">
        <v>3.59998e-8</v>
      </c>
      <c r="C49" s="17">
        <v>13</v>
      </c>
      <c r="D49" s="18">
        <v>89816082</v>
      </c>
      <c r="E49" s="18">
        <v>-0.0176745</v>
      </c>
      <c r="F49" s="18">
        <v>0.0032085</v>
      </c>
      <c r="G49" s="18">
        <v>451486</v>
      </c>
      <c r="H49" s="17" t="s">
        <v>425</v>
      </c>
      <c r="I49" s="17" t="s">
        <v>473</v>
      </c>
      <c r="J49" s="17" t="s">
        <v>132</v>
      </c>
      <c r="K49" s="17" t="s">
        <v>130</v>
      </c>
      <c r="L49" s="18">
        <v>0.143308</v>
      </c>
      <c r="M49">
        <f t="shared" si="0"/>
        <v>6.72073404211135e-5</v>
      </c>
      <c r="N49">
        <f t="shared" si="1"/>
        <v>30.3429716753456</v>
      </c>
    </row>
    <row r="50" ht="14.25" spans="1:14">
      <c r="A50" s="15">
        <v>50</v>
      </c>
      <c r="B50" s="16">
        <v>1.79999e-8</v>
      </c>
      <c r="C50" s="17">
        <v>14</v>
      </c>
      <c r="D50" s="18">
        <v>30122409</v>
      </c>
      <c r="E50" s="18">
        <v>-0.0128806</v>
      </c>
      <c r="F50" s="18">
        <v>0.00228956</v>
      </c>
      <c r="G50" s="18">
        <v>451486</v>
      </c>
      <c r="H50" s="17" t="s">
        <v>425</v>
      </c>
      <c r="I50" s="17" t="s">
        <v>474</v>
      </c>
      <c r="J50" s="17" t="s">
        <v>130</v>
      </c>
      <c r="K50" s="17" t="s">
        <v>132</v>
      </c>
      <c r="L50" s="18">
        <v>0.401282</v>
      </c>
      <c r="M50">
        <f t="shared" si="0"/>
        <v>7.00960261425635e-5</v>
      </c>
      <c r="N50">
        <f t="shared" si="1"/>
        <v>31.647164170923</v>
      </c>
    </row>
    <row r="51" ht="14.25" spans="1:14">
      <c r="A51" s="15">
        <v>51</v>
      </c>
      <c r="B51" s="16">
        <v>1.5e-9</v>
      </c>
      <c r="C51" s="17">
        <v>15</v>
      </c>
      <c r="D51" s="18">
        <v>83481880</v>
      </c>
      <c r="E51" s="18">
        <v>0.0163794</v>
      </c>
      <c r="F51" s="18">
        <v>0.00270974</v>
      </c>
      <c r="G51" s="18">
        <v>451486</v>
      </c>
      <c r="H51" s="17" t="s">
        <v>425</v>
      </c>
      <c r="I51" s="17" t="s">
        <v>475</v>
      </c>
      <c r="J51" s="17" t="s">
        <v>134</v>
      </c>
      <c r="K51" s="17" t="s">
        <v>129</v>
      </c>
      <c r="L51" s="18">
        <v>0.217962</v>
      </c>
      <c r="M51">
        <f t="shared" si="0"/>
        <v>8.09210110651846e-5</v>
      </c>
      <c r="N51">
        <f t="shared" si="1"/>
        <v>36.5344608387427</v>
      </c>
    </row>
    <row r="52" ht="14.25" spans="1:14">
      <c r="A52" s="15">
        <v>52</v>
      </c>
      <c r="B52" s="16">
        <v>3.50026e-11</v>
      </c>
      <c r="C52" s="17">
        <v>15</v>
      </c>
      <c r="D52" s="18">
        <v>68080886</v>
      </c>
      <c r="E52" s="18">
        <v>0.0154088</v>
      </c>
      <c r="F52" s="18">
        <v>0.00232683</v>
      </c>
      <c r="G52" s="18">
        <v>451486</v>
      </c>
      <c r="H52" s="17" t="s">
        <v>425</v>
      </c>
      <c r="I52" s="17" t="s">
        <v>476</v>
      </c>
      <c r="J52" s="17" t="s">
        <v>130</v>
      </c>
      <c r="K52" s="17" t="s">
        <v>129</v>
      </c>
      <c r="L52" s="18">
        <v>0.357982</v>
      </c>
      <c r="M52">
        <f t="shared" si="0"/>
        <v>9.71229482706278e-5</v>
      </c>
      <c r="N52">
        <f t="shared" si="1"/>
        <v>43.8493600540678</v>
      </c>
    </row>
    <row r="53" ht="14.25" spans="1:14">
      <c r="A53" s="15">
        <v>53</v>
      </c>
      <c r="B53" s="16">
        <v>6.80002e-9</v>
      </c>
      <c r="C53" s="17">
        <v>16</v>
      </c>
      <c r="D53" s="18">
        <v>7744180</v>
      </c>
      <c r="E53" s="18">
        <v>0.0197476</v>
      </c>
      <c r="F53" s="18">
        <v>0.00340698</v>
      </c>
      <c r="G53" s="18">
        <v>451486</v>
      </c>
      <c r="H53" s="17" t="s">
        <v>425</v>
      </c>
      <c r="I53" s="17" t="s">
        <v>477</v>
      </c>
      <c r="J53" s="17" t="s">
        <v>129</v>
      </c>
      <c r="K53" s="17" t="s">
        <v>134</v>
      </c>
      <c r="L53" s="18">
        <v>0.12558</v>
      </c>
      <c r="M53">
        <f t="shared" si="0"/>
        <v>7.44068418462581e-5</v>
      </c>
      <c r="N53">
        <f t="shared" si="1"/>
        <v>33.5934241772742</v>
      </c>
    </row>
    <row r="54" ht="14.25" spans="1:14">
      <c r="A54" s="15">
        <v>54</v>
      </c>
      <c r="B54" s="16">
        <v>2.19999e-10</v>
      </c>
      <c r="C54" s="17">
        <v>16</v>
      </c>
      <c r="D54" s="18">
        <v>1252369</v>
      </c>
      <c r="E54" s="18">
        <v>0.016654</v>
      </c>
      <c r="F54" s="18">
        <v>0.00262279</v>
      </c>
      <c r="G54" s="18">
        <v>451486</v>
      </c>
      <c r="H54" s="17" t="s">
        <v>425</v>
      </c>
      <c r="I54" s="17" t="s">
        <v>478</v>
      </c>
      <c r="J54" s="17" t="s">
        <v>130</v>
      </c>
      <c r="K54" s="17" t="s">
        <v>132</v>
      </c>
      <c r="L54" s="18">
        <v>0.255213</v>
      </c>
      <c r="M54">
        <f t="shared" si="0"/>
        <v>8.92949734248711e-5</v>
      </c>
      <c r="N54">
        <f t="shared" si="1"/>
        <v>40.3151624867811</v>
      </c>
    </row>
    <row r="55" ht="14.25" spans="1:14">
      <c r="A55" s="15">
        <v>55</v>
      </c>
      <c r="B55" s="16">
        <v>1.40001e-9</v>
      </c>
      <c r="C55" s="17">
        <v>16</v>
      </c>
      <c r="D55" s="18">
        <v>28535834</v>
      </c>
      <c r="E55" s="18">
        <v>-0.0139355</v>
      </c>
      <c r="F55" s="18">
        <v>0.00229986</v>
      </c>
      <c r="G55" s="18">
        <v>451486</v>
      </c>
      <c r="H55" s="17" t="s">
        <v>425</v>
      </c>
      <c r="I55" s="17" t="s">
        <v>479</v>
      </c>
      <c r="J55" s="17" t="s">
        <v>129</v>
      </c>
      <c r="K55" s="17" t="s">
        <v>134</v>
      </c>
      <c r="L55" s="18">
        <v>0.379848</v>
      </c>
      <c r="M55">
        <f t="shared" si="0"/>
        <v>8.13135099535344e-5</v>
      </c>
      <c r="N55">
        <f t="shared" si="1"/>
        <v>36.7116674143516</v>
      </c>
    </row>
    <row r="56" ht="14.25" spans="1:14">
      <c r="A56" s="15">
        <v>56</v>
      </c>
      <c r="B56" s="16">
        <v>9.90011e-9</v>
      </c>
      <c r="C56" s="17">
        <v>16</v>
      </c>
      <c r="D56" s="18">
        <v>71992817</v>
      </c>
      <c r="E56" s="18">
        <v>0.0144554</v>
      </c>
      <c r="F56" s="18">
        <v>0.00252205</v>
      </c>
      <c r="G56" s="18">
        <v>451486</v>
      </c>
      <c r="H56" s="17" t="s">
        <v>425</v>
      </c>
      <c r="I56" s="17" t="s">
        <v>480</v>
      </c>
      <c r="J56" s="17" t="s">
        <v>129</v>
      </c>
      <c r="K56" s="17" t="s">
        <v>132</v>
      </c>
      <c r="L56" s="18">
        <v>0.268947</v>
      </c>
      <c r="M56">
        <f t="shared" si="0"/>
        <v>7.27573639003113e-5</v>
      </c>
      <c r="N56">
        <f t="shared" si="1"/>
        <v>32.8487129258042</v>
      </c>
    </row>
    <row r="57" ht="14.25" spans="1:14">
      <c r="A57" s="15">
        <v>57</v>
      </c>
      <c r="B57" s="16">
        <v>1.5e-9</v>
      </c>
      <c r="C57" s="17">
        <v>16</v>
      </c>
      <c r="D57" s="18">
        <v>30918487</v>
      </c>
      <c r="E57" s="18">
        <v>0.0138485</v>
      </c>
      <c r="F57" s="18">
        <v>0.00229169</v>
      </c>
      <c r="G57" s="18">
        <v>451486</v>
      </c>
      <c r="H57" s="17" t="s">
        <v>425</v>
      </c>
      <c r="I57" s="17" t="s">
        <v>481</v>
      </c>
      <c r="J57" s="17" t="s">
        <v>134</v>
      </c>
      <c r="K57" s="17" t="s">
        <v>132</v>
      </c>
      <c r="L57" s="18">
        <v>0.38208</v>
      </c>
      <c r="M57">
        <f t="shared" si="0"/>
        <v>8.08750046097025e-5</v>
      </c>
      <c r="N57">
        <f t="shared" si="1"/>
        <v>36.5136897062023</v>
      </c>
    </row>
    <row r="58" ht="14.25" spans="1:14">
      <c r="A58" s="15">
        <v>58</v>
      </c>
      <c r="B58" s="16">
        <v>7.90005e-10</v>
      </c>
      <c r="C58" s="17">
        <v>17</v>
      </c>
      <c r="D58" s="18">
        <v>46675977</v>
      </c>
      <c r="E58" s="18">
        <v>0.0199382</v>
      </c>
      <c r="F58" s="18">
        <v>0.00324329</v>
      </c>
      <c r="G58" s="18">
        <v>451486</v>
      </c>
      <c r="H58" s="17" t="s">
        <v>425</v>
      </c>
      <c r="I58" s="17" t="s">
        <v>482</v>
      </c>
      <c r="J58" s="17" t="s">
        <v>132</v>
      </c>
      <c r="K58" s="17" t="s">
        <v>134</v>
      </c>
      <c r="L58" s="18">
        <v>0.138752</v>
      </c>
      <c r="M58">
        <f t="shared" si="0"/>
        <v>8.36988885017606e-5</v>
      </c>
      <c r="N58">
        <f t="shared" si="1"/>
        <v>37.7886252774404</v>
      </c>
    </row>
    <row r="59" ht="14.25" spans="1:14">
      <c r="A59" s="15">
        <v>59</v>
      </c>
      <c r="B59" s="16">
        <v>3.69999e-11</v>
      </c>
      <c r="C59" s="17">
        <v>17</v>
      </c>
      <c r="D59" s="18">
        <v>61998469</v>
      </c>
      <c r="E59" s="18">
        <v>0.0169937</v>
      </c>
      <c r="F59" s="18">
        <v>0.00256857</v>
      </c>
      <c r="G59" s="18">
        <v>451486</v>
      </c>
      <c r="H59" s="17" t="s">
        <v>425</v>
      </c>
      <c r="I59" s="17" t="s">
        <v>483</v>
      </c>
      <c r="J59" s="17" t="s">
        <v>129</v>
      </c>
      <c r="K59" s="17" t="s">
        <v>132</v>
      </c>
      <c r="L59" s="18">
        <v>0.257474</v>
      </c>
      <c r="M59">
        <f t="shared" si="0"/>
        <v>9.69408206067956e-5</v>
      </c>
      <c r="N59">
        <f t="shared" si="1"/>
        <v>43.7671325100179</v>
      </c>
    </row>
    <row r="60" ht="14.25" spans="1:14">
      <c r="A60" s="15">
        <v>60</v>
      </c>
      <c r="B60" s="16">
        <v>3.59998e-12</v>
      </c>
      <c r="C60" s="17">
        <v>17</v>
      </c>
      <c r="D60" s="18">
        <v>44794558</v>
      </c>
      <c r="E60" s="18">
        <v>-0.0211557</v>
      </c>
      <c r="F60" s="18">
        <v>0.00304376</v>
      </c>
      <c r="G60" s="18">
        <v>451486</v>
      </c>
      <c r="H60" s="17" t="s">
        <v>425</v>
      </c>
      <c r="I60" s="17" t="s">
        <v>484</v>
      </c>
      <c r="J60" s="17" t="s">
        <v>134</v>
      </c>
      <c r="K60" s="17" t="s">
        <v>132</v>
      </c>
      <c r="L60" s="18">
        <v>0.165627</v>
      </c>
      <c r="M60">
        <f t="shared" si="0"/>
        <v>0.000106990011276874</v>
      </c>
      <c r="N60">
        <f t="shared" si="1"/>
        <v>48.3041712613169</v>
      </c>
    </row>
    <row r="61" ht="14.25" spans="1:14">
      <c r="A61" s="15">
        <v>61</v>
      </c>
      <c r="B61" s="16">
        <v>2.60016e-14</v>
      </c>
      <c r="C61" s="17">
        <v>18</v>
      </c>
      <c r="D61" s="18">
        <v>21143739</v>
      </c>
      <c r="E61" s="18">
        <v>0.0170282</v>
      </c>
      <c r="F61" s="18">
        <v>0.00223594</v>
      </c>
      <c r="G61" s="18">
        <v>451486</v>
      </c>
      <c r="H61" s="17" t="s">
        <v>425</v>
      </c>
      <c r="I61" s="17" t="s">
        <v>485</v>
      </c>
      <c r="J61" s="17" t="s">
        <v>134</v>
      </c>
      <c r="K61" s="17" t="s">
        <v>130</v>
      </c>
      <c r="L61" s="18">
        <v>0.496281</v>
      </c>
      <c r="M61">
        <f t="shared" si="0"/>
        <v>0.000128444975325561</v>
      </c>
      <c r="N61">
        <f t="shared" si="1"/>
        <v>57.9907227949102</v>
      </c>
    </row>
    <row r="62" ht="14.25" spans="1:14">
      <c r="A62" s="15">
        <v>62</v>
      </c>
      <c r="B62" s="16">
        <v>9.49992e-9</v>
      </c>
      <c r="C62" s="17">
        <v>18</v>
      </c>
      <c r="D62" s="18">
        <v>44829435</v>
      </c>
      <c r="E62" s="18">
        <v>0.0129646</v>
      </c>
      <c r="F62" s="18">
        <v>0.00225868</v>
      </c>
      <c r="G62" s="18">
        <v>451486</v>
      </c>
      <c r="H62" s="17" t="s">
        <v>425</v>
      </c>
      <c r="I62" s="17" t="s">
        <v>486</v>
      </c>
      <c r="J62" s="17" t="s">
        <v>130</v>
      </c>
      <c r="K62" s="17" t="s">
        <v>132</v>
      </c>
      <c r="L62" s="18">
        <v>0.455286</v>
      </c>
      <c r="M62">
        <f t="shared" si="0"/>
        <v>7.29680688442456e-5</v>
      </c>
      <c r="N62">
        <f t="shared" si="1"/>
        <v>32.9438426260065</v>
      </c>
    </row>
    <row r="63" ht="14.25" spans="1:14">
      <c r="A63" s="15">
        <v>63</v>
      </c>
      <c r="B63" s="16">
        <v>4.40048e-17</v>
      </c>
      <c r="C63" s="17">
        <v>20</v>
      </c>
      <c r="D63" s="18">
        <v>35528475</v>
      </c>
      <c r="E63" s="18">
        <v>-0.0202495</v>
      </c>
      <c r="F63" s="18">
        <v>0.00241026</v>
      </c>
      <c r="G63" s="18">
        <v>451486</v>
      </c>
      <c r="H63" s="17" t="s">
        <v>425</v>
      </c>
      <c r="I63" s="17" t="s">
        <v>487</v>
      </c>
      <c r="J63" s="17" t="s">
        <v>132</v>
      </c>
      <c r="K63" s="17" t="s">
        <v>130</v>
      </c>
      <c r="L63" s="18">
        <v>0.685848</v>
      </c>
      <c r="M63">
        <f t="shared" si="0"/>
        <v>0.000156310676719564</v>
      </c>
      <c r="N63">
        <f t="shared" si="1"/>
        <v>70.571613257379</v>
      </c>
    </row>
    <row r="64" ht="14.25" spans="1:14">
      <c r="A64" s="15">
        <v>64</v>
      </c>
      <c r="B64" s="16">
        <v>3.29997e-8</v>
      </c>
      <c r="C64" s="17">
        <v>20</v>
      </c>
      <c r="D64" s="18">
        <v>51296552</v>
      </c>
      <c r="E64" s="18">
        <v>0.013226</v>
      </c>
      <c r="F64" s="18">
        <v>0.00239492</v>
      </c>
      <c r="G64" s="18">
        <v>451486</v>
      </c>
      <c r="H64" s="17" t="s">
        <v>425</v>
      </c>
      <c r="I64" s="17" t="s">
        <v>488</v>
      </c>
      <c r="J64" s="17" t="s">
        <v>129</v>
      </c>
      <c r="K64" s="17" t="s">
        <v>134</v>
      </c>
      <c r="L64" s="18">
        <v>0.336196</v>
      </c>
      <c r="M64">
        <f t="shared" si="0"/>
        <v>6.75462730408671e-5</v>
      </c>
      <c r="N64">
        <f t="shared" si="1"/>
        <v>30.4959939913098</v>
      </c>
    </row>
    <row r="65" ht="14.25" spans="1:14">
      <c r="A65" s="15">
        <v>65</v>
      </c>
      <c r="B65" s="16">
        <v>1.10002e-11</v>
      </c>
      <c r="C65" s="17">
        <v>22</v>
      </c>
      <c r="D65" s="18">
        <v>41992169</v>
      </c>
      <c r="E65" s="18">
        <v>0.0247617</v>
      </c>
      <c r="F65" s="18">
        <v>0.00364674</v>
      </c>
      <c r="G65" s="18">
        <v>451486</v>
      </c>
      <c r="H65" s="17" t="s">
        <v>425</v>
      </c>
      <c r="I65" s="17" t="s">
        <v>489</v>
      </c>
      <c r="J65" s="17" t="s">
        <v>129</v>
      </c>
      <c r="K65" s="17" t="s">
        <v>134</v>
      </c>
      <c r="L65" s="18">
        <v>0.108791</v>
      </c>
      <c r="M65">
        <f t="shared" si="0"/>
        <v>0.000102108683855688</v>
      </c>
      <c r="N65">
        <f t="shared" si="1"/>
        <v>46.1003349132174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workbookViewId="0">
      <selection activeCell="A1" sqref="A1:N18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5.69994e-9</v>
      </c>
      <c r="C2" s="17">
        <v>1</v>
      </c>
      <c r="D2" s="18">
        <v>153913770</v>
      </c>
      <c r="E2" s="18">
        <v>0.0091021</v>
      </c>
      <c r="F2" s="18">
        <v>0.00156216</v>
      </c>
      <c r="G2" s="18">
        <v>448651</v>
      </c>
      <c r="H2" s="17" t="s">
        <v>490</v>
      </c>
      <c r="I2" s="17" t="s">
        <v>491</v>
      </c>
      <c r="J2" s="17" t="s">
        <v>134</v>
      </c>
      <c r="K2" s="17" t="s">
        <v>129</v>
      </c>
      <c r="L2" s="18">
        <v>0.480256</v>
      </c>
      <c r="M2">
        <f t="shared" ref="M2:M18" si="0">(2*E2*E2*L2*(1-L2))/((2*E2*E2*L2*(1-L2)+2*F2*F2*L2*(1-L2)*G2))</f>
        <v>7.56642404369409e-5</v>
      </c>
      <c r="N2">
        <f t="shared" ref="N2:N18" si="1">M2*(G2-2)/1-M2</f>
        <v>33.9466101435527</v>
      </c>
    </row>
    <row r="3" ht="14.25" spans="1:14">
      <c r="A3" s="15">
        <v>2</v>
      </c>
      <c r="B3" s="16">
        <v>5.30005e-9</v>
      </c>
      <c r="C3" s="17">
        <v>2</v>
      </c>
      <c r="D3" s="18">
        <v>172525884</v>
      </c>
      <c r="E3" s="18">
        <v>-0.0121578</v>
      </c>
      <c r="F3" s="18">
        <v>0.00208302</v>
      </c>
      <c r="G3" s="18">
        <v>448651</v>
      </c>
      <c r="H3" s="17" t="s">
        <v>490</v>
      </c>
      <c r="I3" s="17" t="s">
        <v>492</v>
      </c>
      <c r="J3" s="17" t="s">
        <v>132</v>
      </c>
      <c r="K3" s="17" t="s">
        <v>129</v>
      </c>
      <c r="L3" s="18">
        <v>0.172403</v>
      </c>
      <c r="M3">
        <f t="shared" si="0"/>
        <v>7.59244221212088e-5</v>
      </c>
      <c r="N3">
        <f t="shared" si="1"/>
        <v>34.0633401358361</v>
      </c>
    </row>
    <row r="4" ht="14.25" spans="1:14">
      <c r="A4" s="15">
        <v>3</v>
      </c>
      <c r="B4" s="16">
        <v>7.8001e-11</v>
      </c>
      <c r="C4" s="17">
        <v>2</v>
      </c>
      <c r="D4" s="18">
        <v>104159785</v>
      </c>
      <c r="E4" s="18">
        <v>0.0101744</v>
      </c>
      <c r="F4" s="18">
        <v>0.00156423</v>
      </c>
      <c r="G4" s="18">
        <v>448651</v>
      </c>
      <c r="H4" s="17" t="s">
        <v>490</v>
      </c>
      <c r="I4" s="17" t="s">
        <v>493</v>
      </c>
      <c r="J4" s="17" t="s">
        <v>134</v>
      </c>
      <c r="K4" s="17" t="s">
        <v>130</v>
      </c>
      <c r="L4" s="18">
        <v>0.526969</v>
      </c>
      <c r="M4">
        <f t="shared" si="0"/>
        <v>9.42902531641002e-5</v>
      </c>
      <c r="N4">
        <f t="shared" si="1"/>
        <v>42.3031335015672</v>
      </c>
    </row>
    <row r="5" ht="14.25" spans="1:14">
      <c r="A5" s="15">
        <v>4</v>
      </c>
      <c r="B5" s="16">
        <v>1.20005e-13</v>
      </c>
      <c r="C5" s="17">
        <v>3</v>
      </c>
      <c r="D5" s="18">
        <v>25121444</v>
      </c>
      <c r="E5" s="18">
        <v>0.0117995</v>
      </c>
      <c r="F5" s="18">
        <v>0.00159079</v>
      </c>
      <c r="G5" s="18">
        <v>448651</v>
      </c>
      <c r="H5" s="17" t="s">
        <v>490</v>
      </c>
      <c r="I5" s="17" t="s">
        <v>494</v>
      </c>
      <c r="J5" s="17" t="s">
        <v>132</v>
      </c>
      <c r="K5" s="17" t="s">
        <v>130</v>
      </c>
      <c r="L5" s="18">
        <v>0.588311</v>
      </c>
      <c r="M5">
        <f t="shared" si="0"/>
        <v>0.000122613873030169</v>
      </c>
      <c r="N5">
        <f t="shared" si="1"/>
        <v>55.0104689072392</v>
      </c>
    </row>
    <row r="6" ht="14.25" spans="1:14">
      <c r="A6" s="15">
        <v>5</v>
      </c>
      <c r="B6" s="16">
        <v>4.30002e-8</v>
      </c>
      <c r="C6" s="17">
        <v>4</v>
      </c>
      <c r="D6" s="18">
        <v>42137653</v>
      </c>
      <c r="E6" s="18">
        <v>-0.0101604</v>
      </c>
      <c r="F6" s="18">
        <v>0.0018547</v>
      </c>
      <c r="G6" s="18">
        <v>448651</v>
      </c>
      <c r="H6" s="17" t="s">
        <v>490</v>
      </c>
      <c r="I6" s="17" t="s">
        <v>495</v>
      </c>
      <c r="J6" s="17" t="s">
        <v>129</v>
      </c>
      <c r="K6" s="17" t="s">
        <v>134</v>
      </c>
      <c r="L6" s="18">
        <v>0.23257</v>
      </c>
      <c r="M6">
        <f t="shared" si="0"/>
        <v>6.68862085038493e-5</v>
      </c>
      <c r="N6">
        <f t="shared" si="1"/>
        <v>30.008363672835</v>
      </c>
    </row>
    <row r="7" ht="14.25" spans="1:14">
      <c r="A7" s="15">
        <v>6</v>
      </c>
      <c r="B7" s="16">
        <v>3.69999e-8</v>
      </c>
      <c r="C7" s="17">
        <v>5</v>
      </c>
      <c r="D7" s="18">
        <v>141217079</v>
      </c>
      <c r="E7" s="18">
        <v>0.00958122</v>
      </c>
      <c r="F7" s="18">
        <v>0.00174063</v>
      </c>
      <c r="G7" s="18">
        <v>448651</v>
      </c>
      <c r="H7" s="17" t="s">
        <v>490</v>
      </c>
      <c r="I7" s="17" t="s">
        <v>496</v>
      </c>
      <c r="J7" s="17" t="s">
        <v>132</v>
      </c>
      <c r="K7" s="17" t="s">
        <v>130</v>
      </c>
      <c r="L7" s="18">
        <v>0.280188</v>
      </c>
      <c r="M7">
        <f t="shared" si="0"/>
        <v>6.75290635757305e-5</v>
      </c>
      <c r="N7">
        <f t="shared" si="1"/>
        <v>30.2967793151243</v>
      </c>
    </row>
    <row r="8" ht="14.25" spans="1:14">
      <c r="A8" s="15">
        <v>7</v>
      </c>
      <c r="B8" s="16">
        <v>2.1e-9</v>
      </c>
      <c r="C8" s="17">
        <v>6</v>
      </c>
      <c r="D8" s="18">
        <v>31005139</v>
      </c>
      <c r="E8" s="18">
        <v>-0.00964215</v>
      </c>
      <c r="F8" s="18">
        <v>0.00160923</v>
      </c>
      <c r="G8" s="18">
        <v>448651</v>
      </c>
      <c r="H8" s="17" t="s">
        <v>490</v>
      </c>
      <c r="I8" s="17" t="s">
        <v>497</v>
      </c>
      <c r="J8" s="17" t="s">
        <v>129</v>
      </c>
      <c r="K8" s="17" t="s">
        <v>134</v>
      </c>
      <c r="L8" s="18">
        <v>0.624125</v>
      </c>
      <c r="M8">
        <f t="shared" si="0"/>
        <v>8.00143966723789e-5</v>
      </c>
      <c r="N8">
        <f t="shared" si="1"/>
        <v>35.8982990382695</v>
      </c>
    </row>
    <row r="9" ht="14.25" spans="1:14">
      <c r="A9" s="15">
        <v>8</v>
      </c>
      <c r="B9" s="16">
        <v>1.40001e-8</v>
      </c>
      <c r="C9" s="17">
        <v>8</v>
      </c>
      <c r="D9" s="18">
        <v>10266706</v>
      </c>
      <c r="E9" s="18">
        <v>0.00918737</v>
      </c>
      <c r="F9" s="18">
        <v>0.00161897</v>
      </c>
      <c r="G9" s="18">
        <v>448651</v>
      </c>
      <c r="H9" s="17" t="s">
        <v>490</v>
      </c>
      <c r="I9" s="17" t="s">
        <v>498</v>
      </c>
      <c r="J9" s="17" t="s">
        <v>129</v>
      </c>
      <c r="K9" s="17" t="s">
        <v>134</v>
      </c>
      <c r="L9" s="18">
        <v>0.372413</v>
      </c>
      <c r="M9">
        <f t="shared" si="0"/>
        <v>7.17736445080454e-5</v>
      </c>
      <c r="N9">
        <f t="shared" si="1"/>
        <v>32.2011020612455</v>
      </c>
    </row>
    <row r="10" ht="14.25" spans="1:14">
      <c r="A10" s="15">
        <v>9</v>
      </c>
      <c r="B10" s="16">
        <v>1.80011e-11</v>
      </c>
      <c r="C10" s="17">
        <v>9</v>
      </c>
      <c r="D10" s="18">
        <v>96345328</v>
      </c>
      <c r="E10" s="18">
        <v>0.0110063</v>
      </c>
      <c r="F10" s="18">
        <v>0.00163687</v>
      </c>
      <c r="G10" s="18">
        <v>448651</v>
      </c>
      <c r="H10" s="17" t="s">
        <v>490</v>
      </c>
      <c r="I10" s="17" t="s">
        <v>499</v>
      </c>
      <c r="J10" s="17" t="s">
        <v>134</v>
      </c>
      <c r="K10" s="17" t="s">
        <v>129</v>
      </c>
      <c r="L10" s="18">
        <v>0.361369</v>
      </c>
      <c r="M10">
        <f t="shared" si="0"/>
        <v>0.00010076319066449</v>
      </c>
      <c r="N10">
        <f t="shared" si="1"/>
        <v>45.2072039652423</v>
      </c>
    </row>
    <row r="11" ht="14.25" spans="1:14">
      <c r="A11" s="15">
        <v>10</v>
      </c>
      <c r="B11" s="16">
        <v>1.40001e-8</v>
      </c>
      <c r="C11" s="17">
        <v>9</v>
      </c>
      <c r="D11" s="18">
        <v>83121545</v>
      </c>
      <c r="E11" s="18">
        <v>0.0103715</v>
      </c>
      <c r="F11" s="18">
        <v>0.00183004</v>
      </c>
      <c r="G11" s="18">
        <v>448651</v>
      </c>
      <c r="H11" s="17" t="s">
        <v>490</v>
      </c>
      <c r="I11" s="17" t="s">
        <v>500</v>
      </c>
      <c r="J11" s="17" t="s">
        <v>132</v>
      </c>
      <c r="K11" s="17" t="s">
        <v>134</v>
      </c>
      <c r="L11" s="18">
        <v>0.757204</v>
      </c>
      <c r="M11">
        <f t="shared" si="0"/>
        <v>7.15850361112848e-5</v>
      </c>
      <c r="N11">
        <f t="shared" si="1"/>
        <v>32.1164832812557</v>
      </c>
    </row>
    <row r="12" ht="14.25" spans="1:14">
      <c r="A12" s="15">
        <v>11</v>
      </c>
      <c r="B12" s="16">
        <v>1.6e-9</v>
      </c>
      <c r="C12" s="17">
        <v>10</v>
      </c>
      <c r="D12" s="18">
        <v>118040352</v>
      </c>
      <c r="E12" s="18">
        <v>-0.00945755</v>
      </c>
      <c r="F12" s="18">
        <v>0.0015679</v>
      </c>
      <c r="G12" s="18">
        <v>448651</v>
      </c>
      <c r="H12" s="17" t="s">
        <v>490</v>
      </c>
      <c r="I12" s="17" t="s">
        <v>501</v>
      </c>
      <c r="J12" s="17" t="s">
        <v>130</v>
      </c>
      <c r="K12" s="17" t="s">
        <v>132</v>
      </c>
      <c r="L12" s="18">
        <v>0.515902</v>
      </c>
      <c r="M12">
        <f t="shared" si="0"/>
        <v>8.10917574179067e-5</v>
      </c>
      <c r="N12">
        <f t="shared" si="1"/>
        <v>36.381654782029</v>
      </c>
    </row>
    <row r="13" ht="14.25" spans="1:14">
      <c r="A13" s="15">
        <v>12</v>
      </c>
      <c r="B13" s="16">
        <v>2.5e-8</v>
      </c>
      <c r="C13" s="17">
        <v>11</v>
      </c>
      <c r="D13" s="18">
        <v>84788804</v>
      </c>
      <c r="E13" s="18">
        <v>-0.00890406</v>
      </c>
      <c r="F13" s="18">
        <v>0.00159767</v>
      </c>
      <c r="G13" s="18">
        <v>448651</v>
      </c>
      <c r="H13" s="17" t="s">
        <v>490</v>
      </c>
      <c r="I13" s="17" t="s">
        <v>502</v>
      </c>
      <c r="J13" s="17" t="s">
        <v>132</v>
      </c>
      <c r="K13" s="17" t="s">
        <v>134</v>
      </c>
      <c r="L13" s="18">
        <v>0.39275</v>
      </c>
      <c r="M13">
        <f t="shared" si="0"/>
        <v>6.92250518530226e-5</v>
      </c>
      <c r="N13">
        <f t="shared" si="1"/>
        <v>31.0576810637549</v>
      </c>
    </row>
    <row r="14" ht="14.25" spans="1:14">
      <c r="A14" s="15">
        <v>13</v>
      </c>
      <c r="B14" s="16">
        <v>4.60045e-11</v>
      </c>
      <c r="C14" s="17">
        <v>11</v>
      </c>
      <c r="D14" s="18">
        <v>13349559</v>
      </c>
      <c r="E14" s="18">
        <v>-0.0107461</v>
      </c>
      <c r="F14" s="18">
        <v>0.00163223</v>
      </c>
      <c r="G14" s="18">
        <v>448651</v>
      </c>
      <c r="H14" s="17" t="s">
        <v>490</v>
      </c>
      <c r="I14" s="17" t="s">
        <v>503</v>
      </c>
      <c r="J14" s="17" t="s">
        <v>132</v>
      </c>
      <c r="K14" s="17" t="s">
        <v>130</v>
      </c>
      <c r="L14" s="18">
        <v>0.367132</v>
      </c>
      <c r="M14">
        <f t="shared" si="0"/>
        <v>9.66025182076618e-5</v>
      </c>
      <c r="N14">
        <f t="shared" si="1"/>
        <v>43.3405265888311</v>
      </c>
    </row>
    <row r="15" ht="14.25" spans="1:14">
      <c r="A15" s="15">
        <v>14</v>
      </c>
      <c r="B15" s="16">
        <v>1.29999e-8</v>
      </c>
      <c r="C15" s="17">
        <v>13</v>
      </c>
      <c r="D15" s="18">
        <v>59474383</v>
      </c>
      <c r="E15" s="18">
        <v>-0.0095798</v>
      </c>
      <c r="F15" s="18">
        <v>0.00168589</v>
      </c>
      <c r="G15" s="18">
        <v>448651</v>
      </c>
      <c r="H15" s="17" t="s">
        <v>490</v>
      </c>
      <c r="I15" s="17" t="s">
        <v>504</v>
      </c>
      <c r="J15" s="17" t="s">
        <v>132</v>
      </c>
      <c r="K15" s="17" t="s">
        <v>129</v>
      </c>
      <c r="L15" s="18">
        <v>0.31274</v>
      </c>
      <c r="M15">
        <f t="shared" si="0"/>
        <v>7.19638717047119e-5</v>
      </c>
      <c r="N15">
        <f t="shared" si="1"/>
        <v>32.2864471125756</v>
      </c>
    </row>
    <row r="16" ht="14.25" spans="1:14">
      <c r="A16" s="15">
        <v>15</v>
      </c>
      <c r="B16" s="16">
        <v>8.30042e-11</v>
      </c>
      <c r="C16" s="17">
        <v>16</v>
      </c>
      <c r="D16" s="18">
        <v>53800954</v>
      </c>
      <c r="E16" s="18">
        <v>0.0103316</v>
      </c>
      <c r="F16" s="18">
        <v>0.00159054</v>
      </c>
      <c r="G16" s="18">
        <v>448651</v>
      </c>
      <c r="H16" s="17" t="s">
        <v>490</v>
      </c>
      <c r="I16" s="17" t="s">
        <v>207</v>
      </c>
      <c r="J16" s="17" t="s">
        <v>132</v>
      </c>
      <c r="K16" s="17" t="s">
        <v>130</v>
      </c>
      <c r="L16" s="18">
        <v>0.40346</v>
      </c>
      <c r="M16">
        <f t="shared" si="0"/>
        <v>9.40365082582984e-5</v>
      </c>
      <c r="N16">
        <f t="shared" si="1"/>
        <v>42.1892913570691</v>
      </c>
    </row>
    <row r="17" ht="14.25" spans="1:14">
      <c r="A17" s="15">
        <v>16</v>
      </c>
      <c r="B17" s="16">
        <v>4.49987e-13</v>
      </c>
      <c r="C17" s="17">
        <v>19</v>
      </c>
      <c r="D17" s="18">
        <v>49259529</v>
      </c>
      <c r="E17" s="18">
        <v>0.0116877</v>
      </c>
      <c r="F17" s="18">
        <v>0.00161465</v>
      </c>
      <c r="G17" s="18">
        <v>448651</v>
      </c>
      <c r="H17" s="17" t="s">
        <v>490</v>
      </c>
      <c r="I17" s="17" t="s">
        <v>248</v>
      </c>
      <c r="J17" s="17" t="s">
        <v>134</v>
      </c>
      <c r="K17" s="17" t="s">
        <v>129</v>
      </c>
      <c r="L17" s="18">
        <v>0.549575</v>
      </c>
      <c r="M17">
        <f t="shared" si="0"/>
        <v>0.000116772871671923</v>
      </c>
      <c r="N17">
        <f t="shared" si="1"/>
        <v>52.3899153298648</v>
      </c>
    </row>
    <row r="18" ht="14.25" spans="1:14">
      <c r="A18" s="15">
        <v>17</v>
      </c>
      <c r="B18" s="16">
        <v>3.89996e-8</v>
      </c>
      <c r="C18" s="17">
        <v>22</v>
      </c>
      <c r="D18" s="18">
        <v>48977215</v>
      </c>
      <c r="E18" s="18">
        <v>0.0105584</v>
      </c>
      <c r="F18" s="18">
        <v>0.00192208</v>
      </c>
      <c r="G18" s="18">
        <v>448651</v>
      </c>
      <c r="H18" s="17" t="s">
        <v>490</v>
      </c>
      <c r="I18" s="17" t="s">
        <v>505</v>
      </c>
      <c r="J18" s="17" t="s">
        <v>130</v>
      </c>
      <c r="K18" s="17" t="s">
        <v>132</v>
      </c>
      <c r="L18" s="18">
        <v>0.227386</v>
      </c>
      <c r="M18">
        <f t="shared" si="0"/>
        <v>6.72535871644704e-5</v>
      </c>
      <c r="N18">
        <f t="shared" si="1"/>
        <v>30.1731873741653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A1" sqref="A1:N42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1e-10</v>
      </c>
      <c r="C2" s="17">
        <v>1</v>
      </c>
      <c r="D2" s="18">
        <v>150722844</v>
      </c>
      <c r="E2" s="18">
        <v>0.0140328</v>
      </c>
      <c r="F2" s="18">
        <v>0.00217078</v>
      </c>
      <c r="G2" s="18">
        <v>447485</v>
      </c>
      <c r="H2" s="17" t="s">
        <v>506</v>
      </c>
      <c r="I2" s="17" t="s">
        <v>507</v>
      </c>
      <c r="J2" s="17" t="s">
        <v>134</v>
      </c>
      <c r="K2" s="17" t="s">
        <v>129</v>
      </c>
      <c r="L2" s="18">
        <v>0.393464</v>
      </c>
      <c r="M2">
        <f t="shared" ref="M2:M42" si="0">(2*E2*E2*L2*(1-L2))/((2*E2*E2*L2*(1-L2)+2*F2*F2*L2*(1-L2)*G2))</f>
        <v>9.33765902020371e-5</v>
      </c>
      <c r="N2">
        <f t="shared" ref="N2:N42" si="1">M2*(G2-2)/1-M2</f>
        <v>41.784343336788</v>
      </c>
    </row>
    <row r="3" ht="14.25" spans="1:14">
      <c r="A3" s="15">
        <v>2</v>
      </c>
      <c r="B3" s="16">
        <v>4.20001e-8</v>
      </c>
      <c r="C3" s="17">
        <v>1</v>
      </c>
      <c r="D3" s="18">
        <v>93552187</v>
      </c>
      <c r="E3" s="18">
        <v>-0.0119604</v>
      </c>
      <c r="F3" s="18">
        <v>0.00218232</v>
      </c>
      <c r="G3" s="18">
        <v>447485</v>
      </c>
      <c r="H3" s="17" t="s">
        <v>506</v>
      </c>
      <c r="I3" s="17" t="s">
        <v>508</v>
      </c>
      <c r="J3" s="17" t="s">
        <v>134</v>
      </c>
      <c r="K3" s="17" t="s">
        <v>132</v>
      </c>
      <c r="L3" s="18">
        <v>0.604574</v>
      </c>
      <c r="M3">
        <f t="shared" si="0"/>
        <v>6.71192214863702e-5</v>
      </c>
      <c r="N3">
        <f t="shared" si="1"/>
        <v>30.0346434691639</v>
      </c>
    </row>
    <row r="4" ht="14.25" spans="1:14">
      <c r="A4" s="15">
        <v>3</v>
      </c>
      <c r="B4" s="16">
        <v>4.30031e-13</v>
      </c>
      <c r="C4" s="17">
        <v>1</v>
      </c>
      <c r="D4" s="18">
        <v>174189269</v>
      </c>
      <c r="E4" s="18">
        <v>-0.0157568</v>
      </c>
      <c r="F4" s="18">
        <v>0.0021747</v>
      </c>
      <c r="G4" s="18">
        <v>447485</v>
      </c>
      <c r="H4" s="17" t="s">
        <v>506</v>
      </c>
      <c r="I4" s="17" t="s">
        <v>509</v>
      </c>
      <c r="J4" s="17" t="s">
        <v>132</v>
      </c>
      <c r="K4" s="17" t="s">
        <v>130</v>
      </c>
      <c r="L4" s="18">
        <v>0.387454</v>
      </c>
      <c r="M4">
        <f t="shared" si="0"/>
        <v>0.000117302672645223</v>
      </c>
      <c r="N4">
        <f t="shared" si="1"/>
        <v>52.4908345606295</v>
      </c>
    </row>
    <row r="5" ht="14.25" spans="1:14">
      <c r="A5" s="15">
        <v>4</v>
      </c>
      <c r="B5" s="16">
        <v>2.90001e-9</v>
      </c>
      <c r="C5" s="17">
        <v>2</v>
      </c>
      <c r="D5" s="18">
        <v>58515375</v>
      </c>
      <c r="E5" s="18">
        <v>-0.015454</v>
      </c>
      <c r="F5" s="18">
        <v>0.00260325</v>
      </c>
      <c r="G5" s="18">
        <v>447485</v>
      </c>
      <c r="H5" s="17" t="s">
        <v>506</v>
      </c>
      <c r="I5" s="17" t="s">
        <v>510</v>
      </c>
      <c r="J5" s="17" t="s">
        <v>134</v>
      </c>
      <c r="K5" s="17" t="s">
        <v>129</v>
      </c>
      <c r="L5" s="18">
        <v>0.210071</v>
      </c>
      <c r="M5">
        <f t="shared" si="0"/>
        <v>7.87476094330255e-5</v>
      </c>
      <c r="N5">
        <f t="shared" si="1"/>
        <v>35.2381377643091</v>
      </c>
    </row>
    <row r="6" ht="14.25" spans="1:14">
      <c r="A6" s="15">
        <v>5</v>
      </c>
      <c r="B6" s="16">
        <v>1.89998e-8</v>
      </c>
      <c r="C6" s="17">
        <v>3</v>
      </c>
      <c r="D6" s="18">
        <v>50239803</v>
      </c>
      <c r="E6" s="18">
        <v>0.0191505</v>
      </c>
      <c r="F6" s="18">
        <v>0.00340563</v>
      </c>
      <c r="G6" s="18">
        <v>447485</v>
      </c>
      <c r="H6" s="17" t="s">
        <v>506</v>
      </c>
      <c r="I6" s="17" t="s">
        <v>511</v>
      </c>
      <c r="J6" s="17" t="s">
        <v>129</v>
      </c>
      <c r="K6" s="17" t="s">
        <v>134</v>
      </c>
      <c r="L6" s="18">
        <v>0.108773</v>
      </c>
      <c r="M6">
        <f t="shared" si="0"/>
        <v>7.06571539196291e-5</v>
      </c>
      <c r="N6">
        <f t="shared" si="1"/>
        <v>31.6178045502635</v>
      </c>
    </row>
    <row r="7" ht="14.25" spans="1:14">
      <c r="A7" s="15">
        <v>6</v>
      </c>
      <c r="B7" s="16">
        <v>1.7e-9</v>
      </c>
      <c r="C7" s="17">
        <v>3</v>
      </c>
      <c r="D7" s="18">
        <v>89525505</v>
      </c>
      <c r="E7" s="18">
        <v>0.0129948</v>
      </c>
      <c r="F7" s="18">
        <v>0.0021557</v>
      </c>
      <c r="G7" s="18">
        <v>447485</v>
      </c>
      <c r="H7" s="17" t="s">
        <v>506</v>
      </c>
      <c r="I7" s="17" t="s">
        <v>512</v>
      </c>
      <c r="J7" s="17" t="s">
        <v>134</v>
      </c>
      <c r="K7" s="17" t="s">
        <v>129</v>
      </c>
      <c r="L7" s="18">
        <v>0.405148</v>
      </c>
      <c r="M7">
        <f t="shared" si="0"/>
        <v>8.11986499437773e-5</v>
      </c>
      <c r="N7">
        <f t="shared" si="1"/>
        <v>36.3349342741413</v>
      </c>
    </row>
    <row r="8" ht="14.25" spans="1:14">
      <c r="A8" s="15">
        <v>7</v>
      </c>
      <c r="B8" s="16">
        <v>5.30029e-15</v>
      </c>
      <c r="C8" s="17">
        <v>4</v>
      </c>
      <c r="D8" s="18">
        <v>89039082</v>
      </c>
      <c r="E8" s="18">
        <v>-0.0262435</v>
      </c>
      <c r="F8" s="18">
        <v>0.00335608</v>
      </c>
      <c r="G8" s="18">
        <v>447485</v>
      </c>
      <c r="H8" s="17" t="s">
        <v>506</v>
      </c>
      <c r="I8" s="17" t="s">
        <v>513</v>
      </c>
      <c r="J8" s="17" t="s">
        <v>134</v>
      </c>
      <c r="K8" s="17" t="s">
        <v>129</v>
      </c>
      <c r="L8" s="18">
        <v>0.112209</v>
      </c>
      <c r="M8">
        <f t="shared" si="0"/>
        <v>0.000136628429785454</v>
      </c>
      <c r="N8">
        <f t="shared" si="1"/>
        <v>61.1387630172547</v>
      </c>
    </row>
    <row r="9" ht="14.25" spans="1:14">
      <c r="A9" s="15">
        <v>8</v>
      </c>
      <c r="B9" s="16">
        <v>4.30002e-8</v>
      </c>
      <c r="C9" s="17">
        <v>5</v>
      </c>
      <c r="D9" s="18">
        <v>60465365</v>
      </c>
      <c r="E9" s="18">
        <v>0.0117117</v>
      </c>
      <c r="F9" s="18">
        <v>0.0021375</v>
      </c>
      <c r="G9" s="18">
        <v>447485</v>
      </c>
      <c r="H9" s="17" t="s">
        <v>506</v>
      </c>
      <c r="I9" s="17" t="s">
        <v>514</v>
      </c>
      <c r="J9" s="17" t="s">
        <v>129</v>
      </c>
      <c r="K9" s="17" t="s">
        <v>134</v>
      </c>
      <c r="L9" s="18">
        <v>0.430905</v>
      </c>
      <c r="M9">
        <f t="shared" si="0"/>
        <v>6.7084164363658e-5</v>
      </c>
      <c r="N9">
        <f t="shared" si="1"/>
        <v>30.0189560377784</v>
      </c>
    </row>
    <row r="10" ht="14.25" spans="1:14">
      <c r="A10" s="15">
        <v>9</v>
      </c>
      <c r="B10" s="16">
        <v>7.00003e-13</v>
      </c>
      <c r="C10" s="17">
        <v>5</v>
      </c>
      <c r="D10" s="18">
        <v>152031650</v>
      </c>
      <c r="E10" s="18">
        <v>-0.0171147</v>
      </c>
      <c r="F10" s="18">
        <v>0.00238353</v>
      </c>
      <c r="G10" s="18">
        <v>447485</v>
      </c>
      <c r="H10" s="17" t="s">
        <v>506</v>
      </c>
      <c r="I10" s="17" t="s">
        <v>515</v>
      </c>
      <c r="J10" s="17" t="s">
        <v>134</v>
      </c>
      <c r="K10" s="17" t="s">
        <v>129</v>
      </c>
      <c r="L10" s="18">
        <v>0.270797</v>
      </c>
      <c r="M10">
        <f t="shared" si="0"/>
        <v>0.000115204334436258</v>
      </c>
      <c r="N10">
        <f t="shared" si="1"/>
        <v>51.5518659822054</v>
      </c>
    </row>
    <row r="11" ht="14.25" spans="1:14">
      <c r="A11" s="15">
        <v>10</v>
      </c>
      <c r="B11" s="16">
        <v>3.09999e-8</v>
      </c>
      <c r="C11" s="17">
        <v>6</v>
      </c>
      <c r="D11" s="18">
        <v>137222671</v>
      </c>
      <c r="E11" s="18">
        <v>-0.0118039</v>
      </c>
      <c r="F11" s="18">
        <v>0.00213302</v>
      </c>
      <c r="G11" s="18">
        <v>447485</v>
      </c>
      <c r="H11" s="17" t="s">
        <v>506</v>
      </c>
      <c r="I11" s="17" t="s">
        <v>516</v>
      </c>
      <c r="J11" s="17" t="s">
        <v>134</v>
      </c>
      <c r="K11" s="17" t="s">
        <v>129</v>
      </c>
      <c r="L11" s="18">
        <v>0.555426</v>
      </c>
      <c r="M11">
        <f t="shared" si="0"/>
        <v>6.84310156401558e-5</v>
      </c>
      <c r="N11">
        <f t="shared" si="1"/>
        <v>30.6216477406882</v>
      </c>
    </row>
    <row r="12" ht="14.25" spans="1:14">
      <c r="A12" s="15">
        <v>11</v>
      </c>
      <c r="B12" s="16">
        <v>5.10035e-17</v>
      </c>
      <c r="C12" s="17">
        <v>6</v>
      </c>
      <c r="D12" s="18">
        <v>51283110</v>
      </c>
      <c r="E12" s="18">
        <v>0.0218943</v>
      </c>
      <c r="F12" s="18">
        <v>0.00261129</v>
      </c>
      <c r="G12" s="18">
        <v>447485</v>
      </c>
      <c r="H12" s="17" t="s">
        <v>506</v>
      </c>
      <c r="I12" s="17" t="s">
        <v>517</v>
      </c>
      <c r="J12" s="17" t="s">
        <v>134</v>
      </c>
      <c r="K12" s="17" t="s">
        <v>129</v>
      </c>
      <c r="L12" s="18">
        <v>0.208758</v>
      </c>
      <c r="M12">
        <f t="shared" si="0"/>
        <v>0.000157074329316442</v>
      </c>
      <c r="N12">
        <f t="shared" si="1"/>
        <v>70.2879350311802</v>
      </c>
    </row>
    <row r="13" ht="14.25" spans="1:14">
      <c r="A13" s="15">
        <v>12</v>
      </c>
      <c r="B13" s="16">
        <v>1.09999e-8</v>
      </c>
      <c r="C13" s="17">
        <v>6</v>
      </c>
      <c r="D13" s="18">
        <v>137095269</v>
      </c>
      <c r="E13" s="18">
        <v>-0.0719337</v>
      </c>
      <c r="F13" s="18">
        <v>0.0125823</v>
      </c>
      <c r="G13" s="18">
        <v>447485</v>
      </c>
      <c r="H13" s="17" t="s">
        <v>506</v>
      </c>
      <c r="I13" s="17" t="s">
        <v>518</v>
      </c>
      <c r="J13" s="17" t="s">
        <v>134</v>
      </c>
      <c r="K13" s="17" t="s">
        <v>129</v>
      </c>
      <c r="L13" s="18">
        <v>0.008538</v>
      </c>
      <c r="M13">
        <f t="shared" si="0"/>
        <v>7.30355871187597e-5</v>
      </c>
      <c r="N13">
        <f t="shared" si="1"/>
        <v>32.6821105950768</v>
      </c>
    </row>
    <row r="14" ht="14.25" spans="1:14">
      <c r="A14" s="15">
        <v>13</v>
      </c>
      <c r="B14" s="16">
        <v>3.40017e-76</v>
      </c>
      <c r="C14" s="17">
        <v>7</v>
      </c>
      <c r="D14" s="18">
        <v>17284577</v>
      </c>
      <c r="E14" s="18">
        <v>0.0405506</v>
      </c>
      <c r="F14" s="18">
        <v>0.00219507</v>
      </c>
      <c r="G14" s="18">
        <v>447485</v>
      </c>
      <c r="H14" s="17" t="s">
        <v>506</v>
      </c>
      <c r="I14" s="17" t="s">
        <v>519</v>
      </c>
      <c r="J14" s="17" t="s">
        <v>132</v>
      </c>
      <c r="K14" s="17" t="s">
        <v>130</v>
      </c>
      <c r="L14" s="18">
        <v>0.631224</v>
      </c>
      <c r="M14">
        <f t="shared" si="0"/>
        <v>0.000762058399953179</v>
      </c>
      <c r="N14">
        <f t="shared" si="1"/>
        <v>341.007416927848</v>
      </c>
    </row>
    <row r="15" ht="14.25" spans="1:14">
      <c r="A15" s="15">
        <v>14</v>
      </c>
      <c r="B15" s="16">
        <v>1.59993e-22</v>
      </c>
      <c r="C15" s="17">
        <v>7</v>
      </c>
      <c r="D15" s="18">
        <v>75616105</v>
      </c>
      <c r="E15" s="18">
        <v>0.0230655</v>
      </c>
      <c r="F15" s="18">
        <v>0.00236195</v>
      </c>
      <c r="G15" s="18">
        <v>447485</v>
      </c>
      <c r="H15" s="17" t="s">
        <v>506</v>
      </c>
      <c r="I15" s="17" t="s">
        <v>520</v>
      </c>
      <c r="J15" s="17" t="s">
        <v>129</v>
      </c>
      <c r="K15" s="17" t="s">
        <v>134</v>
      </c>
      <c r="L15" s="18">
        <v>0.277512</v>
      </c>
      <c r="M15">
        <f t="shared" si="0"/>
        <v>0.000213065592491154</v>
      </c>
      <c r="N15">
        <f t="shared" si="1"/>
        <v>95.3430174591264</v>
      </c>
    </row>
    <row r="16" ht="14.25" spans="1:14">
      <c r="A16" s="15">
        <v>15</v>
      </c>
      <c r="B16" s="16">
        <v>2.19999e-9</v>
      </c>
      <c r="C16" s="17">
        <v>7</v>
      </c>
      <c r="D16" s="18">
        <v>17558580</v>
      </c>
      <c r="E16" s="18">
        <v>0.0407321</v>
      </c>
      <c r="F16" s="18">
        <v>0.00681204</v>
      </c>
      <c r="G16" s="18">
        <v>447485</v>
      </c>
      <c r="H16" s="17" t="s">
        <v>506</v>
      </c>
      <c r="I16" s="17" t="s">
        <v>521</v>
      </c>
      <c r="J16" s="17" t="s">
        <v>129</v>
      </c>
      <c r="K16" s="17" t="s">
        <v>134</v>
      </c>
      <c r="L16" s="18">
        <v>0.026713</v>
      </c>
      <c r="M16">
        <f t="shared" si="0"/>
        <v>7.98925059010139e-5</v>
      </c>
      <c r="N16">
        <f t="shared" si="1"/>
        <v>35.7504583255975</v>
      </c>
    </row>
    <row r="17" ht="14.25" spans="1:14">
      <c r="A17" s="15">
        <v>16</v>
      </c>
      <c r="B17" s="16">
        <v>1.09999e-8</v>
      </c>
      <c r="C17" s="17">
        <v>7</v>
      </c>
      <c r="D17" s="18">
        <v>39293033</v>
      </c>
      <c r="E17" s="18">
        <v>0.0125013</v>
      </c>
      <c r="F17" s="18">
        <v>0.00218542</v>
      </c>
      <c r="G17" s="18">
        <v>447485</v>
      </c>
      <c r="H17" s="17" t="s">
        <v>506</v>
      </c>
      <c r="I17" s="17" t="s">
        <v>522</v>
      </c>
      <c r="J17" s="17" t="s">
        <v>129</v>
      </c>
      <c r="K17" s="17" t="s">
        <v>134</v>
      </c>
      <c r="L17" s="18">
        <v>0.622954</v>
      </c>
      <c r="M17">
        <f t="shared" si="0"/>
        <v>7.31190078301617e-5</v>
      </c>
      <c r="N17">
        <f t="shared" si="1"/>
        <v>32.7194398618564</v>
      </c>
    </row>
    <row r="18" ht="14.25" spans="1:14">
      <c r="A18" s="15">
        <v>17</v>
      </c>
      <c r="B18" s="16">
        <v>5.19996e-10</v>
      </c>
      <c r="C18" s="17">
        <v>7</v>
      </c>
      <c r="D18" s="18">
        <v>141673345</v>
      </c>
      <c r="E18" s="18">
        <v>0.0133969</v>
      </c>
      <c r="F18" s="18">
        <v>0.00215659</v>
      </c>
      <c r="G18" s="18">
        <v>447485</v>
      </c>
      <c r="H18" s="17" t="s">
        <v>506</v>
      </c>
      <c r="I18" s="17" t="s">
        <v>523</v>
      </c>
      <c r="J18" s="17" t="s">
        <v>134</v>
      </c>
      <c r="K18" s="17" t="s">
        <v>132</v>
      </c>
      <c r="L18" s="18">
        <v>0.402254</v>
      </c>
      <c r="M18">
        <f t="shared" si="0"/>
        <v>8.62298288884957e-5</v>
      </c>
      <c r="N18">
        <f t="shared" si="1"/>
        <v>38.5862962906818</v>
      </c>
    </row>
    <row r="19" ht="14.25" spans="1:14">
      <c r="A19" s="15">
        <v>18</v>
      </c>
      <c r="B19" s="16">
        <v>7.90005e-9</v>
      </c>
      <c r="C19" s="17">
        <v>8</v>
      </c>
      <c r="D19" s="18">
        <v>22088975</v>
      </c>
      <c r="E19" s="18">
        <v>-0.0135837</v>
      </c>
      <c r="F19" s="18">
        <v>0.00235432</v>
      </c>
      <c r="G19" s="18">
        <v>447485</v>
      </c>
      <c r="H19" s="17" t="s">
        <v>506</v>
      </c>
      <c r="I19" s="17" t="s">
        <v>524</v>
      </c>
      <c r="J19" s="17" t="s">
        <v>130</v>
      </c>
      <c r="K19" s="17" t="s">
        <v>132</v>
      </c>
      <c r="L19" s="18">
        <v>0.285899</v>
      </c>
      <c r="M19">
        <f t="shared" si="0"/>
        <v>7.4386545412485e-5</v>
      </c>
      <c r="N19">
        <f t="shared" si="1"/>
        <v>33.2866401142696</v>
      </c>
    </row>
    <row r="20" ht="14.25" spans="1:14">
      <c r="A20" s="15">
        <v>19</v>
      </c>
      <c r="B20" s="16">
        <v>6.1e-9</v>
      </c>
      <c r="C20" s="17">
        <v>9</v>
      </c>
      <c r="D20" s="18">
        <v>7054124</v>
      </c>
      <c r="E20" s="18">
        <v>0.0158824</v>
      </c>
      <c r="F20" s="18">
        <v>0.00273191</v>
      </c>
      <c r="G20" s="18">
        <v>447485</v>
      </c>
      <c r="H20" s="17" t="s">
        <v>506</v>
      </c>
      <c r="I20" s="17" t="s">
        <v>525</v>
      </c>
      <c r="J20" s="17" t="s">
        <v>134</v>
      </c>
      <c r="K20" s="17" t="s">
        <v>132</v>
      </c>
      <c r="L20" s="18">
        <v>0.184619</v>
      </c>
      <c r="M20">
        <f t="shared" si="0"/>
        <v>7.55245593858246e-5</v>
      </c>
      <c r="N20">
        <f t="shared" si="1"/>
        <v>33.7958808830876</v>
      </c>
    </row>
    <row r="21" ht="14.25" spans="1:14">
      <c r="A21" s="15">
        <v>20</v>
      </c>
      <c r="B21" s="16">
        <v>1.89998e-8</v>
      </c>
      <c r="C21" s="17">
        <v>10</v>
      </c>
      <c r="D21" s="18">
        <v>129152608</v>
      </c>
      <c r="E21" s="18">
        <v>-0.0121906</v>
      </c>
      <c r="F21" s="18">
        <v>0.00216898</v>
      </c>
      <c r="G21" s="18">
        <v>447485</v>
      </c>
      <c r="H21" s="17" t="s">
        <v>506</v>
      </c>
      <c r="I21" s="17" t="s">
        <v>526</v>
      </c>
      <c r="J21" s="17" t="s">
        <v>129</v>
      </c>
      <c r="K21" s="17" t="s">
        <v>134</v>
      </c>
      <c r="L21" s="18">
        <v>0.607155</v>
      </c>
      <c r="M21">
        <f t="shared" si="0"/>
        <v>7.05878458816225e-5</v>
      </c>
      <c r="N21">
        <f t="shared" si="1"/>
        <v>31.5867904508002</v>
      </c>
    </row>
    <row r="22" ht="14.25" spans="1:14">
      <c r="A22" s="15">
        <v>21</v>
      </c>
      <c r="B22" s="16">
        <v>1.29999e-9</v>
      </c>
      <c r="C22" s="17">
        <v>10</v>
      </c>
      <c r="D22" s="18">
        <v>12692902</v>
      </c>
      <c r="E22" s="18">
        <v>-0.0128727</v>
      </c>
      <c r="F22" s="18">
        <v>0.00211975</v>
      </c>
      <c r="G22" s="18">
        <v>447485</v>
      </c>
      <c r="H22" s="17" t="s">
        <v>506</v>
      </c>
      <c r="I22" s="17" t="s">
        <v>527</v>
      </c>
      <c r="J22" s="17" t="s">
        <v>129</v>
      </c>
      <c r="K22" s="17" t="s">
        <v>134</v>
      </c>
      <c r="L22" s="18">
        <v>0.506082</v>
      </c>
      <c r="M22">
        <f t="shared" si="0"/>
        <v>8.24054122826468e-5</v>
      </c>
      <c r="N22">
        <f t="shared" si="1"/>
        <v>36.8749386990634</v>
      </c>
    </row>
    <row r="23" ht="14.25" spans="1:14">
      <c r="A23" s="15">
        <v>22</v>
      </c>
      <c r="B23" s="16">
        <v>1.6e-8</v>
      </c>
      <c r="C23" s="17">
        <v>10</v>
      </c>
      <c r="D23" s="18">
        <v>86850616</v>
      </c>
      <c r="E23" s="18">
        <v>0.0129023</v>
      </c>
      <c r="F23" s="18">
        <v>0.0022823</v>
      </c>
      <c r="G23" s="18">
        <v>447485</v>
      </c>
      <c r="H23" s="17" t="s">
        <v>506</v>
      </c>
      <c r="I23" s="17" t="s">
        <v>528</v>
      </c>
      <c r="J23" s="17" t="s">
        <v>129</v>
      </c>
      <c r="K23" s="17" t="s">
        <v>134</v>
      </c>
      <c r="L23" s="18">
        <v>0.318935</v>
      </c>
      <c r="M23">
        <f t="shared" si="0"/>
        <v>7.14133347233608e-5</v>
      </c>
      <c r="N23">
        <f t="shared" si="1"/>
        <v>31.9561818486789</v>
      </c>
    </row>
    <row r="24" ht="14.25" spans="1:14">
      <c r="A24" s="15">
        <v>23</v>
      </c>
      <c r="B24" s="16">
        <v>2e-8</v>
      </c>
      <c r="C24" s="17">
        <v>11</v>
      </c>
      <c r="D24" s="18">
        <v>1679769</v>
      </c>
      <c r="E24" s="18">
        <v>-0.0146481</v>
      </c>
      <c r="F24" s="18">
        <v>0.00260905</v>
      </c>
      <c r="G24" s="18">
        <v>447485</v>
      </c>
      <c r="H24" s="17" t="s">
        <v>506</v>
      </c>
      <c r="I24" s="17" t="s">
        <v>529</v>
      </c>
      <c r="J24" s="17" t="s">
        <v>129</v>
      </c>
      <c r="K24" s="17" t="s">
        <v>134</v>
      </c>
      <c r="L24" s="18">
        <v>0.208046</v>
      </c>
      <c r="M24">
        <f t="shared" si="0"/>
        <v>7.04350318924582e-5</v>
      </c>
      <c r="N24">
        <f t="shared" si="1"/>
        <v>31.518408941301</v>
      </c>
    </row>
    <row r="25" ht="14.25" spans="1:14">
      <c r="A25" s="15">
        <v>24</v>
      </c>
      <c r="B25" s="16">
        <v>7.89951e-12</v>
      </c>
      <c r="C25" s="17">
        <v>11</v>
      </c>
      <c r="D25" s="18">
        <v>16286183</v>
      </c>
      <c r="E25" s="18">
        <v>0.0150037</v>
      </c>
      <c r="F25" s="18">
        <v>0.00219355</v>
      </c>
      <c r="G25" s="18">
        <v>447485</v>
      </c>
      <c r="H25" s="17" t="s">
        <v>506</v>
      </c>
      <c r="I25" s="17" t="s">
        <v>530</v>
      </c>
      <c r="J25" s="17" t="s">
        <v>132</v>
      </c>
      <c r="K25" s="17" t="s">
        <v>130</v>
      </c>
      <c r="L25" s="18">
        <v>0.627915</v>
      </c>
      <c r="M25">
        <f t="shared" si="0"/>
        <v>0.000104538865381379</v>
      </c>
      <c r="N25">
        <f t="shared" si="1"/>
        <v>46.7792605585901</v>
      </c>
    </row>
    <row r="26" ht="14.25" spans="1:14">
      <c r="A26" s="15">
        <v>25</v>
      </c>
      <c r="B26" s="16">
        <v>2.99999e-9</v>
      </c>
      <c r="C26" s="17">
        <v>11</v>
      </c>
      <c r="D26" s="18">
        <v>59192089</v>
      </c>
      <c r="E26" s="18">
        <v>-0.0133414</v>
      </c>
      <c r="F26" s="18">
        <v>0.00224973</v>
      </c>
      <c r="G26" s="18">
        <v>447485</v>
      </c>
      <c r="H26" s="17" t="s">
        <v>506</v>
      </c>
      <c r="I26" s="17" t="s">
        <v>531</v>
      </c>
      <c r="J26" s="17" t="s">
        <v>129</v>
      </c>
      <c r="K26" s="17" t="s">
        <v>130</v>
      </c>
      <c r="L26" s="18">
        <v>0.664929</v>
      </c>
      <c r="M26">
        <f t="shared" si="0"/>
        <v>7.85831438917485e-5</v>
      </c>
      <c r="N26">
        <f t="shared" si="1"/>
        <v>35.1645423949674</v>
      </c>
    </row>
    <row r="27" ht="14.25" spans="1:14">
      <c r="A27" s="15">
        <v>26</v>
      </c>
      <c r="B27" s="16">
        <v>2.39994e-14</v>
      </c>
      <c r="C27" s="17">
        <v>12</v>
      </c>
      <c r="D27" s="18">
        <v>11284772</v>
      </c>
      <c r="E27" s="18">
        <v>0.0217813</v>
      </c>
      <c r="F27" s="18">
        <v>0.00285559</v>
      </c>
      <c r="G27" s="18">
        <v>447485</v>
      </c>
      <c r="H27" s="17" t="s">
        <v>506</v>
      </c>
      <c r="I27" s="17" t="s">
        <v>532</v>
      </c>
      <c r="J27" s="17" t="s">
        <v>130</v>
      </c>
      <c r="K27" s="17" t="s">
        <v>132</v>
      </c>
      <c r="L27" s="18">
        <v>0.833746</v>
      </c>
      <c r="M27">
        <f t="shared" si="0"/>
        <v>0.000129999279375535</v>
      </c>
      <c r="N27">
        <f t="shared" si="1"/>
        <v>58.1723375335234</v>
      </c>
    </row>
    <row r="28" ht="14.25" spans="1:14">
      <c r="A28" s="15">
        <v>27</v>
      </c>
      <c r="B28" s="16">
        <v>3.79997e-8</v>
      </c>
      <c r="C28" s="17">
        <v>13</v>
      </c>
      <c r="D28" s="18">
        <v>80168720</v>
      </c>
      <c r="E28" s="18">
        <v>-0.0117331</v>
      </c>
      <c r="F28" s="18">
        <v>0.00213314</v>
      </c>
      <c r="G28" s="18">
        <v>447485</v>
      </c>
      <c r="H28" s="17" t="s">
        <v>506</v>
      </c>
      <c r="I28" s="17" t="s">
        <v>533</v>
      </c>
      <c r="J28" s="17" t="s">
        <v>134</v>
      </c>
      <c r="K28" s="17" t="s">
        <v>132</v>
      </c>
      <c r="L28" s="18">
        <v>0.484878</v>
      </c>
      <c r="M28">
        <f t="shared" si="0"/>
        <v>6.7605025610667e-5</v>
      </c>
      <c r="N28">
        <f t="shared" si="1"/>
        <v>30.2520320703125</v>
      </c>
    </row>
    <row r="29" ht="14.25" spans="1:14">
      <c r="A29" s="15">
        <v>28</v>
      </c>
      <c r="B29" s="16">
        <v>4.09996e-8</v>
      </c>
      <c r="C29" s="17">
        <v>13</v>
      </c>
      <c r="D29" s="18">
        <v>100272019</v>
      </c>
      <c r="E29" s="18">
        <v>-0.0134812</v>
      </c>
      <c r="F29" s="18">
        <v>0.00245655</v>
      </c>
      <c r="G29" s="18">
        <v>447485</v>
      </c>
      <c r="H29" s="17" t="s">
        <v>506</v>
      </c>
      <c r="I29" s="17" t="s">
        <v>534</v>
      </c>
      <c r="J29" s="17" t="s">
        <v>129</v>
      </c>
      <c r="K29" s="17" t="s">
        <v>134</v>
      </c>
      <c r="L29" s="18">
        <v>0.247081</v>
      </c>
      <c r="M29">
        <f t="shared" si="0"/>
        <v>6.72973831918015e-5</v>
      </c>
      <c r="N29">
        <f t="shared" si="1"/>
        <v>30.1143676254337</v>
      </c>
    </row>
    <row r="30" ht="14.25" spans="1:14">
      <c r="A30" s="15">
        <v>29</v>
      </c>
      <c r="B30" s="16">
        <v>3.69999e-8</v>
      </c>
      <c r="C30" s="17">
        <v>13</v>
      </c>
      <c r="D30" s="18">
        <v>111531264</v>
      </c>
      <c r="E30" s="18">
        <v>-0.0119163</v>
      </c>
      <c r="F30" s="18">
        <v>0.00216546</v>
      </c>
      <c r="G30" s="18">
        <v>447485</v>
      </c>
      <c r="H30" s="17" t="s">
        <v>506</v>
      </c>
      <c r="I30" s="17" t="s">
        <v>535</v>
      </c>
      <c r="J30" s="17" t="s">
        <v>130</v>
      </c>
      <c r="K30" s="17" t="s">
        <v>132</v>
      </c>
      <c r="L30" s="18">
        <v>0.596155</v>
      </c>
      <c r="M30">
        <f t="shared" si="0"/>
        <v>6.76666466084581e-5</v>
      </c>
      <c r="N30">
        <f t="shared" si="1"/>
        <v>30.279606357646</v>
      </c>
    </row>
    <row r="31" ht="14.25" spans="1:14">
      <c r="A31" s="15">
        <v>30</v>
      </c>
      <c r="B31" s="16">
        <v>3.50002e-8</v>
      </c>
      <c r="C31" s="17">
        <v>13</v>
      </c>
      <c r="D31" s="18">
        <v>56444529</v>
      </c>
      <c r="E31" s="18">
        <v>-0.0149842</v>
      </c>
      <c r="F31" s="18">
        <v>0.0027166</v>
      </c>
      <c r="G31" s="18">
        <v>447485</v>
      </c>
      <c r="H31" s="17" t="s">
        <v>506</v>
      </c>
      <c r="I31" s="17" t="s">
        <v>536</v>
      </c>
      <c r="J31" s="17" t="s">
        <v>134</v>
      </c>
      <c r="K31" s="17" t="s">
        <v>129</v>
      </c>
      <c r="L31" s="18">
        <v>0.813066</v>
      </c>
      <c r="M31">
        <f t="shared" si="0"/>
        <v>6.79841577213827e-5</v>
      </c>
      <c r="N31">
        <f t="shared" si="1"/>
        <v>30.4216868654798</v>
      </c>
    </row>
    <row r="32" ht="14.25" spans="1:14">
      <c r="A32" s="15">
        <v>31</v>
      </c>
      <c r="B32" s="16">
        <v>3.69999e-10</v>
      </c>
      <c r="C32" s="17">
        <v>15</v>
      </c>
      <c r="D32" s="18">
        <v>60902512</v>
      </c>
      <c r="E32" s="18">
        <v>-0.0184399</v>
      </c>
      <c r="F32" s="18">
        <v>0.00294243</v>
      </c>
      <c r="G32" s="18">
        <v>447485</v>
      </c>
      <c r="H32" s="17" t="s">
        <v>506</v>
      </c>
      <c r="I32" s="17" t="s">
        <v>537</v>
      </c>
      <c r="J32" s="17" t="s">
        <v>130</v>
      </c>
      <c r="K32" s="17" t="s">
        <v>132</v>
      </c>
      <c r="L32" s="18">
        <v>0.158804</v>
      </c>
      <c r="M32">
        <f t="shared" si="0"/>
        <v>8.77583090870216e-5</v>
      </c>
      <c r="N32">
        <f t="shared" si="1"/>
        <v>39.2702636668786</v>
      </c>
    </row>
    <row r="33" ht="14.25" spans="1:14">
      <c r="A33" s="15">
        <v>32</v>
      </c>
      <c r="B33" s="16">
        <v>2.30144e-109</v>
      </c>
      <c r="C33" s="17">
        <v>15</v>
      </c>
      <c r="D33" s="18">
        <v>75027880</v>
      </c>
      <c r="E33" s="18">
        <v>0.0533453</v>
      </c>
      <c r="F33" s="18">
        <v>0.00240098</v>
      </c>
      <c r="G33" s="18">
        <v>447485</v>
      </c>
      <c r="H33" s="17" t="s">
        <v>506</v>
      </c>
      <c r="I33" s="17" t="s">
        <v>538</v>
      </c>
      <c r="J33" s="17" t="s">
        <v>130</v>
      </c>
      <c r="K33" s="17" t="s">
        <v>132</v>
      </c>
      <c r="L33" s="18">
        <v>0.262049</v>
      </c>
      <c r="M33">
        <f t="shared" si="0"/>
        <v>0.00110193994511925</v>
      </c>
      <c r="N33">
        <f t="shared" si="1"/>
        <v>493.09829052185</v>
      </c>
    </row>
    <row r="34" ht="14.25" spans="1:14">
      <c r="A34" s="15">
        <v>33</v>
      </c>
      <c r="B34" s="16">
        <v>4.90004e-11</v>
      </c>
      <c r="C34" s="17">
        <v>16</v>
      </c>
      <c r="D34" s="18">
        <v>53799847</v>
      </c>
      <c r="E34" s="18">
        <v>-0.0140923</v>
      </c>
      <c r="F34" s="18">
        <v>0.0021433</v>
      </c>
      <c r="G34" s="18">
        <v>447485</v>
      </c>
      <c r="H34" s="17" t="s">
        <v>506</v>
      </c>
      <c r="I34" s="17" t="s">
        <v>539</v>
      </c>
      <c r="J34" s="17" t="s">
        <v>129</v>
      </c>
      <c r="K34" s="17" t="s">
        <v>134</v>
      </c>
      <c r="L34" s="18">
        <v>0.424074</v>
      </c>
      <c r="M34">
        <f t="shared" si="0"/>
        <v>9.66000597538333e-5</v>
      </c>
      <c r="N34">
        <f t="shared" si="1"/>
        <v>43.2267879387649</v>
      </c>
    </row>
    <row r="35" ht="14.25" spans="1:14">
      <c r="A35" s="15">
        <v>34</v>
      </c>
      <c r="B35" s="16">
        <v>2.59998e-8</v>
      </c>
      <c r="C35" s="17">
        <v>16</v>
      </c>
      <c r="D35" s="18">
        <v>24717600</v>
      </c>
      <c r="E35" s="18">
        <v>0.0122457</v>
      </c>
      <c r="F35" s="18">
        <v>0.00220122</v>
      </c>
      <c r="G35" s="18">
        <v>447485</v>
      </c>
      <c r="H35" s="17" t="s">
        <v>506</v>
      </c>
      <c r="I35" s="17" t="s">
        <v>540</v>
      </c>
      <c r="J35" s="17" t="s">
        <v>134</v>
      </c>
      <c r="K35" s="17" t="s">
        <v>132</v>
      </c>
      <c r="L35" s="18">
        <v>0.635799</v>
      </c>
      <c r="M35">
        <f t="shared" si="0"/>
        <v>6.9156310243383e-5</v>
      </c>
      <c r="N35">
        <f t="shared" si="1"/>
        <v>30.9462040203295</v>
      </c>
    </row>
    <row r="36" ht="14.25" spans="1:14">
      <c r="A36" s="15">
        <v>35</v>
      </c>
      <c r="B36" s="16">
        <v>4e-8</v>
      </c>
      <c r="C36" s="17">
        <v>17</v>
      </c>
      <c r="D36" s="18">
        <v>40819809</v>
      </c>
      <c r="E36" s="18">
        <v>-0.0119879</v>
      </c>
      <c r="F36" s="18">
        <v>0.00218318</v>
      </c>
      <c r="G36" s="18">
        <v>447485</v>
      </c>
      <c r="H36" s="17" t="s">
        <v>506</v>
      </c>
      <c r="I36" s="17" t="s">
        <v>541</v>
      </c>
      <c r="J36" s="17" t="s">
        <v>129</v>
      </c>
      <c r="K36" s="17" t="s">
        <v>134</v>
      </c>
      <c r="L36" s="18">
        <v>0.379343</v>
      </c>
      <c r="M36">
        <f t="shared" si="0"/>
        <v>6.73750950841668e-5</v>
      </c>
      <c r="N36">
        <f t="shared" si="1"/>
        <v>30.1491422984531</v>
      </c>
    </row>
    <row r="37" ht="14.25" spans="1:14">
      <c r="A37" s="15">
        <v>36</v>
      </c>
      <c r="B37" s="16">
        <v>1.69981e-11</v>
      </c>
      <c r="C37" s="17">
        <v>19</v>
      </c>
      <c r="D37" s="18">
        <v>19410622</v>
      </c>
      <c r="E37" s="18">
        <v>0.0151149</v>
      </c>
      <c r="F37" s="18">
        <v>0.0022472</v>
      </c>
      <c r="G37" s="18">
        <v>447485</v>
      </c>
      <c r="H37" s="17" t="s">
        <v>506</v>
      </c>
      <c r="I37" s="17" t="s">
        <v>542</v>
      </c>
      <c r="J37" s="17" t="s">
        <v>132</v>
      </c>
      <c r="K37" s="17" t="s">
        <v>130</v>
      </c>
      <c r="L37" s="18">
        <v>0.335324</v>
      </c>
      <c r="M37">
        <f t="shared" si="0"/>
        <v>0.000101089190154123</v>
      </c>
      <c r="N37">
        <f t="shared" si="1"/>
        <v>45.2355929885474</v>
      </c>
    </row>
    <row r="38" ht="14.25" spans="1:14">
      <c r="A38" s="15">
        <v>37</v>
      </c>
      <c r="B38" s="16">
        <v>1.7e-8</v>
      </c>
      <c r="C38" s="17">
        <v>19</v>
      </c>
      <c r="D38" s="18">
        <v>4338173</v>
      </c>
      <c r="E38" s="18">
        <v>-0.0131035</v>
      </c>
      <c r="F38" s="18">
        <v>0.00232117</v>
      </c>
      <c r="G38" s="18">
        <v>447485</v>
      </c>
      <c r="H38" s="17" t="s">
        <v>506</v>
      </c>
      <c r="I38" s="17" t="s">
        <v>543</v>
      </c>
      <c r="J38" s="17" t="s">
        <v>134</v>
      </c>
      <c r="K38" s="17" t="s">
        <v>129</v>
      </c>
      <c r="L38" s="18">
        <v>0.296859</v>
      </c>
      <c r="M38">
        <f t="shared" si="0"/>
        <v>7.12116942160522e-5</v>
      </c>
      <c r="N38">
        <f t="shared" si="1"/>
        <v>31.8659513511875</v>
      </c>
    </row>
    <row r="39" ht="14.25" spans="1:14">
      <c r="A39" s="15">
        <v>38</v>
      </c>
      <c r="B39" s="16">
        <v>3.29989e-11</v>
      </c>
      <c r="C39" s="17">
        <v>20</v>
      </c>
      <c r="D39" s="18">
        <v>62900120</v>
      </c>
      <c r="E39" s="18">
        <v>0.0174715</v>
      </c>
      <c r="F39" s="18">
        <v>0.00263421</v>
      </c>
      <c r="G39" s="18">
        <v>447485</v>
      </c>
      <c r="H39" s="17" t="s">
        <v>506</v>
      </c>
      <c r="I39" s="17" t="s">
        <v>544</v>
      </c>
      <c r="J39" s="17" t="s">
        <v>130</v>
      </c>
      <c r="K39" s="17" t="s">
        <v>129</v>
      </c>
      <c r="L39" s="18">
        <v>0.203788</v>
      </c>
      <c r="M39">
        <f t="shared" si="0"/>
        <v>9.82965834559812e-5</v>
      </c>
      <c r="N39">
        <f t="shared" si="1"/>
        <v>43.9859517580494</v>
      </c>
    </row>
    <row r="40" ht="14.25" spans="1:14">
      <c r="A40" s="15">
        <v>39</v>
      </c>
      <c r="B40" s="16">
        <v>4.19952e-12</v>
      </c>
      <c r="C40" s="17">
        <v>21</v>
      </c>
      <c r="D40" s="18">
        <v>34343828</v>
      </c>
      <c r="E40" s="18">
        <v>0.015068</v>
      </c>
      <c r="F40" s="18">
        <v>0.0021746</v>
      </c>
      <c r="G40" s="18">
        <v>447485</v>
      </c>
      <c r="H40" s="17" t="s">
        <v>506</v>
      </c>
      <c r="I40" s="17" t="s">
        <v>545</v>
      </c>
      <c r="J40" s="17" t="s">
        <v>132</v>
      </c>
      <c r="K40" s="17" t="s">
        <v>130</v>
      </c>
      <c r="L40" s="18">
        <v>0.38998</v>
      </c>
      <c r="M40">
        <f t="shared" si="0"/>
        <v>0.000107282127922282</v>
      </c>
      <c r="N40">
        <f t="shared" si="1"/>
        <v>48.0068211669188</v>
      </c>
    </row>
    <row r="41" ht="14.25" spans="1:14">
      <c r="A41" s="15">
        <v>40</v>
      </c>
      <c r="B41" s="16">
        <v>7.8001e-11</v>
      </c>
      <c r="C41" s="17">
        <v>22</v>
      </c>
      <c r="D41" s="18">
        <v>41798896</v>
      </c>
      <c r="E41" s="18">
        <v>0.0166007</v>
      </c>
      <c r="F41" s="18">
        <v>0.00255257</v>
      </c>
      <c r="G41" s="18">
        <v>447485</v>
      </c>
      <c r="H41" s="17" t="s">
        <v>506</v>
      </c>
      <c r="I41" s="17" t="s">
        <v>546</v>
      </c>
      <c r="J41" s="17" t="s">
        <v>132</v>
      </c>
      <c r="K41" s="17" t="s">
        <v>134</v>
      </c>
      <c r="L41" s="18">
        <v>0.778651</v>
      </c>
      <c r="M41">
        <f t="shared" si="0"/>
        <v>9.4510041075434e-5</v>
      </c>
      <c r="N41">
        <f t="shared" si="1"/>
        <v>42.2915422005173</v>
      </c>
    </row>
    <row r="42" ht="14.25" spans="1:14">
      <c r="A42" s="15">
        <v>41</v>
      </c>
      <c r="B42" s="16">
        <v>1.29987e-31</v>
      </c>
      <c r="C42" s="17">
        <v>22</v>
      </c>
      <c r="D42" s="18">
        <v>24820268</v>
      </c>
      <c r="E42" s="18">
        <v>0.0252071</v>
      </c>
      <c r="F42" s="18">
        <v>0.00215485</v>
      </c>
      <c r="G42" s="18">
        <v>447485</v>
      </c>
      <c r="H42" s="17" t="s">
        <v>506</v>
      </c>
      <c r="I42" s="17" t="s">
        <v>547</v>
      </c>
      <c r="J42" s="17" t="s">
        <v>129</v>
      </c>
      <c r="K42" s="17" t="s">
        <v>134</v>
      </c>
      <c r="L42" s="18">
        <v>0.580054</v>
      </c>
      <c r="M42">
        <f t="shared" si="0"/>
        <v>0.000305703501156375</v>
      </c>
      <c r="N42">
        <f t="shared" si="1"/>
        <v>136.796814104457</v>
      </c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3"/>
  <sheetViews>
    <sheetView workbookViewId="0">
      <selection activeCell="A1" sqref="A1:N53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1.50003e-11</v>
      </c>
      <c r="C2" s="17">
        <v>1</v>
      </c>
      <c r="D2" s="18">
        <v>153992909</v>
      </c>
      <c r="E2" s="18">
        <v>0.0114466</v>
      </c>
      <c r="F2" s="18">
        <v>0.00169613</v>
      </c>
      <c r="G2" s="18">
        <v>446462</v>
      </c>
      <c r="H2" s="17" t="s">
        <v>548</v>
      </c>
      <c r="I2" s="17" t="s">
        <v>549</v>
      </c>
      <c r="J2" s="17" t="s">
        <v>130</v>
      </c>
      <c r="K2" s="17" t="s">
        <v>132</v>
      </c>
      <c r="L2" s="18">
        <v>0.154068</v>
      </c>
      <c r="M2">
        <f t="shared" ref="M2:M53" si="0">(2*E2*E2*L2*(1-L2))/((2*E2*E2*L2*(1-L2)+2*F2*F2*L2*(1-L2)*G2))</f>
        <v>0.00010200135491808</v>
      </c>
      <c r="N2">
        <f t="shared" ref="N2:N53" si="1">M2*(G2-2)/1-M2</f>
        <v>45.5394229153709</v>
      </c>
    </row>
    <row r="3" ht="14.25" spans="1:14">
      <c r="A3" s="15">
        <v>2</v>
      </c>
      <c r="B3" s="16">
        <v>1.09999e-8</v>
      </c>
      <c r="C3" s="17">
        <v>1</v>
      </c>
      <c r="D3" s="18">
        <v>97304868</v>
      </c>
      <c r="E3" s="18">
        <v>0.00776806</v>
      </c>
      <c r="F3" s="18">
        <v>0.00136078</v>
      </c>
      <c r="G3" s="18">
        <v>446462</v>
      </c>
      <c r="H3" s="17" t="s">
        <v>548</v>
      </c>
      <c r="I3" s="17" t="s">
        <v>550</v>
      </c>
      <c r="J3" s="17" t="s">
        <v>132</v>
      </c>
      <c r="K3" s="17" t="s">
        <v>134</v>
      </c>
      <c r="L3" s="18">
        <v>0.711817</v>
      </c>
      <c r="M3">
        <f t="shared" si="0"/>
        <v>7.29849154038516e-5</v>
      </c>
      <c r="N3">
        <f t="shared" si="1"/>
        <v>32.5847723462882</v>
      </c>
    </row>
    <row r="4" ht="14.25" spans="1:14">
      <c r="A4" s="15">
        <v>3</v>
      </c>
      <c r="B4" s="16">
        <v>3.69999e-10</v>
      </c>
      <c r="C4" s="17">
        <v>1</v>
      </c>
      <c r="D4" s="18">
        <v>204564714</v>
      </c>
      <c r="E4" s="18">
        <v>0.00942073</v>
      </c>
      <c r="F4" s="18">
        <v>0.0015033</v>
      </c>
      <c r="G4" s="18">
        <v>446462</v>
      </c>
      <c r="H4" s="17" t="s">
        <v>548</v>
      </c>
      <c r="I4" s="17" t="s">
        <v>551</v>
      </c>
      <c r="J4" s="17" t="s">
        <v>134</v>
      </c>
      <c r="K4" s="17" t="s">
        <v>129</v>
      </c>
      <c r="L4" s="18">
        <v>0.21008</v>
      </c>
      <c r="M4">
        <f t="shared" si="0"/>
        <v>8.79538995230864e-5</v>
      </c>
      <c r="N4">
        <f t="shared" si="1"/>
        <v>39.2678100271776</v>
      </c>
    </row>
    <row r="5" ht="14.25" spans="1:14">
      <c r="A5" s="15">
        <v>4</v>
      </c>
      <c r="B5" s="16">
        <v>1.7e-10</v>
      </c>
      <c r="C5" s="17">
        <v>1</v>
      </c>
      <c r="D5" s="18">
        <v>65945906</v>
      </c>
      <c r="E5" s="18">
        <v>-0.00801014</v>
      </c>
      <c r="F5" s="18">
        <v>0.00125414</v>
      </c>
      <c r="G5" s="18">
        <v>446462</v>
      </c>
      <c r="H5" s="17" t="s">
        <v>548</v>
      </c>
      <c r="I5" s="17" t="s">
        <v>552</v>
      </c>
      <c r="J5" s="17" t="s">
        <v>132</v>
      </c>
      <c r="K5" s="17" t="s">
        <v>130</v>
      </c>
      <c r="L5" s="18">
        <v>0.611539</v>
      </c>
      <c r="M5">
        <f t="shared" si="0"/>
        <v>9.13616625516345e-5</v>
      </c>
      <c r="N5">
        <f t="shared" si="1"/>
        <v>40.7892365011402</v>
      </c>
    </row>
    <row r="6" ht="14.25" spans="1:14">
      <c r="A6" s="15">
        <v>5</v>
      </c>
      <c r="B6" s="16">
        <v>1.10002e-21</v>
      </c>
      <c r="C6" s="17">
        <v>1</v>
      </c>
      <c r="D6" s="18">
        <v>72729142</v>
      </c>
      <c r="E6" s="18">
        <v>-0.0131742</v>
      </c>
      <c r="F6" s="18">
        <v>0.00137761</v>
      </c>
      <c r="G6" s="18">
        <v>446462</v>
      </c>
      <c r="H6" s="17" t="s">
        <v>548</v>
      </c>
      <c r="I6" s="17" t="s">
        <v>553</v>
      </c>
      <c r="J6" s="17" t="s">
        <v>134</v>
      </c>
      <c r="K6" s="17" t="s">
        <v>129</v>
      </c>
      <c r="L6" s="18">
        <v>0.730517</v>
      </c>
      <c r="M6">
        <f t="shared" si="0"/>
        <v>0.000204796476193436</v>
      </c>
      <c r="N6">
        <f t="shared" si="1"/>
        <v>91.4332299648454</v>
      </c>
    </row>
    <row r="7" ht="14.25" spans="1:14">
      <c r="A7" s="15">
        <v>6</v>
      </c>
      <c r="B7" s="16">
        <v>1.50003e-12</v>
      </c>
      <c r="C7" s="17">
        <v>2</v>
      </c>
      <c r="D7" s="18">
        <v>651365</v>
      </c>
      <c r="E7" s="18">
        <v>-0.0138606</v>
      </c>
      <c r="F7" s="18">
        <v>0.00196025</v>
      </c>
      <c r="G7" s="18">
        <v>446462</v>
      </c>
      <c r="H7" s="17" t="s">
        <v>548</v>
      </c>
      <c r="I7" s="17" t="s">
        <v>554</v>
      </c>
      <c r="J7" s="17" t="s">
        <v>129</v>
      </c>
      <c r="K7" s="17" t="s">
        <v>134</v>
      </c>
      <c r="L7" s="18">
        <v>0.130942</v>
      </c>
      <c r="M7">
        <f t="shared" si="0"/>
        <v>0.000111971630964243</v>
      </c>
      <c r="N7">
        <f t="shared" si="1"/>
        <v>49.990742388665</v>
      </c>
    </row>
    <row r="8" ht="14.25" spans="1:14">
      <c r="A8" s="15">
        <v>7</v>
      </c>
      <c r="B8" s="16">
        <v>7.29995e-9</v>
      </c>
      <c r="C8" s="17">
        <v>2</v>
      </c>
      <c r="D8" s="18">
        <v>58072660</v>
      </c>
      <c r="E8" s="18">
        <v>0.00804043</v>
      </c>
      <c r="F8" s="18">
        <v>0.00139033</v>
      </c>
      <c r="G8" s="18">
        <v>446462</v>
      </c>
      <c r="H8" s="17" t="s">
        <v>548</v>
      </c>
      <c r="I8" s="17" t="s">
        <v>555</v>
      </c>
      <c r="J8" s="17" t="s">
        <v>130</v>
      </c>
      <c r="K8" s="17" t="s">
        <v>134</v>
      </c>
      <c r="L8" s="18">
        <v>0.267872</v>
      </c>
      <c r="M8">
        <f t="shared" si="0"/>
        <v>7.49041242452524e-5</v>
      </c>
      <c r="N8">
        <f t="shared" si="1"/>
        <v>33.4416204064111</v>
      </c>
    </row>
    <row r="9" ht="14.25" spans="1:14">
      <c r="A9" s="15">
        <v>8</v>
      </c>
      <c r="B9" s="16">
        <v>3.40017e-11</v>
      </c>
      <c r="C9" s="17">
        <v>2</v>
      </c>
      <c r="D9" s="18">
        <v>60235568</v>
      </c>
      <c r="E9" s="18">
        <v>-0.00844567</v>
      </c>
      <c r="F9" s="18">
        <v>0.0012744</v>
      </c>
      <c r="G9" s="18">
        <v>446462</v>
      </c>
      <c r="H9" s="17" t="s">
        <v>548</v>
      </c>
      <c r="I9" s="17" t="s">
        <v>556</v>
      </c>
      <c r="J9" s="17" t="s">
        <v>129</v>
      </c>
      <c r="K9" s="17" t="s">
        <v>134</v>
      </c>
      <c r="L9" s="18">
        <v>0.632839</v>
      </c>
      <c r="M9">
        <f t="shared" si="0"/>
        <v>9.83624799597174e-5</v>
      </c>
      <c r="N9">
        <f t="shared" si="1"/>
        <v>43.9148144403355</v>
      </c>
    </row>
    <row r="10" ht="14.25" spans="1:14">
      <c r="A10" s="15">
        <v>9</v>
      </c>
      <c r="B10" s="16">
        <v>1.79999e-8</v>
      </c>
      <c r="C10" s="17">
        <v>2</v>
      </c>
      <c r="D10" s="18">
        <v>225447371</v>
      </c>
      <c r="E10" s="18">
        <v>0.00738684</v>
      </c>
      <c r="F10" s="18">
        <v>0.00131242</v>
      </c>
      <c r="G10" s="18">
        <v>446462</v>
      </c>
      <c r="H10" s="17" t="s">
        <v>548</v>
      </c>
      <c r="I10" s="17" t="s">
        <v>557</v>
      </c>
      <c r="J10" s="17" t="s">
        <v>130</v>
      </c>
      <c r="K10" s="17" t="s">
        <v>132</v>
      </c>
      <c r="L10" s="18">
        <v>0.318282</v>
      </c>
      <c r="M10">
        <f t="shared" si="0"/>
        <v>7.09506517982644e-5</v>
      </c>
      <c r="N10">
        <f t="shared" si="1"/>
        <v>31.6765570512013</v>
      </c>
    </row>
    <row r="11" ht="14.25" spans="1:14">
      <c r="A11" s="15">
        <v>10</v>
      </c>
      <c r="B11" s="16">
        <v>2.80001e-9</v>
      </c>
      <c r="C11" s="17">
        <v>2</v>
      </c>
      <c r="D11" s="18">
        <v>104094008</v>
      </c>
      <c r="E11" s="18">
        <v>-0.00726908</v>
      </c>
      <c r="F11" s="18">
        <v>0.00122339</v>
      </c>
      <c r="G11" s="18">
        <v>446462</v>
      </c>
      <c r="H11" s="17" t="s">
        <v>548</v>
      </c>
      <c r="I11" s="17" t="s">
        <v>558</v>
      </c>
      <c r="J11" s="17" t="s">
        <v>132</v>
      </c>
      <c r="K11" s="17" t="s">
        <v>130</v>
      </c>
      <c r="L11" s="18">
        <v>0.481314</v>
      </c>
      <c r="M11">
        <f t="shared" si="0"/>
        <v>7.90697204249972e-5</v>
      </c>
      <c r="N11">
        <f t="shared" si="1"/>
        <v>35.3013883112238</v>
      </c>
    </row>
    <row r="12" ht="14.25" spans="1:14">
      <c r="A12" s="15">
        <v>11</v>
      </c>
      <c r="B12" s="16">
        <v>6.59933e-11</v>
      </c>
      <c r="C12" s="17">
        <v>2</v>
      </c>
      <c r="D12" s="18">
        <v>45157336</v>
      </c>
      <c r="E12" s="18">
        <v>-0.00843921</v>
      </c>
      <c r="F12" s="18">
        <v>0.00129268</v>
      </c>
      <c r="G12" s="18">
        <v>446462</v>
      </c>
      <c r="H12" s="17" t="s">
        <v>548</v>
      </c>
      <c r="I12" s="17" t="s">
        <v>559</v>
      </c>
      <c r="J12" s="17" t="s">
        <v>130</v>
      </c>
      <c r="K12" s="17" t="s">
        <v>132</v>
      </c>
      <c r="L12" s="18">
        <v>0.344088</v>
      </c>
      <c r="M12">
        <f t="shared" si="0"/>
        <v>9.54543162415969e-5</v>
      </c>
      <c r="N12">
        <f t="shared" si="1"/>
        <v>42.6164385749071</v>
      </c>
    </row>
    <row r="13" ht="14.25" spans="1:14">
      <c r="A13" s="15">
        <v>12</v>
      </c>
      <c r="B13" s="16">
        <v>4.49997e-10</v>
      </c>
      <c r="C13" s="17">
        <v>2</v>
      </c>
      <c r="D13" s="18">
        <v>146298007</v>
      </c>
      <c r="E13" s="18">
        <v>-0.00766096</v>
      </c>
      <c r="F13" s="18">
        <v>0.0012287</v>
      </c>
      <c r="G13" s="18">
        <v>446462</v>
      </c>
      <c r="H13" s="17" t="s">
        <v>548</v>
      </c>
      <c r="I13" s="17" t="s">
        <v>560</v>
      </c>
      <c r="J13" s="17" t="s">
        <v>130</v>
      </c>
      <c r="K13" s="17" t="s">
        <v>132</v>
      </c>
      <c r="L13" s="18">
        <v>0.528785</v>
      </c>
      <c r="M13">
        <f t="shared" si="0"/>
        <v>8.70667549652847e-5</v>
      </c>
      <c r="N13">
        <f t="shared" si="1"/>
        <v>38.8717363550461</v>
      </c>
    </row>
    <row r="14" ht="14.25" spans="1:14">
      <c r="A14" s="15">
        <v>13</v>
      </c>
      <c r="B14" s="16">
        <v>6.1e-10</v>
      </c>
      <c r="C14" s="17">
        <v>3</v>
      </c>
      <c r="D14" s="18">
        <v>85642479</v>
      </c>
      <c r="E14" s="18">
        <v>-0.00783382</v>
      </c>
      <c r="F14" s="18">
        <v>0.001266</v>
      </c>
      <c r="G14" s="18">
        <v>446462</v>
      </c>
      <c r="H14" s="17" t="s">
        <v>548</v>
      </c>
      <c r="I14" s="17" t="s">
        <v>561</v>
      </c>
      <c r="J14" s="17" t="s">
        <v>129</v>
      </c>
      <c r="K14" s="17" t="s">
        <v>134</v>
      </c>
      <c r="L14" s="18">
        <v>0.627412</v>
      </c>
      <c r="M14">
        <f t="shared" si="0"/>
        <v>8.57547175124427e-5</v>
      </c>
      <c r="N14">
        <f t="shared" si="1"/>
        <v>38.2859654258876</v>
      </c>
    </row>
    <row r="15" ht="14.25" spans="1:14">
      <c r="A15" s="15">
        <v>14</v>
      </c>
      <c r="B15" s="16">
        <v>2.09991e-13</v>
      </c>
      <c r="C15" s="17">
        <v>3</v>
      </c>
      <c r="D15" s="18">
        <v>21038260</v>
      </c>
      <c r="E15" s="18">
        <v>0.00898012</v>
      </c>
      <c r="F15" s="18">
        <v>0.00122355</v>
      </c>
      <c r="G15" s="18">
        <v>446462</v>
      </c>
      <c r="H15" s="17" t="s">
        <v>548</v>
      </c>
      <c r="I15" s="17" t="s">
        <v>562</v>
      </c>
      <c r="J15" s="17" t="s">
        <v>132</v>
      </c>
      <c r="K15" s="17" t="s">
        <v>129</v>
      </c>
      <c r="L15" s="18">
        <v>0.493966</v>
      </c>
      <c r="M15">
        <f t="shared" si="0"/>
        <v>0.000120637948030908</v>
      </c>
      <c r="N15">
        <f t="shared" si="1"/>
        <v>53.8598976399312</v>
      </c>
    </row>
    <row r="16" ht="14.25" spans="1:14">
      <c r="A16" s="15">
        <v>15</v>
      </c>
      <c r="B16" s="16">
        <v>3.50002e-9</v>
      </c>
      <c r="C16" s="17">
        <v>3</v>
      </c>
      <c r="D16" s="18">
        <v>185824903</v>
      </c>
      <c r="E16" s="18">
        <v>0.00917471</v>
      </c>
      <c r="F16" s="18">
        <v>0.00155324</v>
      </c>
      <c r="G16" s="18">
        <v>446462</v>
      </c>
      <c r="H16" s="17" t="s">
        <v>548</v>
      </c>
      <c r="I16" s="17" t="s">
        <v>563</v>
      </c>
      <c r="J16" s="17" t="s">
        <v>130</v>
      </c>
      <c r="K16" s="17" t="s">
        <v>132</v>
      </c>
      <c r="L16" s="18">
        <v>0.807546</v>
      </c>
      <c r="M16">
        <f t="shared" si="0"/>
        <v>7.81428272447669e-5</v>
      </c>
      <c r="N16">
        <f t="shared" si="1"/>
        <v>34.8875685088714</v>
      </c>
    </row>
    <row r="17" ht="14.25" spans="1:14">
      <c r="A17" s="15">
        <v>16</v>
      </c>
      <c r="B17" s="16">
        <v>1.40001e-10</v>
      </c>
      <c r="C17" s="17">
        <v>4</v>
      </c>
      <c r="D17" s="18">
        <v>59882235</v>
      </c>
      <c r="E17" s="18">
        <v>0.00791271</v>
      </c>
      <c r="F17" s="18">
        <v>0.00123354</v>
      </c>
      <c r="G17" s="18">
        <v>446462</v>
      </c>
      <c r="H17" s="17" t="s">
        <v>548</v>
      </c>
      <c r="I17" s="17" t="s">
        <v>564</v>
      </c>
      <c r="J17" s="17" t="s">
        <v>130</v>
      </c>
      <c r="K17" s="17" t="s">
        <v>132</v>
      </c>
      <c r="L17" s="18">
        <v>0.433148</v>
      </c>
      <c r="M17">
        <f t="shared" si="0"/>
        <v>9.21551265358194e-5</v>
      </c>
      <c r="N17">
        <f t="shared" si="1"/>
        <v>41.1434856380554</v>
      </c>
    </row>
    <row r="18" ht="14.25" spans="1:14">
      <c r="A18" s="15">
        <v>17</v>
      </c>
      <c r="B18" s="16">
        <v>5.99998e-10</v>
      </c>
      <c r="C18" s="17">
        <v>5</v>
      </c>
      <c r="D18" s="18">
        <v>92950673</v>
      </c>
      <c r="E18" s="18">
        <v>-0.00757392</v>
      </c>
      <c r="F18" s="18">
        <v>0.00122365</v>
      </c>
      <c r="G18" s="18">
        <v>446462</v>
      </c>
      <c r="H18" s="17" t="s">
        <v>548</v>
      </c>
      <c r="I18" s="17" t="s">
        <v>565</v>
      </c>
      <c r="J18" s="17" t="s">
        <v>132</v>
      </c>
      <c r="K18" s="17" t="s">
        <v>130</v>
      </c>
      <c r="L18" s="18">
        <v>0.522495</v>
      </c>
      <c r="M18">
        <f t="shared" si="0"/>
        <v>8.58035451510174e-5</v>
      </c>
      <c r="N18">
        <f t="shared" si="1"/>
        <v>38.3077649645781</v>
      </c>
    </row>
    <row r="19" ht="14.25" spans="1:14">
      <c r="A19" s="15">
        <v>18</v>
      </c>
      <c r="B19" s="16">
        <v>2.39999e-9</v>
      </c>
      <c r="C19" s="17">
        <v>5</v>
      </c>
      <c r="D19" s="18">
        <v>95902093</v>
      </c>
      <c r="E19" s="18">
        <v>0.00728855</v>
      </c>
      <c r="F19" s="18">
        <v>0.00122061</v>
      </c>
      <c r="G19" s="18">
        <v>446462</v>
      </c>
      <c r="H19" s="17" t="s">
        <v>548</v>
      </c>
      <c r="I19" s="17" t="s">
        <v>566</v>
      </c>
      <c r="J19" s="17" t="s">
        <v>129</v>
      </c>
      <c r="K19" s="17" t="s">
        <v>134</v>
      </c>
      <c r="L19" s="18">
        <v>0.489167</v>
      </c>
      <c r="M19">
        <f t="shared" si="0"/>
        <v>7.98563111300141e-5</v>
      </c>
      <c r="N19">
        <f t="shared" si="1"/>
        <v>35.652568810795</v>
      </c>
    </row>
    <row r="20" ht="14.25" spans="1:14">
      <c r="A20" s="15">
        <v>19</v>
      </c>
      <c r="B20" s="16">
        <v>1.29987e-11</v>
      </c>
      <c r="C20" s="17">
        <v>6</v>
      </c>
      <c r="D20" s="18">
        <v>50782834</v>
      </c>
      <c r="E20" s="18">
        <v>0.00832073</v>
      </c>
      <c r="F20" s="18">
        <v>0.00122891</v>
      </c>
      <c r="G20" s="18">
        <v>446462</v>
      </c>
      <c r="H20" s="17" t="s">
        <v>548</v>
      </c>
      <c r="I20" s="17" t="s">
        <v>567</v>
      </c>
      <c r="J20" s="17" t="s">
        <v>129</v>
      </c>
      <c r="K20" s="17" t="s">
        <v>134</v>
      </c>
      <c r="L20" s="18">
        <v>0.539822</v>
      </c>
      <c r="M20">
        <f t="shared" si="0"/>
        <v>0.000102672375522004</v>
      </c>
      <c r="N20">
        <f t="shared" si="1"/>
        <v>45.8390061031783</v>
      </c>
    </row>
    <row r="21" ht="14.25" spans="1:14">
      <c r="A21" s="15">
        <v>20</v>
      </c>
      <c r="B21" s="16">
        <v>4.49997e-8</v>
      </c>
      <c r="C21" s="17">
        <v>6</v>
      </c>
      <c r="D21" s="18">
        <v>31875712</v>
      </c>
      <c r="E21" s="18">
        <v>-0.0069217</v>
      </c>
      <c r="F21" s="18">
        <v>0.00126583</v>
      </c>
      <c r="G21" s="18">
        <v>446462</v>
      </c>
      <c r="H21" s="17" t="s">
        <v>548</v>
      </c>
      <c r="I21" s="17" t="s">
        <v>568</v>
      </c>
      <c r="J21" s="17" t="s">
        <v>132</v>
      </c>
      <c r="K21" s="17" t="s">
        <v>130</v>
      </c>
      <c r="L21" s="18">
        <v>0.635353</v>
      </c>
      <c r="M21">
        <f t="shared" si="0"/>
        <v>6.6967053575038e-5</v>
      </c>
      <c r="N21">
        <f t="shared" si="1"/>
        <v>29.8980437720579</v>
      </c>
    </row>
    <row r="22" ht="14.25" spans="1:14">
      <c r="A22" s="15">
        <v>21</v>
      </c>
      <c r="B22" s="16">
        <v>4.19952e-20</v>
      </c>
      <c r="C22" s="17">
        <v>6</v>
      </c>
      <c r="D22" s="18">
        <v>51187787</v>
      </c>
      <c r="E22" s="18">
        <v>0.0132585</v>
      </c>
      <c r="F22" s="18">
        <v>0.00144389</v>
      </c>
      <c r="G22" s="18">
        <v>446462</v>
      </c>
      <c r="H22" s="17" t="s">
        <v>548</v>
      </c>
      <c r="I22" s="17" t="s">
        <v>377</v>
      </c>
      <c r="J22" s="17" t="s">
        <v>134</v>
      </c>
      <c r="K22" s="17" t="s">
        <v>132</v>
      </c>
      <c r="L22" s="18">
        <v>0.235126</v>
      </c>
      <c r="M22">
        <f t="shared" si="0"/>
        <v>0.000188822635890351</v>
      </c>
      <c r="N22">
        <f t="shared" si="1"/>
        <v>84.3015651969702</v>
      </c>
    </row>
    <row r="23" ht="14.25" spans="1:14">
      <c r="A23" s="15">
        <v>22</v>
      </c>
      <c r="B23" s="16">
        <v>2.80001e-8</v>
      </c>
      <c r="C23" s="17">
        <v>7</v>
      </c>
      <c r="D23" s="18">
        <v>35078743</v>
      </c>
      <c r="E23" s="18">
        <v>0.0068183</v>
      </c>
      <c r="F23" s="18">
        <v>0.00122813</v>
      </c>
      <c r="G23" s="18">
        <v>446462</v>
      </c>
      <c r="H23" s="17" t="s">
        <v>548</v>
      </c>
      <c r="I23" s="17" t="s">
        <v>569</v>
      </c>
      <c r="J23" s="17" t="s">
        <v>134</v>
      </c>
      <c r="K23" s="17" t="s">
        <v>129</v>
      </c>
      <c r="L23" s="18">
        <v>0.485636</v>
      </c>
      <c r="M23">
        <f t="shared" si="0"/>
        <v>6.90317765105775e-5</v>
      </c>
      <c r="N23">
        <f t="shared" si="1"/>
        <v>30.8198579091359</v>
      </c>
    </row>
    <row r="24" ht="14.25" spans="1:14">
      <c r="A24" s="15">
        <v>23</v>
      </c>
      <c r="B24" s="16">
        <v>2e-8</v>
      </c>
      <c r="C24" s="17">
        <v>7</v>
      </c>
      <c r="D24" s="18">
        <v>153495206</v>
      </c>
      <c r="E24" s="18">
        <v>-0.00704676</v>
      </c>
      <c r="F24" s="18">
        <v>0.00125592</v>
      </c>
      <c r="G24" s="18">
        <v>446462</v>
      </c>
      <c r="H24" s="17" t="s">
        <v>548</v>
      </c>
      <c r="I24" s="17" t="s">
        <v>570</v>
      </c>
      <c r="J24" s="17" t="s">
        <v>130</v>
      </c>
      <c r="K24" s="17" t="s">
        <v>132</v>
      </c>
      <c r="L24" s="18">
        <v>0.492595</v>
      </c>
      <c r="M24">
        <f t="shared" si="0"/>
        <v>7.05082417951842e-5</v>
      </c>
      <c r="N24">
        <f t="shared" si="1"/>
        <v>31.4790391236361</v>
      </c>
    </row>
    <row r="25" ht="14.25" spans="1:14">
      <c r="A25" s="15">
        <v>24</v>
      </c>
      <c r="B25" s="16">
        <v>4.10015e-54</v>
      </c>
      <c r="C25" s="17">
        <v>7</v>
      </c>
      <c r="D25" s="18">
        <v>143723137</v>
      </c>
      <c r="E25" s="18">
        <v>0.0195637</v>
      </c>
      <c r="F25" s="18">
        <v>0.00126299</v>
      </c>
      <c r="G25" s="18">
        <v>446462</v>
      </c>
      <c r="H25" s="17" t="s">
        <v>548</v>
      </c>
      <c r="I25" s="17" t="s">
        <v>571</v>
      </c>
      <c r="J25" s="17" t="s">
        <v>129</v>
      </c>
      <c r="K25" s="17" t="s">
        <v>134</v>
      </c>
      <c r="L25" s="18">
        <v>0.372973</v>
      </c>
      <c r="M25">
        <f t="shared" si="0"/>
        <v>0.000537136081737331</v>
      </c>
      <c r="N25">
        <f t="shared" si="1"/>
        <v>239.809237916367</v>
      </c>
    </row>
    <row r="26" ht="14.25" spans="1:14">
      <c r="A26" s="15">
        <v>25</v>
      </c>
      <c r="B26" s="16">
        <v>8.30004e-9</v>
      </c>
      <c r="C26" s="17">
        <v>7</v>
      </c>
      <c r="D26" s="18">
        <v>127595077</v>
      </c>
      <c r="E26" s="18">
        <v>-0.00815943</v>
      </c>
      <c r="F26" s="18">
        <v>0.00141599</v>
      </c>
      <c r="G26" s="18">
        <v>446462</v>
      </c>
      <c r="H26" s="17" t="s">
        <v>548</v>
      </c>
      <c r="I26" s="17" t="s">
        <v>572</v>
      </c>
      <c r="J26" s="17" t="s">
        <v>132</v>
      </c>
      <c r="K26" s="17" t="s">
        <v>134</v>
      </c>
      <c r="L26" s="18">
        <v>0.24901</v>
      </c>
      <c r="M26">
        <f t="shared" si="0"/>
        <v>7.43673781171589e-5</v>
      </c>
      <c r="N26">
        <f t="shared" si="1"/>
        <v>33.2019852668086</v>
      </c>
    </row>
    <row r="27" ht="14.25" spans="1:14">
      <c r="A27" s="15">
        <v>26</v>
      </c>
      <c r="B27" s="16">
        <v>2.99999e-8</v>
      </c>
      <c r="C27" s="17">
        <v>8</v>
      </c>
      <c r="D27" s="18">
        <v>10209623</v>
      </c>
      <c r="E27" s="18">
        <v>-0.00804815</v>
      </c>
      <c r="F27" s="18">
        <v>0.00145251</v>
      </c>
      <c r="G27" s="18">
        <v>446462</v>
      </c>
      <c r="H27" s="17" t="s">
        <v>548</v>
      </c>
      <c r="I27" s="17" t="s">
        <v>573</v>
      </c>
      <c r="J27" s="17" t="s">
        <v>132</v>
      </c>
      <c r="K27" s="17" t="s">
        <v>130</v>
      </c>
      <c r="L27" s="18">
        <v>0.235903</v>
      </c>
      <c r="M27">
        <f t="shared" si="0"/>
        <v>6.87605747756645e-5</v>
      </c>
      <c r="N27">
        <f t="shared" si="1"/>
        <v>30.6987774537684</v>
      </c>
    </row>
    <row r="28" ht="14.25" spans="1:14">
      <c r="A28" s="15">
        <v>27</v>
      </c>
      <c r="B28" s="16">
        <v>2.1e-9</v>
      </c>
      <c r="C28" s="17">
        <v>8</v>
      </c>
      <c r="D28" s="18">
        <v>57436577</v>
      </c>
      <c r="E28" s="18">
        <v>0.00743079</v>
      </c>
      <c r="F28" s="18">
        <v>0.0012406</v>
      </c>
      <c r="G28" s="18">
        <v>446462</v>
      </c>
      <c r="H28" s="17" t="s">
        <v>548</v>
      </c>
      <c r="I28" s="17" t="s">
        <v>574</v>
      </c>
      <c r="J28" s="17" t="s">
        <v>129</v>
      </c>
      <c r="K28" s="17" t="s">
        <v>134</v>
      </c>
      <c r="L28" s="18">
        <v>0.544469</v>
      </c>
      <c r="M28">
        <f t="shared" si="0"/>
        <v>8.03502116021122e-5</v>
      </c>
      <c r="N28">
        <f t="shared" si="1"/>
        <v>35.8730751216674</v>
      </c>
    </row>
    <row r="29" ht="14.25" spans="1:14">
      <c r="A29" s="15">
        <v>28</v>
      </c>
      <c r="B29" s="16">
        <v>1.89998e-8</v>
      </c>
      <c r="C29" s="17">
        <v>9</v>
      </c>
      <c r="D29" s="18">
        <v>23274223</v>
      </c>
      <c r="E29" s="18">
        <v>0.00772163</v>
      </c>
      <c r="F29" s="18">
        <v>0.00137406</v>
      </c>
      <c r="G29" s="18">
        <v>446462</v>
      </c>
      <c r="H29" s="17" t="s">
        <v>548</v>
      </c>
      <c r="I29" s="17" t="s">
        <v>575</v>
      </c>
      <c r="J29" s="17" t="s">
        <v>130</v>
      </c>
      <c r="K29" s="17" t="s">
        <v>132</v>
      </c>
      <c r="L29" s="18">
        <v>0.727296</v>
      </c>
      <c r="M29">
        <f t="shared" si="0"/>
        <v>7.07279975543844e-5</v>
      </c>
      <c r="N29">
        <f t="shared" si="1"/>
        <v>31.5771510601329</v>
      </c>
    </row>
    <row r="30" ht="14.25" spans="1:14">
      <c r="A30" s="15">
        <v>29</v>
      </c>
      <c r="B30" s="16">
        <v>5.69994e-9</v>
      </c>
      <c r="C30" s="17">
        <v>9</v>
      </c>
      <c r="D30" s="18">
        <v>96217447</v>
      </c>
      <c r="E30" s="18">
        <v>0.00756738</v>
      </c>
      <c r="F30" s="18">
        <v>0.00129919</v>
      </c>
      <c r="G30" s="18">
        <v>446462</v>
      </c>
      <c r="H30" s="17" t="s">
        <v>548</v>
      </c>
      <c r="I30" s="17" t="s">
        <v>576</v>
      </c>
      <c r="J30" s="17" t="s">
        <v>134</v>
      </c>
      <c r="K30" s="17" t="s">
        <v>129</v>
      </c>
      <c r="L30" s="18">
        <v>0.330836</v>
      </c>
      <c r="M30">
        <f t="shared" si="0"/>
        <v>7.59850661553113e-5</v>
      </c>
      <c r="N30">
        <f t="shared" si="1"/>
        <v>33.9242166506341</v>
      </c>
    </row>
    <row r="31" ht="14.25" spans="1:14">
      <c r="A31" s="15">
        <v>30</v>
      </c>
      <c r="B31" s="16">
        <v>1.29999e-8</v>
      </c>
      <c r="C31" s="17">
        <v>9</v>
      </c>
      <c r="D31" s="18">
        <v>1734863</v>
      </c>
      <c r="E31" s="18">
        <v>0.00738857</v>
      </c>
      <c r="F31" s="18">
        <v>0.00129959</v>
      </c>
      <c r="G31" s="18">
        <v>446462</v>
      </c>
      <c r="H31" s="17" t="s">
        <v>548</v>
      </c>
      <c r="I31" s="17" t="s">
        <v>577</v>
      </c>
      <c r="J31" s="17" t="s">
        <v>129</v>
      </c>
      <c r="K31" s="17" t="s">
        <v>134</v>
      </c>
      <c r="L31" s="18">
        <v>0.334189</v>
      </c>
      <c r="M31">
        <f t="shared" si="0"/>
        <v>7.23922577540927e-5</v>
      </c>
      <c r="N31">
        <f t="shared" si="1"/>
        <v>32.3201750046345</v>
      </c>
    </row>
    <row r="32" ht="14.25" spans="1:14">
      <c r="A32" s="15">
        <v>31</v>
      </c>
      <c r="B32" s="16">
        <v>1.5e-8</v>
      </c>
      <c r="C32" s="17">
        <v>9</v>
      </c>
      <c r="D32" s="18">
        <v>5780121</v>
      </c>
      <c r="E32" s="18">
        <v>0.00712915</v>
      </c>
      <c r="F32" s="18">
        <v>0.00125874</v>
      </c>
      <c r="G32" s="18">
        <v>446462</v>
      </c>
      <c r="H32" s="17" t="s">
        <v>548</v>
      </c>
      <c r="I32" s="17" t="s">
        <v>578</v>
      </c>
      <c r="J32" s="17" t="s">
        <v>134</v>
      </c>
      <c r="K32" s="17" t="s">
        <v>129</v>
      </c>
      <c r="L32" s="18">
        <v>0.388133</v>
      </c>
      <c r="M32">
        <f t="shared" si="0"/>
        <v>7.18435419976322e-5</v>
      </c>
      <c r="N32">
        <f t="shared" si="1"/>
        <v>32.0751959167209</v>
      </c>
    </row>
    <row r="33" ht="14.25" spans="1:14">
      <c r="A33" s="15">
        <v>32</v>
      </c>
      <c r="B33" s="16">
        <v>7.39997e-9</v>
      </c>
      <c r="C33" s="17">
        <v>10</v>
      </c>
      <c r="D33" s="18">
        <v>125134393</v>
      </c>
      <c r="E33" s="18">
        <v>0.00732973</v>
      </c>
      <c r="F33" s="18">
        <v>0.00126801</v>
      </c>
      <c r="G33" s="18">
        <v>446462</v>
      </c>
      <c r="H33" s="17" t="s">
        <v>548</v>
      </c>
      <c r="I33" s="17" t="s">
        <v>579</v>
      </c>
      <c r="J33" s="17" t="s">
        <v>130</v>
      </c>
      <c r="K33" s="17" t="s">
        <v>129</v>
      </c>
      <c r="L33" s="18">
        <v>0.371237</v>
      </c>
      <c r="M33">
        <f t="shared" si="0"/>
        <v>7.48365217940903e-5</v>
      </c>
      <c r="N33">
        <f t="shared" si="1"/>
        <v>33.4114386836678</v>
      </c>
    </row>
    <row r="34" ht="14.25" spans="1:14">
      <c r="A34" s="15">
        <v>33</v>
      </c>
      <c r="B34" s="16">
        <v>3.79997e-8</v>
      </c>
      <c r="C34" s="17">
        <v>10</v>
      </c>
      <c r="D34" s="18">
        <v>65313819</v>
      </c>
      <c r="E34" s="18">
        <v>-0.00672322</v>
      </c>
      <c r="F34" s="18">
        <v>0.00122289</v>
      </c>
      <c r="G34" s="18">
        <v>446462</v>
      </c>
      <c r="H34" s="17" t="s">
        <v>548</v>
      </c>
      <c r="I34" s="17" t="s">
        <v>580</v>
      </c>
      <c r="J34" s="17" t="s">
        <v>134</v>
      </c>
      <c r="K34" s="17" t="s">
        <v>129</v>
      </c>
      <c r="L34" s="18">
        <v>0.486008</v>
      </c>
      <c r="M34">
        <f t="shared" si="0"/>
        <v>6.76964595914022e-5</v>
      </c>
      <c r="N34">
        <f t="shared" si="1"/>
        <v>30.2236936527178</v>
      </c>
    </row>
    <row r="35" ht="14.25" spans="1:14">
      <c r="A35" s="15">
        <v>34</v>
      </c>
      <c r="B35" s="16">
        <v>8.10028e-20</v>
      </c>
      <c r="C35" s="17">
        <v>10</v>
      </c>
      <c r="D35" s="18">
        <v>22098701</v>
      </c>
      <c r="E35" s="18">
        <v>0.0123642</v>
      </c>
      <c r="F35" s="18">
        <v>0.00135696</v>
      </c>
      <c r="G35" s="18">
        <v>446462</v>
      </c>
      <c r="H35" s="17" t="s">
        <v>548</v>
      </c>
      <c r="I35" s="17" t="s">
        <v>581</v>
      </c>
      <c r="J35" s="17" t="s">
        <v>134</v>
      </c>
      <c r="K35" s="17" t="s">
        <v>129</v>
      </c>
      <c r="L35" s="18">
        <v>0.715634</v>
      </c>
      <c r="M35">
        <f t="shared" si="0"/>
        <v>0.000185922820038501</v>
      </c>
      <c r="N35">
        <f t="shared" si="1"/>
        <v>83.006916311569</v>
      </c>
    </row>
    <row r="36" ht="14.25" spans="1:14">
      <c r="A36" s="15">
        <v>35</v>
      </c>
      <c r="B36" s="16">
        <v>3.40001e-8</v>
      </c>
      <c r="C36" s="17">
        <v>10</v>
      </c>
      <c r="D36" s="18">
        <v>107577033</v>
      </c>
      <c r="E36" s="18">
        <v>0.00747457</v>
      </c>
      <c r="F36" s="18">
        <v>0.00135361</v>
      </c>
      <c r="G36" s="18">
        <v>446462</v>
      </c>
      <c r="H36" s="17" t="s">
        <v>548</v>
      </c>
      <c r="I36" s="17" t="s">
        <v>582</v>
      </c>
      <c r="J36" s="17" t="s">
        <v>129</v>
      </c>
      <c r="K36" s="17" t="s">
        <v>134</v>
      </c>
      <c r="L36" s="18">
        <v>0.286382</v>
      </c>
      <c r="M36">
        <f t="shared" si="0"/>
        <v>6.82922086118183e-5</v>
      </c>
      <c r="N36">
        <f t="shared" si="1"/>
        <v>30.4896711646238</v>
      </c>
    </row>
    <row r="37" ht="14.25" spans="1:14">
      <c r="A37" s="15">
        <v>36</v>
      </c>
      <c r="B37" s="16">
        <v>1.89998e-9</v>
      </c>
      <c r="C37" s="17">
        <v>11</v>
      </c>
      <c r="D37" s="18">
        <v>8825774</v>
      </c>
      <c r="E37" s="18">
        <v>-0.00771754</v>
      </c>
      <c r="F37" s="18">
        <v>0.00128576</v>
      </c>
      <c r="G37" s="18">
        <v>446462</v>
      </c>
      <c r="H37" s="17" t="s">
        <v>548</v>
      </c>
      <c r="I37" s="17" t="s">
        <v>583</v>
      </c>
      <c r="J37" s="17" t="s">
        <v>134</v>
      </c>
      <c r="K37" s="17" t="s">
        <v>129</v>
      </c>
      <c r="L37" s="18">
        <v>0.376121</v>
      </c>
      <c r="M37">
        <f t="shared" si="0"/>
        <v>8.0689757785157e-5</v>
      </c>
      <c r="N37">
        <f t="shared" si="1"/>
        <v>36.0246685710034</v>
      </c>
    </row>
    <row r="38" ht="14.25" spans="1:14">
      <c r="A38" s="15">
        <v>37</v>
      </c>
      <c r="B38" s="16">
        <v>2.09991e-12</v>
      </c>
      <c r="C38" s="17">
        <v>11</v>
      </c>
      <c r="D38" s="18">
        <v>47527052</v>
      </c>
      <c r="E38" s="18">
        <v>0.00901088</v>
      </c>
      <c r="F38" s="18">
        <v>0.00128277</v>
      </c>
      <c r="G38" s="18">
        <v>446462</v>
      </c>
      <c r="H38" s="17" t="s">
        <v>548</v>
      </c>
      <c r="I38" s="17" t="s">
        <v>584</v>
      </c>
      <c r="J38" s="17" t="s">
        <v>130</v>
      </c>
      <c r="K38" s="17" t="s">
        <v>134</v>
      </c>
      <c r="L38" s="18">
        <v>0.367992</v>
      </c>
      <c r="M38">
        <f t="shared" si="0"/>
        <v>0.000110510698981987</v>
      </c>
      <c r="N38">
        <f t="shared" si="1"/>
        <v>49.338496156799</v>
      </c>
    </row>
    <row r="39" ht="14.25" spans="1:14">
      <c r="A39" s="15">
        <v>38</v>
      </c>
      <c r="B39" s="16">
        <v>5.30005e-9</v>
      </c>
      <c r="C39" s="17">
        <v>11</v>
      </c>
      <c r="D39" s="18">
        <v>33759092</v>
      </c>
      <c r="E39" s="18">
        <v>0.0123929</v>
      </c>
      <c r="F39" s="18">
        <v>0.00212339</v>
      </c>
      <c r="G39" s="18">
        <v>446462</v>
      </c>
      <c r="H39" s="17" t="s">
        <v>548</v>
      </c>
      <c r="I39" s="17" t="s">
        <v>585</v>
      </c>
      <c r="J39" s="17" t="s">
        <v>129</v>
      </c>
      <c r="K39" s="17" t="s">
        <v>134</v>
      </c>
      <c r="L39" s="18">
        <v>0.090976</v>
      </c>
      <c r="M39">
        <f t="shared" si="0"/>
        <v>7.62901943189288e-5</v>
      </c>
      <c r="N39">
        <f t="shared" si="1"/>
        <v>34.0604438654346</v>
      </c>
    </row>
    <row r="40" ht="14.25" spans="1:14">
      <c r="A40" s="15">
        <v>39</v>
      </c>
      <c r="B40" s="16">
        <v>3.40001e-10</v>
      </c>
      <c r="C40" s="17">
        <v>11</v>
      </c>
      <c r="D40" s="18">
        <v>63981507</v>
      </c>
      <c r="E40" s="18">
        <v>0.00796969</v>
      </c>
      <c r="F40" s="18">
        <v>0.00126932</v>
      </c>
      <c r="G40" s="18">
        <v>446462</v>
      </c>
      <c r="H40" s="17" t="s">
        <v>548</v>
      </c>
      <c r="I40" s="17" t="s">
        <v>586</v>
      </c>
      <c r="J40" s="17" t="s">
        <v>129</v>
      </c>
      <c r="K40" s="17" t="s">
        <v>134</v>
      </c>
      <c r="L40" s="18">
        <v>0.363079</v>
      </c>
      <c r="M40">
        <f t="shared" si="0"/>
        <v>8.82912702331952e-5</v>
      </c>
      <c r="N40">
        <f t="shared" si="1"/>
        <v>39.4184322170421</v>
      </c>
    </row>
    <row r="41" ht="14.25" spans="1:14">
      <c r="A41" s="15">
        <v>40</v>
      </c>
      <c r="B41" s="16">
        <v>9.80009e-10</v>
      </c>
      <c r="C41" s="17">
        <v>13</v>
      </c>
      <c r="D41" s="18">
        <v>55924013</v>
      </c>
      <c r="E41" s="18">
        <v>-0.00841258</v>
      </c>
      <c r="F41" s="18">
        <v>0.00137614</v>
      </c>
      <c r="G41" s="18">
        <v>446462</v>
      </c>
      <c r="H41" s="17" t="s">
        <v>548</v>
      </c>
      <c r="I41" s="17" t="s">
        <v>587</v>
      </c>
      <c r="J41" s="17" t="s">
        <v>132</v>
      </c>
      <c r="K41" s="17" t="s">
        <v>130</v>
      </c>
      <c r="L41" s="18">
        <v>0.731883</v>
      </c>
      <c r="M41">
        <f t="shared" si="0"/>
        <v>8.36974691450709e-5</v>
      </c>
      <c r="N41">
        <f t="shared" si="1"/>
        <v>37.3674883770392</v>
      </c>
    </row>
    <row r="42" ht="14.25" spans="1:14">
      <c r="A42" s="15">
        <v>41</v>
      </c>
      <c r="B42" s="16">
        <v>1.7e-8</v>
      </c>
      <c r="C42" s="17">
        <v>13</v>
      </c>
      <c r="D42" s="18">
        <v>100650708</v>
      </c>
      <c r="E42" s="18">
        <v>0.00695315</v>
      </c>
      <c r="F42" s="18">
        <v>0.00123287</v>
      </c>
      <c r="G42" s="18">
        <v>446462</v>
      </c>
      <c r="H42" s="17" t="s">
        <v>548</v>
      </c>
      <c r="I42" s="17" t="s">
        <v>588</v>
      </c>
      <c r="J42" s="17" t="s">
        <v>130</v>
      </c>
      <c r="K42" s="17" t="s">
        <v>132</v>
      </c>
      <c r="L42" s="18">
        <v>0.451352</v>
      </c>
      <c r="M42">
        <f t="shared" si="0"/>
        <v>7.1238241008981e-5</v>
      </c>
      <c r="N42">
        <f t="shared" si="1"/>
        <v>31.8049538426286</v>
      </c>
    </row>
    <row r="43" ht="14.25" spans="1:14">
      <c r="A43" s="15">
        <v>42</v>
      </c>
      <c r="B43" s="16">
        <v>1.7e-9</v>
      </c>
      <c r="C43" s="17">
        <v>14</v>
      </c>
      <c r="D43" s="18">
        <v>32071665</v>
      </c>
      <c r="E43" s="18">
        <v>0.00751549</v>
      </c>
      <c r="F43" s="18">
        <v>0.00124738</v>
      </c>
      <c r="G43" s="18">
        <v>446462</v>
      </c>
      <c r="H43" s="17" t="s">
        <v>548</v>
      </c>
      <c r="I43" s="17" t="s">
        <v>589</v>
      </c>
      <c r="J43" s="17" t="s">
        <v>129</v>
      </c>
      <c r="K43" s="17" t="s">
        <v>134</v>
      </c>
      <c r="L43" s="18">
        <v>0.596671</v>
      </c>
      <c r="M43">
        <f t="shared" si="0"/>
        <v>8.13012530302984e-5</v>
      </c>
      <c r="N43">
        <f t="shared" si="1"/>
        <v>36.297676126654</v>
      </c>
    </row>
    <row r="44" ht="14.25" spans="1:14">
      <c r="A44" s="15">
        <v>43</v>
      </c>
      <c r="B44" s="16">
        <v>4.00037e-19</v>
      </c>
      <c r="C44" s="17">
        <v>14</v>
      </c>
      <c r="D44" s="18">
        <v>22038125</v>
      </c>
      <c r="E44" s="18">
        <v>-0.0181417</v>
      </c>
      <c r="F44" s="18">
        <v>0.0020297</v>
      </c>
      <c r="G44" s="18">
        <v>446462</v>
      </c>
      <c r="H44" s="17" t="s">
        <v>548</v>
      </c>
      <c r="I44" s="17" t="s">
        <v>590</v>
      </c>
      <c r="J44" s="17" t="s">
        <v>130</v>
      </c>
      <c r="K44" s="17" t="s">
        <v>132</v>
      </c>
      <c r="L44" s="18">
        <v>0.1008</v>
      </c>
      <c r="M44">
        <f t="shared" si="0"/>
        <v>0.000178908120088555</v>
      </c>
      <c r="N44">
        <f t="shared" si="1"/>
        <v>79.8751403866162</v>
      </c>
    </row>
    <row r="45" ht="14.25" spans="1:14">
      <c r="A45" s="15">
        <v>44</v>
      </c>
      <c r="B45" s="16">
        <v>2.49977e-14</v>
      </c>
      <c r="C45" s="17">
        <v>14</v>
      </c>
      <c r="D45" s="18">
        <v>79943606</v>
      </c>
      <c r="E45" s="18">
        <v>0.0112324</v>
      </c>
      <c r="F45" s="18">
        <v>0.00147345</v>
      </c>
      <c r="G45" s="18">
        <v>446462</v>
      </c>
      <c r="H45" s="17" t="s">
        <v>548</v>
      </c>
      <c r="I45" s="17" t="s">
        <v>591</v>
      </c>
      <c r="J45" s="17" t="s">
        <v>130</v>
      </c>
      <c r="K45" s="17" t="s">
        <v>132</v>
      </c>
      <c r="L45" s="18">
        <v>0.221473</v>
      </c>
      <c r="M45">
        <f t="shared" si="0"/>
        <v>0.000130146738583062</v>
      </c>
      <c r="N45">
        <f t="shared" si="1"/>
        <v>58.1051827610554</v>
      </c>
    </row>
    <row r="46" ht="14.25" spans="1:14">
      <c r="A46" s="15">
        <v>45</v>
      </c>
      <c r="B46" s="16">
        <v>1.10002e-16</v>
      </c>
      <c r="C46" s="17">
        <v>16</v>
      </c>
      <c r="D46" s="18">
        <v>73602926</v>
      </c>
      <c r="E46" s="18">
        <v>-0.0101452</v>
      </c>
      <c r="F46" s="18">
        <v>0.00122398</v>
      </c>
      <c r="G46" s="18">
        <v>446462</v>
      </c>
      <c r="H46" s="17" t="s">
        <v>548</v>
      </c>
      <c r="I46" s="17" t="s">
        <v>592</v>
      </c>
      <c r="J46" s="17" t="s">
        <v>134</v>
      </c>
      <c r="K46" s="17" t="s">
        <v>129</v>
      </c>
      <c r="L46" s="18">
        <v>0.457858</v>
      </c>
      <c r="M46">
        <f t="shared" si="0"/>
        <v>0.000153858416276063</v>
      </c>
      <c r="N46">
        <f t="shared" si="1"/>
        <v>68.6914746721949</v>
      </c>
    </row>
    <row r="47" ht="14.25" spans="1:14">
      <c r="A47" s="15">
        <v>46</v>
      </c>
      <c r="B47" s="16">
        <v>1.09999e-9</v>
      </c>
      <c r="C47" s="17">
        <v>16</v>
      </c>
      <c r="D47" s="18">
        <v>19279380</v>
      </c>
      <c r="E47" s="18">
        <v>-0.00757523</v>
      </c>
      <c r="F47" s="18">
        <v>0.00124161</v>
      </c>
      <c r="G47" s="18">
        <v>446462</v>
      </c>
      <c r="H47" s="17" t="s">
        <v>548</v>
      </c>
      <c r="I47" s="17" t="s">
        <v>593</v>
      </c>
      <c r="J47" s="17" t="s">
        <v>132</v>
      </c>
      <c r="K47" s="17" t="s">
        <v>130</v>
      </c>
      <c r="L47" s="18">
        <v>0.561537</v>
      </c>
      <c r="M47">
        <f t="shared" si="0"/>
        <v>8.33682211880248e-5</v>
      </c>
      <c r="N47">
        <f t="shared" si="1"/>
        <v>37.2204926633844</v>
      </c>
    </row>
    <row r="48" ht="14.25" spans="1:14">
      <c r="A48" s="15">
        <v>47</v>
      </c>
      <c r="B48" s="16">
        <v>3.2e-9</v>
      </c>
      <c r="C48" s="17">
        <v>17</v>
      </c>
      <c r="D48" s="18">
        <v>58443095</v>
      </c>
      <c r="E48" s="18">
        <v>0.035995</v>
      </c>
      <c r="F48" s="18">
        <v>0.00608106</v>
      </c>
      <c r="G48" s="18">
        <v>446462</v>
      </c>
      <c r="H48" s="17" t="s">
        <v>548</v>
      </c>
      <c r="I48" s="17" t="s">
        <v>594</v>
      </c>
      <c r="J48" s="17" t="s">
        <v>132</v>
      </c>
      <c r="K48" s="17" t="s">
        <v>129</v>
      </c>
      <c r="L48" s="18">
        <v>0.013469</v>
      </c>
      <c r="M48">
        <f t="shared" si="0"/>
        <v>7.84706405437216e-5</v>
      </c>
      <c r="N48">
        <f t="shared" si="1"/>
        <v>35.0339237065094</v>
      </c>
    </row>
    <row r="49" ht="14.25" spans="1:14">
      <c r="A49" s="15">
        <v>48</v>
      </c>
      <c r="B49" s="16">
        <v>1.80011e-14</v>
      </c>
      <c r="C49" s="17">
        <v>18</v>
      </c>
      <c r="D49" s="18">
        <v>44800515</v>
      </c>
      <c r="E49" s="18">
        <v>0.0095625</v>
      </c>
      <c r="F49" s="18">
        <v>0.00124771</v>
      </c>
      <c r="G49" s="18">
        <v>446462</v>
      </c>
      <c r="H49" s="17" t="s">
        <v>548</v>
      </c>
      <c r="I49" s="17" t="s">
        <v>595</v>
      </c>
      <c r="J49" s="17" t="s">
        <v>130</v>
      </c>
      <c r="K49" s="17" t="s">
        <v>129</v>
      </c>
      <c r="L49" s="18">
        <v>0.434968</v>
      </c>
      <c r="M49">
        <f t="shared" si="0"/>
        <v>0.000131544880654583</v>
      </c>
      <c r="N49">
        <f t="shared" si="1"/>
        <v>58.7293958721645</v>
      </c>
    </row>
    <row r="50" ht="14.25" spans="1:14">
      <c r="A50" s="15">
        <v>49</v>
      </c>
      <c r="B50" s="16">
        <v>4.10015e-14</v>
      </c>
      <c r="C50" s="17">
        <v>18</v>
      </c>
      <c r="D50" s="18">
        <v>57968685</v>
      </c>
      <c r="E50" s="18">
        <v>0.0102938</v>
      </c>
      <c r="F50" s="18">
        <v>0.0013622</v>
      </c>
      <c r="G50" s="18">
        <v>446462</v>
      </c>
      <c r="H50" s="17" t="s">
        <v>548</v>
      </c>
      <c r="I50" s="17" t="s">
        <v>596</v>
      </c>
      <c r="J50" s="17" t="s">
        <v>134</v>
      </c>
      <c r="K50" s="17" t="s">
        <v>129</v>
      </c>
      <c r="L50" s="18">
        <v>0.279338</v>
      </c>
      <c r="M50">
        <f t="shared" si="0"/>
        <v>0.000127887958627753</v>
      </c>
      <c r="N50">
        <f t="shared" si="1"/>
        <v>57.0967301209878</v>
      </c>
    </row>
    <row r="51" ht="14.25" spans="1:14">
      <c r="A51" s="15">
        <v>50</v>
      </c>
      <c r="B51" s="16">
        <v>2.69998e-8</v>
      </c>
      <c r="C51" s="17">
        <v>18</v>
      </c>
      <c r="D51" s="18">
        <v>24131659</v>
      </c>
      <c r="E51" s="18">
        <v>-0.00694613</v>
      </c>
      <c r="F51" s="18">
        <v>0.00124903</v>
      </c>
      <c r="G51" s="18">
        <v>446462</v>
      </c>
      <c r="H51" s="17" t="s">
        <v>548</v>
      </c>
      <c r="I51" s="17" t="s">
        <v>597</v>
      </c>
      <c r="J51" s="17" t="s">
        <v>134</v>
      </c>
      <c r="K51" s="17" t="s">
        <v>129</v>
      </c>
      <c r="L51" s="18">
        <v>0.404041</v>
      </c>
      <c r="M51">
        <f t="shared" si="0"/>
        <v>6.92668584790671e-5</v>
      </c>
      <c r="N51">
        <f t="shared" si="1"/>
        <v>30.9248123697058</v>
      </c>
    </row>
    <row r="52" ht="14.25" spans="1:14">
      <c r="A52" s="15">
        <v>51</v>
      </c>
      <c r="B52" s="16">
        <v>7.10003e-10</v>
      </c>
      <c r="C52" s="17">
        <v>19</v>
      </c>
      <c r="D52" s="18">
        <v>10961273</v>
      </c>
      <c r="E52" s="18">
        <v>-0.00773361</v>
      </c>
      <c r="F52" s="18">
        <v>0.00125477</v>
      </c>
      <c r="G52" s="18">
        <v>446462</v>
      </c>
      <c r="H52" s="17" t="s">
        <v>548</v>
      </c>
      <c r="I52" s="17" t="s">
        <v>598</v>
      </c>
      <c r="J52" s="17" t="s">
        <v>129</v>
      </c>
      <c r="K52" s="17" t="s">
        <v>134</v>
      </c>
      <c r="L52" s="18">
        <v>0.387076</v>
      </c>
      <c r="M52">
        <f t="shared" si="0"/>
        <v>8.50775216504068e-5</v>
      </c>
      <c r="N52">
        <f t="shared" si="1"/>
        <v>37.983625238519</v>
      </c>
    </row>
    <row r="53" ht="14.25" spans="1:14">
      <c r="A53" s="15">
        <v>52</v>
      </c>
      <c r="B53" s="16">
        <v>1.9002e-12</v>
      </c>
      <c r="C53" s="17">
        <v>19</v>
      </c>
      <c r="D53" s="18">
        <v>49261368</v>
      </c>
      <c r="E53" s="18">
        <v>-0.00899731</v>
      </c>
      <c r="F53" s="18">
        <v>0.00127708</v>
      </c>
      <c r="G53" s="18">
        <v>446462</v>
      </c>
      <c r="H53" s="17" t="s">
        <v>548</v>
      </c>
      <c r="I53" s="17" t="s">
        <v>599</v>
      </c>
      <c r="J53" s="17" t="s">
        <v>132</v>
      </c>
      <c r="K53" s="17" t="s">
        <v>130</v>
      </c>
      <c r="L53" s="18">
        <v>0.60575</v>
      </c>
      <c r="M53">
        <f t="shared" si="0"/>
        <v>0.000111162007491972</v>
      </c>
      <c r="N53">
        <f t="shared" si="1"/>
        <v>49.6292787028582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workbookViewId="0">
      <selection activeCell="A1" sqref="A1:N44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1.7e-10</v>
      </c>
      <c r="C2" s="17">
        <v>1</v>
      </c>
      <c r="D2" s="18">
        <v>113097633</v>
      </c>
      <c r="E2" s="18">
        <v>0.0140866</v>
      </c>
      <c r="F2" s="18">
        <v>0.0022053</v>
      </c>
      <c r="G2" s="18">
        <v>441640</v>
      </c>
      <c r="H2" s="17" t="s">
        <v>600</v>
      </c>
      <c r="I2" s="17" t="s">
        <v>601</v>
      </c>
      <c r="J2" s="17" t="s">
        <v>132</v>
      </c>
      <c r="K2" s="17" t="s">
        <v>130</v>
      </c>
      <c r="L2" s="18">
        <v>0.205117</v>
      </c>
      <c r="M2">
        <f t="shared" ref="M2:M44" si="0">(2*E2*E2*L2*(1-L2))/((2*E2*E2*L2*(1-L2)+2*F2*F2*L2*(1-L2)*G2))</f>
        <v>9.23779856599703e-5</v>
      </c>
      <c r="N2">
        <f t="shared" ref="N2:N44" si="1">M2*(G2-2)/1-M2</f>
        <v>40.7975364529123</v>
      </c>
    </row>
    <row r="3" ht="14.25" spans="1:14">
      <c r="A3" s="15">
        <v>2</v>
      </c>
      <c r="B3" s="16">
        <v>1.7e-9</v>
      </c>
      <c r="C3" s="17">
        <v>1</v>
      </c>
      <c r="D3" s="18">
        <v>44248272</v>
      </c>
      <c r="E3" s="18">
        <v>0.0116473</v>
      </c>
      <c r="F3" s="18">
        <v>0.00193279</v>
      </c>
      <c r="G3" s="18">
        <v>441640</v>
      </c>
      <c r="H3" s="17" t="s">
        <v>600</v>
      </c>
      <c r="I3" s="17" t="s">
        <v>602</v>
      </c>
      <c r="J3" s="17" t="s">
        <v>132</v>
      </c>
      <c r="K3" s="17" t="s">
        <v>130</v>
      </c>
      <c r="L3" s="18">
        <v>0.309145</v>
      </c>
      <c r="M3">
        <f t="shared" si="0"/>
        <v>8.22199244249109e-5</v>
      </c>
      <c r="N3">
        <f t="shared" si="1"/>
        <v>36.3113607632444</v>
      </c>
    </row>
    <row r="4" ht="14.25" spans="1:14">
      <c r="A4" s="15">
        <v>3</v>
      </c>
      <c r="B4" s="16">
        <v>1.79999e-9</v>
      </c>
      <c r="C4" s="17">
        <v>1</v>
      </c>
      <c r="D4" s="18">
        <v>153797015</v>
      </c>
      <c r="E4" s="18">
        <v>-0.0121483</v>
      </c>
      <c r="F4" s="18">
        <v>0.0020189</v>
      </c>
      <c r="G4" s="18">
        <v>441640</v>
      </c>
      <c r="H4" s="17" t="s">
        <v>600</v>
      </c>
      <c r="I4" s="17" t="s">
        <v>603</v>
      </c>
      <c r="J4" s="17" t="s">
        <v>129</v>
      </c>
      <c r="K4" s="17" t="s">
        <v>134</v>
      </c>
      <c r="L4" s="18">
        <v>0.274969</v>
      </c>
      <c r="M4">
        <f t="shared" si="0"/>
        <v>8.19780144106927e-5</v>
      </c>
      <c r="N4">
        <f t="shared" si="1"/>
        <v>36.2045243502951</v>
      </c>
    </row>
    <row r="5" ht="14.25" spans="1:14">
      <c r="A5" s="15">
        <v>4</v>
      </c>
      <c r="B5" s="16">
        <v>1.59993e-11</v>
      </c>
      <c r="C5" s="17">
        <v>2</v>
      </c>
      <c r="D5" s="18">
        <v>45189441</v>
      </c>
      <c r="E5" s="18">
        <v>-0.0121653</v>
      </c>
      <c r="F5" s="18">
        <v>0.00180474</v>
      </c>
      <c r="G5" s="18">
        <v>441640</v>
      </c>
      <c r="H5" s="17" t="s">
        <v>600</v>
      </c>
      <c r="I5" s="17" t="s">
        <v>604</v>
      </c>
      <c r="J5" s="17" t="s">
        <v>129</v>
      </c>
      <c r="K5" s="17" t="s">
        <v>134</v>
      </c>
      <c r="L5" s="18">
        <v>0.56672</v>
      </c>
      <c r="M5">
        <f t="shared" si="0"/>
        <v>0.000102873443532577</v>
      </c>
      <c r="N5">
        <f t="shared" si="1"/>
        <v>45.4327189813966</v>
      </c>
    </row>
    <row r="6" ht="14.25" spans="1:14">
      <c r="A6" s="15">
        <v>5</v>
      </c>
      <c r="B6" s="16">
        <v>2.70023e-11</v>
      </c>
      <c r="C6" s="17">
        <v>2</v>
      </c>
      <c r="D6" s="18">
        <v>60204427</v>
      </c>
      <c r="E6" s="18">
        <v>-0.013728</v>
      </c>
      <c r="F6" s="18">
        <v>0.00206041</v>
      </c>
      <c r="G6" s="18">
        <v>441640</v>
      </c>
      <c r="H6" s="17" t="s">
        <v>600</v>
      </c>
      <c r="I6" s="17" t="s">
        <v>605</v>
      </c>
      <c r="J6" s="17" t="s">
        <v>130</v>
      </c>
      <c r="K6" s="17" t="s">
        <v>129</v>
      </c>
      <c r="L6" s="18">
        <v>0.748101</v>
      </c>
      <c r="M6">
        <f t="shared" si="0"/>
        <v>0.000100506740797561</v>
      </c>
      <c r="N6">
        <f t="shared" si="1"/>
        <v>44.3874954856123</v>
      </c>
    </row>
    <row r="7" ht="14.25" spans="1:14">
      <c r="A7" s="15">
        <v>6</v>
      </c>
      <c r="B7" s="16">
        <v>1.5e-8</v>
      </c>
      <c r="C7" s="17">
        <v>2</v>
      </c>
      <c r="D7" s="18">
        <v>136608646</v>
      </c>
      <c r="E7" s="18">
        <v>0.0114</v>
      </c>
      <c r="F7" s="18">
        <v>0.00201241</v>
      </c>
      <c r="G7" s="18">
        <v>441640</v>
      </c>
      <c r="H7" s="17" t="s">
        <v>600</v>
      </c>
      <c r="I7" s="17" t="s">
        <v>606</v>
      </c>
      <c r="J7" s="17" t="s">
        <v>129</v>
      </c>
      <c r="K7" s="17" t="s">
        <v>134</v>
      </c>
      <c r="L7" s="18">
        <v>0.736893</v>
      </c>
      <c r="M7">
        <f t="shared" si="0"/>
        <v>7.26568913273438e-5</v>
      </c>
      <c r="N7">
        <f t="shared" si="1"/>
        <v>32.0879715151341</v>
      </c>
    </row>
    <row r="8" ht="14.25" spans="1:14">
      <c r="A8" s="15">
        <v>7</v>
      </c>
      <c r="B8" s="16">
        <v>1.2e-8</v>
      </c>
      <c r="C8" s="17">
        <v>3</v>
      </c>
      <c r="D8" s="18">
        <v>35775115</v>
      </c>
      <c r="E8" s="18">
        <v>0.0105252</v>
      </c>
      <c r="F8" s="18">
        <v>0.00184665</v>
      </c>
      <c r="G8" s="18">
        <v>441640</v>
      </c>
      <c r="H8" s="17" t="s">
        <v>600</v>
      </c>
      <c r="I8" s="17" t="s">
        <v>607</v>
      </c>
      <c r="J8" s="17" t="s">
        <v>129</v>
      </c>
      <c r="K8" s="17" t="s">
        <v>130</v>
      </c>
      <c r="L8" s="18">
        <v>0.376335</v>
      </c>
      <c r="M8">
        <f t="shared" si="0"/>
        <v>7.35514413870459e-5</v>
      </c>
      <c r="N8">
        <f t="shared" si="1"/>
        <v>32.4830379198508</v>
      </c>
    </row>
    <row r="9" ht="14.25" spans="1:14">
      <c r="A9" s="15">
        <v>8</v>
      </c>
      <c r="B9" s="16">
        <v>9.70063e-21</v>
      </c>
      <c r="C9" s="17">
        <v>3</v>
      </c>
      <c r="D9" s="18">
        <v>25110415</v>
      </c>
      <c r="E9" s="18">
        <v>-0.016951</v>
      </c>
      <c r="F9" s="18">
        <v>0.00181499</v>
      </c>
      <c r="G9" s="18">
        <v>441640</v>
      </c>
      <c r="H9" s="17" t="s">
        <v>600</v>
      </c>
      <c r="I9" s="17" t="s">
        <v>608</v>
      </c>
      <c r="J9" s="17" t="s">
        <v>129</v>
      </c>
      <c r="K9" s="17" t="s">
        <v>130</v>
      </c>
      <c r="L9" s="18">
        <v>0.588533</v>
      </c>
      <c r="M9">
        <f t="shared" si="0"/>
        <v>0.000197464035106191</v>
      </c>
      <c r="N9">
        <f t="shared" si="1"/>
        <v>87.2074240721928</v>
      </c>
    </row>
    <row r="10" ht="14.25" spans="1:14">
      <c r="A10" s="15">
        <v>9</v>
      </c>
      <c r="B10" s="16">
        <v>2.99985e-11</v>
      </c>
      <c r="C10" s="17">
        <v>3</v>
      </c>
      <c r="D10" s="18">
        <v>141140968</v>
      </c>
      <c r="E10" s="18">
        <v>0.0119674</v>
      </c>
      <c r="F10" s="18">
        <v>0.00180031</v>
      </c>
      <c r="G10" s="18">
        <v>441640</v>
      </c>
      <c r="H10" s="17" t="s">
        <v>600</v>
      </c>
      <c r="I10" s="17" t="s">
        <v>609</v>
      </c>
      <c r="J10" s="17" t="s">
        <v>130</v>
      </c>
      <c r="K10" s="17" t="s">
        <v>132</v>
      </c>
      <c r="L10" s="18">
        <v>0.441556</v>
      </c>
      <c r="M10">
        <f t="shared" si="0"/>
        <v>0.000100044489984643</v>
      </c>
      <c r="N10">
        <f t="shared" si="1"/>
        <v>44.1833484233479</v>
      </c>
    </row>
    <row r="11" ht="14.25" spans="1:14">
      <c r="A11" s="15">
        <v>10</v>
      </c>
      <c r="B11" s="16">
        <v>2.1e-10</v>
      </c>
      <c r="C11" s="17">
        <v>4</v>
      </c>
      <c r="D11" s="18">
        <v>93465297</v>
      </c>
      <c r="E11" s="18">
        <v>-0.0115334</v>
      </c>
      <c r="F11" s="18">
        <v>0.00181501</v>
      </c>
      <c r="G11" s="18">
        <v>441640</v>
      </c>
      <c r="H11" s="17" t="s">
        <v>600</v>
      </c>
      <c r="I11" s="17" t="s">
        <v>610</v>
      </c>
      <c r="J11" s="17" t="s">
        <v>130</v>
      </c>
      <c r="K11" s="17" t="s">
        <v>132</v>
      </c>
      <c r="L11" s="18">
        <v>0.399592</v>
      </c>
      <c r="M11">
        <f t="shared" si="0"/>
        <v>9.1421545243952e-5</v>
      </c>
      <c r="N11">
        <f t="shared" si="1"/>
        <v>40.3751369769032</v>
      </c>
    </row>
    <row r="12" ht="14.25" spans="1:14">
      <c r="A12" s="15">
        <v>11</v>
      </c>
      <c r="B12" s="16">
        <v>2.99999e-8</v>
      </c>
      <c r="C12" s="17">
        <v>4</v>
      </c>
      <c r="D12" s="18">
        <v>123009766</v>
      </c>
      <c r="E12" s="18">
        <v>-0.0114779</v>
      </c>
      <c r="F12" s="18">
        <v>0.00207131</v>
      </c>
      <c r="G12" s="18">
        <v>441640</v>
      </c>
      <c r="H12" s="17" t="s">
        <v>600</v>
      </c>
      <c r="I12" s="17" t="s">
        <v>611</v>
      </c>
      <c r="J12" s="17" t="s">
        <v>129</v>
      </c>
      <c r="K12" s="17" t="s">
        <v>132</v>
      </c>
      <c r="L12" s="18">
        <v>0.752001</v>
      </c>
      <c r="M12">
        <f t="shared" si="0"/>
        <v>6.95242117031433e-5</v>
      </c>
      <c r="N12">
        <f t="shared" si="1"/>
        <v>30.7044642839411</v>
      </c>
    </row>
    <row r="13" ht="14.25" spans="1:14">
      <c r="A13" s="15">
        <v>12</v>
      </c>
      <c r="B13" s="16">
        <v>5.00035e-12</v>
      </c>
      <c r="C13" s="17">
        <v>4</v>
      </c>
      <c r="D13" s="18">
        <v>39414993</v>
      </c>
      <c r="E13" s="18">
        <v>-0.0126647</v>
      </c>
      <c r="F13" s="18">
        <v>0.00183426</v>
      </c>
      <c r="G13" s="18">
        <v>441640</v>
      </c>
      <c r="H13" s="17" t="s">
        <v>600</v>
      </c>
      <c r="I13" s="17" t="s">
        <v>156</v>
      </c>
      <c r="J13" s="17" t="s">
        <v>134</v>
      </c>
      <c r="K13" s="17" t="s">
        <v>129</v>
      </c>
      <c r="L13" s="18">
        <v>0.604068</v>
      </c>
      <c r="M13">
        <f t="shared" si="0"/>
        <v>0.000107932626182652</v>
      </c>
      <c r="N13">
        <f t="shared" si="1"/>
        <v>47.6670412294281</v>
      </c>
    </row>
    <row r="14" ht="14.25" spans="1:14">
      <c r="A14" s="15">
        <v>13</v>
      </c>
      <c r="B14" s="16">
        <v>4.49987e-12</v>
      </c>
      <c r="C14" s="17">
        <v>5</v>
      </c>
      <c r="D14" s="18">
        <v>87469663</v>
      </c>
      <c r="E14" s="18">
        <v>0.0200293</v>
      </c>
      <c r="F14" s="18">
        <v>0.00289378</v>
      </c>
      <c r="G14" s="18">
        <v>441640</v>
      </c>
      <c r="H14" s="17" t="s">
        <v>600</v>
      </c>
      <c r="I14" s="17" t="s">
        <v>612</v>
      </c>
      <c r="J14" s="17" t="s">
        <v>132</v>
      </c>
      <c r="K14" s="17" t="s">
        <v>130</v>
      </c>
      <c r="L14" s="18">
        <v>0.893563</v>
      </c>
      <c r="M14">
        <f t="shared" si="0"/>
        <v>0.000108463849129834</v>
      </c>
      <c r="N14">
        <f t="shared" si="1"/>
        <v>47.9016489381525</v>
      </c>
    </row>
    <row r="15" ht="14.25" spans="1:14">
      <c r="A15" s="15">
        <v>14</v>
      </c>
      <c r="B15" s="16">
        <v>1.89998e-8</v>
      </c>
      <c r="C15" s="17">
        <v>5</v>
      </c>
      <c r="D15" s="18">
        <v>59650336</v>
      </c>
      <c r="E15" s="18">
        <v>-0.0181581</v>
      </c>
      <c r="F15" s="18">
        <v>0.00322812</v>
      </c>
      <c r="G15" s="18">
        <v>441640</v>
      </c>
      <c r="H15" s="17" t="s">
        <v>600</v>
      </c>
      <c r="I15" s="17" t="s">
        <v>613</v>
      </c>
      <c r="J15" s="17" t="s">
        <v>129</v>
      </c>
      <c r="K15" s="17" t="s">
        <v>134</v>
      </c>
      <c r="L15" s="18">
        <v>0.083314</v>
      </c>
      <c r="M15">
        <f t="shared" si="0"/>
        <v>7.16377524249659e-5</v>
      </c>
      <c r="N15">
        <f t="shared" si="1"/>
        <v>31.6378820677047</v>
      </c>
    </row>
    <row r="16" ht="14.25" spans="1:14">
      <c r="A16" s="15">
        <v>15</v>
      </c>
      <c r="B16" s="16">
        <v>3.79997e-10</v>
      </c>
      <c r="C16" s="17">
        <v>6</v>
      </c>
      <c r="D16" s="18">
        <v>125170409</v>
      </c>
      <c r="E16" s="18">
        <v>-0.0113368</v>
      </c>
      <c r="F16" s="18">
        <v>0.00181017</v>
      </c>
      <c r="G16" s="18">
        <v>441640</v>
      </c>
      <c r="H16" s="17" t="s">
        <v>600</v>
      </c>
      <c r="I16" s="17" t="s">
        <v>614</v>
      </c>
      <c r="J16" s="17" t="s">
        <v>129</v>
      </c>
      <c r="K16" s="17" t="s">
        <v>134</v>
      </c>
      <c r="L16" s="18">
        <v>0.531294</v>
      </c>
      <c r="M16">
        <f t="shared" si="0"/>
        <v>8.88045614114609e-5</v>
      </c>
      <c r="N16">
        <f t="shared" si="1"/>
        <v>39.2193800880734</v>
      </c>
    </row>
    <row r="17" ht="14.25" spans="1:14">
      <c r="A17" s="15">
        <v>16</v>
      </c>
      <c r="B17" s="16">
        <v>7.59976e-11</v>
      </c>
      <c r="C17" s="17">
        <v>6</v>
      </c>
      <c r="D17" s="18">
        <v>19721681</v>
      </c>
      <c r="E17" s="18">
        <v>0.0137325</v>
      </c>
      <c r="F17" s="18">
        <v>0.00210976</v>
      </c>
      <c r="G17" s="18">
        <v>441640</v>
      </c>
      <c r="H17" s="17" t="s">
        <v>600</v>
      </c>
      <c r="I17" s="17" t="s">
        <v>615</v>
      </c>
      <c r="J17" s="17" t="s">
        <v>129</v>
      </c>
      <c r="K17" s="17" t="s">
        <v>130</v>
      </c>
      <c r="L17" s="18">
        <v>0.234488</v>
      </c>
      <c r="M17">
        <f t="shared" si="0"/>
        <v>9.59230645596397e-5</v>
      </c>
      <c r="N17">
        <f t="shared" si="1"/>
        <v>42.3631744629256</v>
      </c>
    </row>
    <row r="18" ht="14.25" spans="1:14">
      <c r="A18" s="15">
        <v>17</v>
      </c>
      <c r="B18" s="16">
        <v>3.09999e-8</v>
      </c>
      <c r="C18" s="17">
        <v>6</v>
      </c>
      <c r="D18" s="18">
        <v>50789176</v>
      </c>
      <c r="E18" s="18">
        <v>0.00990084</v>
      </c>
      <c r="F18" s="18">
        <v>0.00178933</v>
      </c>
      <c r="G18" s="18">
        <v>441640</v>
      </c>
      <c r="H18" s="17" t="s">
        <v>600</v>
      </c>
      <c r="I18" s="17" t="s">
        <v>616</v>
      </c>
      <c r="J18" s="17" t="s">
        <v>129</v>
      </c>
      <c r="K18" s="17" t="s">
        <v>134</v>
      </c>
      <c r="L18" s="18">
        <v>0.537948</v>
      </c>
      <c r="M18">
        <f t="shared" si="0"/>
        <v>6.93209793610493e-5</v>
      </c>
      <c r="N18">
        <f t="shared" si="1"/>
        <v>30.6147093620757</v>
      </c>
    </row>
    <row r="19" ht="14.25" spans="1:14">
      <c r="A19" s="15">
        <v>18</v>
      </c>
      <c r="B19" s="16">
        <v>5.30029e-18</v>
      </c>
      <c r="C19" s="17">
        <v>6</v>
      </c>
      <c r="D19" s="18">
        <v>51258579</v>
      </c>
      <c r="E19" s="18">
        <v>0.0181793</v>
      </c>
      <c r="F19" s="18">
        <v>0.00210238</v>
      </c>
      <c r="G19" s="18">
        <v>441640</v>
      </c>
      <c r="H19" s="17" t="s">
        <v>600</v>
      </c>
      <c r="I19" s="17" t="s">
        <v>617</v>
      </c>
      <c r="J19" s="17" t="s">
        <v>132</v>
      </c>
      <c r="K19" s="17" t="s">
        <v>130</v>
      </c>
      <c r="L19" s="18">
        <v>0.234682</v>
      </c>
      <c r="M19">
        <f t="shared" si="0"/>
        <v>0.000169273883549097</v>
      </c>
      <c r="N19">
        <f t="shared" si="1"/>
        <v>74.7576101089727</v>
      </c>
    </row>
    <row r="20" ht="14.25" spans="1:14">
      <c r="A20" s="15">
        <v>19</v>
      </c>
      <c r="B20" s="16">
        <v>1.29987e-22</v>
      </c>
      <c r="C20" s="17">
        <v>6</v>
      </c>
      <c r="D20" s="18">
        <v>98310484</v>
      </c>
      <c r="E20" s="18">
        <v>0.0175265</v>
      </c>
      <c r="F20" s="18">
        <v>0.00179165</v>
      </c>
      <c r="G20" s="18">
        <v>441640</v>
      </c>
      <c r="H20" s="17" t="s">
        <v>600</v>
      </c>
      <c r="I20" s="17" t="s">
        <v>618</v>
      </c>
      <c r="J20" s="17" t="s">
        <v>130</v>
      </c>
      <c r="K20" s="17" t="s">
        <v>132</v>
      </c>
      <c r="L20" s="18">
        <v>0.466274</v>
      </c>
      <c r="M20">
        <f t="shared" si="0"/>
        <v>0.000216631473289121</v>
      </c>
      <c r="N20">
        <f t="shared" si="1"/>
        <v>95.6724739689875</v>
      </c>
    </row>
    <row r="21" ht="14.25" spans="1:14">
      <c r="A21" s="15">
        <v>20</v>
      </c>
      <c r="B21" s="16">
        <v>3.40001e-9</v>
      </c>
      <c r="C21" s="17">
        <v>7</v>
      </c>
      <c r="D21" s="18">
        <v>17284577</v>
      </c>
      <c r="E21" s="18">
        <v>-0.0109143</v>
      </c>
      <c r="F21" s="18">
        <v>0.00184697</v>
      </c>
      <c r="G21" s="18">
        <v>441640</v>
      </c>
      <c r="H21" s="17" t="s">
        <v>600</v>
      </c>
      <c r="I21" s="17" t="s">
        <v>519</v>
      </c>
      <c r="J21" s="17" t="s">
        <v>132</v>
      </c>
      <c r="K21" s="17" t="s">
        <v>130</v>
      </c>
      <c r="L21" s="18">
        <v>0.630668</v>
      </c>
      <c r="M21">
        <f t="shared" si="0"/>
        <v>7.90622832943128e-5</v>
      </c>
      <c r="N21">
        <f t="shared" si="1"/>
        <v>34.9168296072504</v>
      </c>
    </row>
    <row r="22" ht="14.25" spans="1:14">
      <c r="A22" s="15">
        <v>21</v>
      </c>
      <c r="B22" s="16">
        <v>1.7e-8</v>
      </c>
      <c r="C22" s="17">
        <v>7</v>
      </c>
      <c r="D22" s="18">
        <v>1989976</v>
      </c>
      <c r="E22" s="18">
        <v>0.0127309</v>
      </c>
      <c r="F22" s="18">
        <v>0.00225709</v>
      </c>
      <c r="G22" s="18">
        <v>441640</v>
      </c>
      <c r="H22" s="17" t="s">
        <v>600</v>
      </c>
      <c r="I22" s="17" t="s">
        <v>619</v>
      </c>
      <c r="J22" s="17" t="s">
        <v>130</v>
      </c>
      <c r="K22" s="17" t="s">
        <v>132</v>
      </c>
      <c r="L22" s="18">
        <v>0.194276</v>
      </c>
      <c r="M22">
        <f t="shared" si="0"/>
        <v>7.20312207851061e-5</v>
      </c>
      <c r="N22">
        <f t="shared" si="1"/>
        <v>31.8116522538719</v>
      </c>
    </row>
    <row r="23" ht="14.25" spans="1:14">
      <c r="A23" s="15">
        <v>22</v>
      </c>
      <c r="B23" s="16">
        <v>1.6e-10</v>
      </c>
      <c r="C23" s="17">
        <v>7</v>
      </c>
      <c r="D23" s="18">
        <v>73025975</v>
      </c>
      <c r="E23" s="18">
        <v>0.0170117</v>
      </c>
      <c r="F23" s="18">
        <v>0.0026602</v>
      </c>
      <c r="G23" s="18">
        <v>441640</v>
      </c>
      <c r="H23" s="17" t="s">
        <v>600</v>
      </c>
      <c r="I23" s="17" t="s">
        <v>620</v>
      </c>
      <c r="J23" s="17" t="s">
        <v>134</v>
      </c>
      <c r="K23" s="17" t="s">
        <v>129</v>
      </c>
      <c r="L23" s="18">
        <v>0.128369</v>
      </c>
      <c r="M23">
        <f t="shared" si="0"/>
        <v>9.25887537735432e-5</v>
      </c>
      <c r="N23">
        <f t="shared" si="1"/>
        <v>40.8906194502863</v>
      </c>
    </row>
    <row r="24" ht="14.25" spans="1:14">
      <c r="A24" s="15">
        <v>23</v>
      </c>
      <c r="B24" s="16">
        <v>7.79992e-9</v>
      </c>
      <c r="C24" s="17">
        <v>8</v>
      </c>
      <c r="D24" s="18">
        <v>9183358</v>
      </c>
      <c r="E24" s="18">
        <v>0.0178679</v>
      </c>
      <c r="F24" s="18">
        <v>0.0030947</v>
      </c>
      <c r="G24" s="18">
        <v>441640</v>
      </c>
      <c r="H24" s="17" t="s">
        <v>600</v>
      </c>
      <c r="I24" s="17" t="s">
        <v>621</v>
      </c>
      <c r="J24" s="17" t="s">
        <v>134</v>
      </c>
      <c r="K24" s="17" t="s">
        <v>129</v>
      </c>
      <c r="L24" s="18">
        <v>0.908767</v>
      </c>
      <c r="M24">
        <f t="shared" si="0"/>
        <v>7.54759755914296e-5</v>
      </c>
      <c r="N24">
        <f t="shared" si="1"/>
        <v>33.3329834322722</v>
      </c>
    </row>
    <row r="25" ht="14.25" spans="1:14">
      <c r="A25" s="15">
        <v>24</v>
      </c>
      <c r="B25" s="16">
        <v>9.90011e-10</v>
      </c>
      <c r="C25" s="17">
        <v>8</v>
      </c>
      <c r="D25" s="18">
        <v>64391730</v>
      </c>
      <c r="E25" s="18">
        <v>-0.0128656</v>
      </c>
      <c r="F25" s="18">
        <v>0.00210523</v>
      </c>
      <c r="G25" s="18">
        <v>441640</v>
      </c>
      <c r="H25" s="17" t="s">
        <v>600</v>
      </c>
      <c r="I25" s="17" t="s">
        <v>622</v>
      </c>
      <c r="J25" s="17" t="s">
        <v>129</v>
      </c>
      <c r="K25" s="17" t="s">
        <v>134</v>
      </c>
      <c r="L25" s="18">
        <v>0.765732</v>
      </c>
      <c r="M25">
        <f t="shared" si="0"/>
        <v>8.45582260364399e-5</v>
      </c>
      <c r="N25">
        <f t="shared" si="1"/>
        <v>37.3440412720552</v>
      </c>
    </row>
    <row r="26" ht="14.25" spans="1:14">
      <c r="A26" s="15">
        <v>25</v>
      </c>
      <c r="B26" s="16">
        <v>2.1e-8</v>
      </c>
      <c r="C26" s="17">
        <v>8</v>
      </c>
      <c r="D26" s="18">
        <v>76758514</v>
      </c>
      <c r="E26" s="18">
        <v>0.0102465</v>
      </c>
      <c r="F26" s="18">
        <v>0.0018288</v>
      </c>
      <c r="G26" s="18">
        <v>441640</v>
      </c>
      <c r="H26" s="17" t="s">
        <v>600</v>
      </c>
      <c r="I26" s="17" t="s">
        <v>623</v>
      </c>
      <c r="J26" s="17" t="s">
        <v>134</v>
      </c>
      <c r="K26" s="17" t="s">
        <v>130</v>
      </c>
      <c r="L26" s="18">
        <v>0.613181</v>
      </c>
      <c r="M26">
        <f t="shared" si="0"/>
        <v>7.10754131270525e-5</v>
      </c>
      <c r="N26">
        <f t="shared" si="1"/>
        <v>31.3895322271921</v>
      </c>
    </row>
    <row r="27" ht="14.25" spans="1:14">
      <c r="A27" s="15">
        <v>26</v>
      </c>
      <c r="B27" s="16">
        <v>9.79941e-11</v>
      </c>
      <c r="C27" s="17">
        <v>9</v>
      </c>
      <c r="D27" s="18">
        <v>86752641</v>
      </c>
      <c r="E27" s="18">
        <v>-0.0123289</v>
      </c>
      <c r="F27" s="18">
        <v>0.00190573</v>
      </c>
      <c r="G27" s="18">
        <v>441640</v>
      </c>
      <c r="H27" s="17" t="s">
        <v>600</v>
      </c>
      <c r="I27" s="17" t="s">
        <v>624</v>
      </c>
      <c r="J27" s="17" t="s">
        <v>130</v>
      </c>
      <c r="K27" s="17" t="s">
        <v>132</v>
      </c>
      <c r="L27" s="18">
        <v>0.678123</v>
      </c>
      <c r="M27">
        <f t="shared" si="0"/>
        <v>9.47581040388579e-5</v>
      </c>
      <c r="N27">
        <f t="shared" si="1"/>
        <v>41.8486847934091</v>
      </c>
    </row>
    <row r="28" ht="14.25" spans="1:14">
      <c r="A28" s="15">
        <v>27</v>
      </c>
      <c r="B28" s="16">
        <v>1.09999e-10</v>
      </c>
      <c r="C28" s="17">
        <v>9</v>
      </c>
      <c r="D28" s="18">
        <v>128528978</v>
      </c>
      <c r="E28" s="18">
        <v>-0.0162685</v>
      </c>
      <c r="F28" s="18">
        <v>0.00252002</v>
      </c>
      <c r="G28" s="18">
        <v>441640</v>
      </c>
      <c r="H28" s="17" t="s">
        <v>600</v>
      </c>
      <c r="I28" s="17" t="s">
        <v>625</v>
      </c>
      <c r="J28" s="17" t="s">
        <v>129</v>
      </c>
      <c r="K28" s="17" t="s">
        <v>130</v>
      </c>
      <c r="L28" s="18">
        <v>0.850635</v>
      </c>
      <c r="M28">
        <f t="shared" si="0"/>
        <v>9.43577694661141e-5</v>
      </c>
      <c r="N28">
        <f t="shared" si="1"/>
        <v>41.6718822337062</v>
      </c>
    </row>
    <row r="29" ht="14.25" spans="1:14">
      <c r="A29" s="15">
        <v>28</v>
      </c>
      <c r="B29" s="16">
        <v>1.5e-9</v>
      </c>
      <c r="C29" s="17">
        <v>11</v>
      </c>
      <c r="D29" s="18">
        <v>28742220</v>
      </c>
      <c r="E29" s="18">
        <v>0.0116885</v>
      </c>
      <c r="F29" s="18">
        <v>0.00193366</v>
      </c>
      <c r="G29" s="18">
        <v>441640</v>
      </c>
      <c r="H29" s="17" t="s">
        <v>600</v>
      </c>
      <c r="I29" s="17" t="s">
        <v>626</v>
      </c>
      <c r="J29" s="17" t="s">
        <v>132</v>
      </c>
      <c r="K29" s="17" t="s">
        <v>129</v>
      </c>
      <c r="L29" s="18">
        <v>0.311975</v>
      </c>
      <c r="M29">
        <f t="shared" si="0"/>
        <v>8.27280913038083e-5</v>
      </c>
      <c r="N29">
        <f t="shared" si="1"/>
        <v>36.53578605914</v>
      </c>
    </row>
    <row r="30" ht="14.25" spans="1:14">
      <c r="A30" s="15">
        <v>29</v>
      </c>
      <c r="B30" s="16">
        <v>1.29999e-9</v>
      </c>
      <c r="C30" s="17">
        <v>11</v>
      </c>
      <c r="D30" s="18">
        <v>77916279</v>
      </c>
      <c r="E30" s="18">
        <v>-0.0149019</v>
      </c>
      <c r="F30" s="18">
        <v>0.00245669</v>
      </c>
      <c r="G30" s="18">
        <v>441640</v>
      </c>
      <c r="H30" s="17" t="s">
        <v>600</v>
      </c>
      <c r="I30" s="17" t="s">
        <v>627</v>
      </c>
      <c r="J30" s="17" t="s">
        <v>134</v>
      </c>
      <c r="K30" s="17" t="s">
        <v>129</v>
      </c>
      <c r="L30" s="18">
        <v>0.156746</v>
      </c>
      <c r="M30">
        <f t="shared" si="0"/>
        <v>8.33063278529105e-5</v>
      </c>
      <c r="N30">
        <f t="shared" si="1"/>
        <v>36.7911567139759</v>
      </c>
    </row>
    <row r="31" ht="14.25" spans="1:14">
      <c r="A31" s="15">
        <v>30</v>
      </c>
      <c r="B31" s="16">
        <v>2e-9</v>
      </c>
      <c r="C31" s="17">
        <v>11</v>
      </c>
      <c r="D31" s="18">
        <v>40966859</v>
      </c>
      <c r="E31" s="18">
        <v>0.0107836</v>
      </c>
      <c r="F31" s="18">
        <v>0.00179687</v>
      </c>
      <c r="G31" s="18">
        <v>441640</v>
      </c>
      <c r="H31" s="17" t="s">
        <v>600</v>
      </c>
      <c r="I31" s="17" t="s">
        <v>628</v>
      </c>
      <c r="J31" s="17" t="s">
        <v>134</v>
      </c>
      <c r="K31" s="17" t="s">
        <v>132</v>
      </c>
      <c r="L31" s="18">
        <v>0.455002</v>
      </c>
      <c r="M31">
        <f t="shared" si="0"/>
        <v>8.15436989178522e-5</v>
      </c>
      <c r="N31">
        <f t="shared" si="1"/>
        <v>36.0127145589835</v>
      </c>
    </row>
    <row r="32" ht="14.25" spans="1:14">
      <c r="A32" s="15">
        <v>31</v>
      </c>
      <c r="B32" s="16">
        <v>2.30001e-9</v>
      </c>
      <c r="C32" s="17">
        <v>11</v>
      </c>
      <c r="D32" s="18">
        <v>46210773</v>
      </c>
      <c r="E32" s="18">
        <v>0.0111343</v>
      </c>
      <c r="F32" s="18">
        <v>0.00186325</v>
      </c>
      <c r="G32" s="18">
        <v>441640</v>
      </c>
      <c r="H32" s="17" t="s">
        <v>600</v>
      </c>
      <c r="I32" s="17" t="s">
        <v>629</v>
      </c>
      <c r="J32" s="17" t="s">
        <v>134</v>
      </c>
      <c r="K32" s="17" t="s">
        <v>129</v>
      </c>
      <c r="L32" s="18">
        <v>0.644091</v>
      </c>
      <c r="M32">
        <f t="shared" si="0"/>
        <v>8.08500070613161e-5</v>
      </c>
      <c r="N32">
        <f t="shared" si="1"/>
        <v>35.7063545685385</v>
      </c>
    </row>
    <row r="33" ht="14.25" spans="1:14">
      <c r="A33" s="15">
        <v>32</v>
      </c>
      <c r="B33" s="16">
        <v>1.5e-9</v>
      </c>
      <c r="C33" s="17">
        <v>11</v>
      </c>
      <c r="D33" s="18">
        <v>121553314</v>
      </c>
      <c r="E33" s="18">
        <v>-0.0108269</v>
      </c>
      <c r="F33" s="18">
        <v>0.00179076</v>
      </c>
      <c r="G33" s="18">
        <v>441640</v>
      </c>
      <c r="H33" s="17" t="s">
        <v>600</v>
      </c>
      <c r="I33" s="17" t="s">
        <v>630</v>
      </c>
      <c r="J33" s="17" t="s">
        <v>134</v>
      </c>
      <c r="K33" s="17" t="s">
        <v>132</v>
      </c>
      <c r="L33" s="18">
        <v>0.544427</v>
      </c>
      <c r="M33">
        <f t="shared" si="0"/>
        <v>8.27616490256461e-5</v>
      </c>
      <c r="N33">
        <f t="shared" si="1"/>
        <v>36.5506063907393</v>
      </c>
    </row>
    <row r="34" ht="14.25" spans="1:14">
      <c r="A34" s="15">
        <v>33</v>
      </c>
      <c r="B34" s="16">
        <v>4.49987e-15</v>
      </c>
      <c r="C34" s="17">
        <v>15</v>
      </c>
      <c r="D34" s="18">
        <v>75027880</v>
      </c>
      <c r="E34" s="18">
        <v>-0.0158518</v>
      </c>
      <c r="F34" s="18">
        <v>0.00202189</v>
      </c>
      <c r="G34" s="18">
        <v>441640</v>
      </c>
      <c r="H34" s="17" t="s">
        <v>600</v>
      </c>
      <c r="I34" s="17" t="s">
        <v>538</v>
      </c>
      <c r="J34" s="17" t="s">
        <v>130</v>
      </c>
      <c r="K34" s="17" t="s">
        <v>132</v>
      </c>
      <c r="L34" s="18">
        <v>0.261458</v>
      </c>
      <c r="M34">
        <f t="shared" si="0"/>
        <v>0.000139159634124649</v>
      </c>
      <c r="N34">
        <f t="shared" si="1"/>
        <v>61.4580433359077</v>
      </c>
    </row>
    <row r="35" ht="14.25" spans="1:14">
      <c r="A35" s="15">
        <v>34</v>
      </c>
      <c r="B35" s="16">
        <v>2.30001e-9</v>
      </c>
      <c r="C35" s="17">
        <v>16</v>
      </c>
      <c r="D35" s="18">
        <v>73912588</v>
      </c>
      <c r="E35" s="18">
        <v>0.0108629</v>
      </c>
      <c r="F35" s="18">
        <v>0.00181843</v>
      </c>
      <c r="G35" s="18">
        <v>441640</v>
      </c>
      <c r="H35" s="17" t="s">
        <v>600</v>
      </c>
      <c r="I35" s="17" t="s">
        <v>208</v>
      </c>
      <c r="J35" s="17" t="s">
        <v>132</v>
      </c>
      <c r="K35" s="17" t="s">
        <v>134</v>
      </c>
      <c r="L35" s="18">
        <v>0.426239</v>
      </c>
      <c r="M35">
        <f t="shared" si="0"/>
        <v>8.07969367281215e-5</v>
      </c>
      <c r="N35">
        <f t="shared" si="1"/>
        <v>35.6829167457974</v>
      </c>
    </row>
    <row r="36" ht="14.25" spans="1:14">
      <c r="A36" s="15">
        <v>35</v>
      </c>
      <c r="B36" s="16">
        <v>1.2e-8</v>
      </c>
      <c r="C36" s="17">
        <v>17</v>
      </c>
      <c r="D36" s="18">
        <v>27382061</v>
      </c>
      <c r="E36" s="18">
        <v>-0.0141222</v>
      </c>
      <c r="F36" s="18">
        <v>0.00247848</v>
      </c>
      <c r="G36" s="18">
        <v>441640</v>
      </c>
      <c r="H36" s="17" t="s">
        <v>600</v>
      </c>
      <c r="I36" s="17" t="s">
        <v>631</v>
      </c>
      <c r="J36" s="17" t="s">
        <v>129</v>
      </c>
      <c r="K36" s="17" t="s">
        <v>132</v>
      </c>
      <c r="L36" s="18">
        <v>0.152389</v>
      </c>
      <c r="M36">
        <f t="shared" si="0"/>
        <v>7.35078214157792e-5</v>
      </c>
      <c r="N36">
        <f t="shared" si="1"/>
        <v>32.4637737266005</v>
      </c>
    </row>
    <row r="37" ht="14.25" spans="1:14">
      <c r="A37" s="15">
        <v>36</v>
      </c>
      <c r="B37" s="16">
        <v>9.49992e-9</v>
      </c>
      <c r="C37" s="17">
        <v>17</v>
      </c>
      <c r="D37" s="18">
        <v>38125856</v>
      </c>
      <c r="E37" s="18">
        <v>-0.0103258</v>
      </c>
      <c r="F37" s="18">
        <v>0.00179925</v>
      </c>
      <c r="G37" s="18">
        <v>441640</v>
      </c>
      <c r="H37" s="17" t="s">
        <v>600</v>
      </c>
      <c r="I37" s="17" t="s">
        <v>632</v>
      </c>
      <c r="J37" s="17" t="s">
        <v>129</v>
      </c>
      <c r="K37" s="17" t="s">
        <v>130</v>
      </c>
      <c r="L37" s="18">
        <v>0.470074</v>
      </c>
      <c r="M37">
        <f t="shared" si="0"/>
        <v>7.45699080348809e-5</v>
      </c>
      <c r="N37">
        <f t="shared" si="1"/>
        <v>32.9328304748007</v>
      </c>
    </row>
    <row r="38" ht="14.25" spans="1:14">
      <c r="A38" s="15">
        <v>37</v>
      </c>
      <c r="B38" s="16">
        <v>3.19963e-22</v>
      </c>
      <c r="C38" s="17">
        <v>18</v>
      </c>
      <c r="D38" s="18">
        <v>1839564</v>
      </c>
      <c r="E38" s="18">
        <v>-0.0246368</v>
      </c>
      <c r="F38" s="18">
        <v>0.00254108</v>
      </c>
      <c r="G38" s="18">
        <v>441640</v>
      </c>
      <c r="H38" s="17" t="s">
        <v>600</v>
      </c>
      <c r="I38" s="17" t="s">
        <v>633</v>
      </c>
      <c r="J38" s="17" t="s">
        <v>134</v>
      </c>
      <c r="K38" s="17" t="s">
        <v>129</v>
      </c>
      <c r="L38" s="18">
        <v>0.145206</v>
      </c>
      <c r="M38">
        <f t="shared" si="0"/>
        <v>0.000212799739052505</v>
      </c>
      <c r="N38">
        <f t="shared" si="1"/>
        <v>93.980238355931</v>
      </c>
    </row>
    <row r="39" ht="14.25" spans="1:14">
      <c r="A39" s="15">
        <v>38</v>
      </c>
      <c r="B39" s="16">
        <v>4.49997e-9</v>
      </c>
      <c r="C39" s="17">
        <v>18</v>
      </c>
      <c r="D39" s="18">
        <v>6407483</v>
      </c>
      <c r="E39" s="18">
        <v>0.0114312</v>
      </c>
      <c r="F39" s="18">
        <v>0.00194889</v>
      </c>
      <c r="G39" s="18">
        <v>441640</v>
      </c>
      <c r="H39" s="17" t="s">
        <v>600</v>
      </c>
      <c r="I39" s="17" t="s">
        <v>634</v>
      </c>
      <c r="J39" s="17" t="s">
        <v>129</v>
      </c>
      <c r="K39" s="17" t="s">
        <v>132</v>
      </c>
      <c r="L39" s="18">
        <v>0.297207</v>
      </c>
      <c r="M39">
        <f t="shared" si="0"/>
        <v>7.7894493979987e-5</v>
      </c>
      <c r="N39">
        <f t="shared" si="1"/>
        <v>34.4010906378395</v>
      </c>
    </row>
    <row r="40" ht="14.25" spans="1:14">
      <c r="A40" s="15">
        <v>39</v>
      </c>
      <c r="B40" s="16">
        <v>1.09999e-8</v>
      </c>
      <c r="C40" s="17">
        <v>19</v>
      </c>
      <c r="D40" s="18">
        <v>18818335</v>
      </c>
      <c r="E40" s="18">
        <v>0.0160114</v>
      </c>
      <c r="F40" s="18">
        <v>0.00279947</v>
      </c>
      <c r="G40" s="18">
        <v>441640</v>
      </c>
      <c r="H40" s="17" t="s">
        <v>600</v>
      </c>
      <c r="I40" s="17" t="s">
        <v>635</v>
      </c>
      <c r="J40" s="17" t="s">
        <v>134</v>
      </c>
      <c r="K40" s="17" t="s">
        <v>129</v>
      </c>
      <c r="L40" s="18">
        <v>0.115508</v>
      </c>
      <c r="M40">
        <f t="shared" si="0"/>
        <v>7.40638716821513e-5</v>
      </c>
      <c r="N40">
        <f t="shared" si="1"/>
        <v>32.7093460980903</v>
      </c>
    </row>
    <row r="41" ht="14.25" spans="1:14">
      <c r="A41" s="15">
        <v>40</v>
      </c>
      <c r="B41" s="16">
        <v>1.2e-8</v>
      </c>
      <c r="C41" s="17">
        <v>19</v>
      </c>
      <c r="D41" s="18">
        <v>31211647</v>
      </c>
      <c r="E41" s="18">
        <v>-0.0130354</v>
      </c>
      <c r="F41" s="18">
        <v>0.00228744</v>
      </c>
      <c r="G41" s="18">
        <v>441640</v>
      </c>
      <c r="H41" s="17" t="s">
        <v>600</v>
      </c>
      <c r="I41" s="17" t="s">
        <v>636</v>
      </c>
      <c r="J41" s="17" t="s">
        <v>132</v>
      </c>
      <c r="K41" s="17" t="s">
        <v>130</v>
      </c>
      <c r="L41" s="18">
        <v>0.805589</v>
      </c>
      <c r="M41">
        <f t="shared" si="0"/>
        <v>7.35273590384542e-5</v>
      </c>
      <c r="N41">
        <f t="shared" si="1"/>
        <v>32.4724022636658</v>
      </c>
    </row>
    <row r="42" ht="14.25" spans="1:14">
      <c r="A42" s="15">
        <v>41</v>
      </c>
      <c r="B42" s="16">
        <v>1.09999e-9</v>
      </c>
      <c r="C42" s="17">
        <v>19</v>
      </c>
      <c r="D42" s="18">
        <v>42752078</v>
      </c>
      <c r="E42" s="18">
        <v>0.0221411</v>
      </c>
      <c r="F42" s="18">
        <v>0.00363312</v>
      </c>
      <c r="G42" s="18">
        <v>441640</v>
      </c>
      <c r="H42" s="17" t="s">
        <v>600</v>
      </c>
      <c r="I42" s="17" t="s">
        <v>637</v>
      </c>
      <c r="J42" s="17" t="s">
        <v>132</v>
      </c>
      <c r="K42" s="17" t="s">
        <v>130</v>
      </c>
      <c r="L42" s="18">
        <v>0.065728</v>
      </c>
      <c r="M42">
        <f t="shared" si="0"/>
        <v>8.40879916435178e-5</v>
      </c>
      <c r="N42">
        <f t="shared" si="1"/>
        <v>37.1363683654683</v>
      </c>
    </row>
    <row r="43" ht="14.25" spans="1:14">
      <c r="A43" s="15">
        <v>42</v>
      </c>
      <c r="B43" s="16">
        <v>2.70023e-15</v>
      </c>
      <c r="C43" s="17">
        <v>19</v>
      </c>
      <c r="D43" s="18">
        <v>45422846</v>
      </c>
      <c r="E43" s="18">
        <v>0.0180024</v>
      </c>
      <c r="F43" s="18">
        <v>0.00227695</v>
      </c>
      <c r="G43" s="18">
        <v>441640</v>
      </c>
      <c r="H43" s="17" t="s">
        <v>600</v>
      </c>
      <c r="I43" s="17" t="s">
        <v>638</v>
      </c>
      <c r="J43" s="17" t="s">
        <v>129</v>
      </c>
      <c r="K43" s="17" t="s">
        <v>134</v>
      </c>
      <c r="L43" s="18">
        <v>0.188724</v>
      </c>
      <c r="M43">
        <f t="shared" si="0"/>
        <v>0.000141522000396663</v>
      </c>
      <c r="N43">
        <f t="shared" si="1"/>
        <v>62.501351689181</v>
      </c>
    </row>
    <row r="44" ht="14.25" spans="1:14">
      <c r="A44" s="15">
        <v>43</v>
      </c>
      <c r="B44" s="16">
        <v>3.90032e-29</v>
      </c>
      <c r="C44" s="17">
        <v>19</v>
      </c>
      <c r="D44" s="18">
        <v>49259529</v>
      </c>
      <c r="E44" s="18">
        <v>-0.0206515</v>
      </c>
      <c r="F44" s="18">
        <v>0.00184331</v>
      </c>
      <c r="G44" s="18">
        <v>441640</v>
      </c>
      <c r="H44" s="17" t="s">
        <v>600</v>
      </c>
      <c r="I44" s="17" t="s">
        <v>248</v>
      </c>
      <c r="J44" s="17" t="s">
        <v>134</v>
      </c>
      <c r="K44" s="17" t="s">
        <v>129</v>
      </c>
      <c r="L44" s="18">
        <v>0.549201</v>
      </c>
      <c r="M44">
        <f t="shared" si="0"/>
        <v>0.000284128390298598</v>
      </c>
      <c r="N44">
        <f t="shared" si="1"/>
        <v>125.481609906302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workbookViewId="0">
      <selection activeCell="A1" sqref="A1:N22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2.80001e-8</v>
      </c>
      <c r="C2" s="17">
        <v>1</v>
      </c>
      <c r="D2" s="18">
        <v>153761750</v>
      </c>
      <c r="E2" s="18">
        <v>-0.00800801</v>
      </c>
      <c r="F2" s="18">
        <v>0.00144212</v>
      </c>
      <c r="G2" s="18">
        <v>435435</v>
      </c>
      <c r="H2" s="17" t="s">
        <v>639</v>
      </c>
      <c r="I2" s="17" t="s">
        <v>640</v>
      </c>
      <c r="J2" s="17" t="s">
        <v>130</v>
      </c>
      <c r="K2" s="17" t="s">
        <v>129</v>
      </c>
      <c r="L2" s="18">
        <v>0.554661</v>
      </c>
      <c r="M2">
        <f t="shared" ref="M2:M22" si="0">(2*E2*E2*L2*(1-L2))/((2*E2*E2*L2*(1-L2)+2*F2*F2*L2*(1-L2)*G2))</f>
        <v>7.08096301588657e-5</v>
      </c>
      <c r="N2">
        <f t="shared" ref="N2:N22" si="1">M2*(G2-2)/1-M2</f>
        <v>30.8327788793352</v>
      </c>
    </row>
    <row r="3" ht="14.25" spans="1:14">
      <c r="A3" s="15">
        <v>2</v>
      </c>
      <c r="B3" s="16">
        <v>3.79997e-8</v>
      </c>
      <c r="C3" s="17">
        <v>1</v>
      </c>
      <c r="D3" s="18">
        <v>231866480</v>
      </c>
      <c r="E3" s="18">
        <v>0.017133</v>
      </c>
      <c r="F3" s="18">
        <v>0.00311517</v>
      </c>
      <c r="G3" s="18">
        <v>435435</v>
      </c>
      <c r="H3" s="17" t="s">
        <v>639</v>
      </c>
      <c r="I3" s="17" t="s">
        <v>641</v>
      </c>
      <c r="J3" s="17" t="s">
        <v>134</v>
      </c>
      <c r="K3" s="17" t="s">
        <v>132</v>
      </c>
      <c r="L3" s="18">
        <v>0.057217</v>
      </c>
      <c r="M3">
        <f t="shared" si="0"/>
        <v>6.94624062297802e-5</v>
      </c>
      <c r="N3">
        <f t="shared" si="1"/>
        <v>30.2461544694456</v>
      </c>
    </row>
    <row r="4" ht="14.25" spans="1:14">
      <c r="A4" s="15">
        <v>3</v>
      </c>
      <c r="B4" s="16">
        <v>8.00018e-18</v>
      </c>
      <c r="C4" s="17">
        <v>3</v>
      </c>
      <c r="D4" s="18">
        <v>25110415</v>
      </c>
      <c r="E4" s="18">
        <v>0.0124765</v>
      </c>
      <c r="F4" s="18">
        <v>0.00145086</v>
      </c>
      <c r="G4" s="18">
        <v>435435</v>
      </c>
      <c r="H4" s="17" t="s">
        <v>639</v>
      </c>
      <c r="I4" s="17" t="s">
        <v>608</v>
      </c>
      <c r="J4" s="17" t="s">
        <v>129</v>
      </c>
      <c r="K4" s="17" t="s">
        <v>130</v>
      </c>
      <c r="L4" s="18">
        <v>0.589193</v>
      </c>
      <c r="M4">
        <f t="shared" si="0"/>
        <v>0.000169799905083869</v>
      </c>
      <c r="N4">
        <f t="shared" si="1"/>
        <v>73.9363122704793</v>
      </c>
    </row>
    <row r="5" ht="14.25" spans="1:14">
      <c r="A5" s="15">
        <v>4</v>
      </c>
      <c r="B5" s="16">
        <v>2.39999e-8</v>
      </c>
      <c r="C5" s="17">
        <v>4</v>
      </c>
      <c r="D5" s="18">
        <v>63738189</v>
      </c>
      <c r="E5" s="18">
        <v>0.00797933</v>
      </c>
      <c r="F5" s="18">
        <v>0.00143029</v>
      </c>
      <c r="G5" s="18">
        <v>435435</v>
      </c>
      <c r="H5" s="17" t="s">
        <v>639</v>
      </c>
      <c r="I5" s="17" t="s">
        <v>642</v>
      </c>
      <c r="J5" s="17" t="s">
        <v>134</v>
      </c>
      <c r="K5" s="17" t="s">
        <v>132</v>
      </c>
      <c r="L5" s="18">
        <v>0.499077</v>
      </c>
      <c r="M5">
        <f t="shared" si="0"/>
        <v>7.14710682666597e-5</v>
      </c>
      <c r="N5">
        <f t="shared" si="1"/>
        <v>31.1207901974882</v>
      </c>
    </row>
    <row r="6" ht="14.25" spans="1:14">
      <c r="A6" s="15">
        <v>5</v>
      </c>
      <c r="B6" s="16">
        <v>7.19996e-10</v>
      </c>
      <c r="C6" s="17">
        <v>5</v>
      </c>
      <c r="D6" s="18">
        <v>137717681</v>
      </c>
      <c r="E6" s="18">
        <v>0.0111744</v>
      </c>
      <c r="F6" s="18">
        <v>0.00181338</v>
      </c>
      <c r="G6" s="18">
        <v>435435</v>
      </c>
      <c r="H6" s="17" t="s">
        <v>639</v>
      </c>
      <c r="I6" s="17" t="s">
        <v>643</v>
      </c>
      <c r="J6" s="17" t="s">
        <v>130</v>
      </c>
      <c r="K6" s="17" t="s">
        <v>129</v>
      </c>
      <c r="L6" s="18">
        <v>0.190124</v>
      </c>
      <c r="M6">
        <f t="shared" si="0"/>
        <v>8.71986131360937e-5</v>
      </c>
      <c r="N6">
        <f t="shared" si="1"/>
        <v>37.9690665150755</v>
      </c>
    </row>
    <row r="7" ht="14.25" spans="1:14">
      <c r="A7" s="15">
        <v>6</v>
      </c>
      <c r="B7" s="16">
        <v>2e-9</v>
      </c>
      <c r="C7" s="17">
        <v>5</v>
      </c>
      <c r="D7" s="18">
        <v>87822672</v>
      </c>
      <c r="E7" s="18">
        <v>-0.00860795</v>
      </c>
      <c r="F7" s="18">
        <v>0.00143565</v>
      </c>
      <c r="G7" s="18">
        <v>435435</v>
      </c>
      <c r="H7" s="17" t="s">
        <v>639</v>
      </c>
      <c r="I7" s="17" t="s">
        <v>644</v>
      </c>
      <c r="J7" s="17" t="s">
        <v>129</v>
      </c>
      <c r="K7" s="17" t="s">
        <v>130</v>
      </c>
      <c r="L7" s="18">
        <v>0.484664</v>
      </c>
      <c r="M7">
        <f t="shared" si="0"/>
        <v>8.25549524784842e-5</v>
      </c>
      <c r="N7">
        <f t="shared" si="1"/>
        <v>35.9470680676113</v>
      </c>
    </row>
    <row r="8" ht="14.25" spans="1:14">
      <c r="A8" s="15">
        <v>7</v>
      </c>
      <c r="B8" s="16">
        <v>1.29999e-9</v>
      </c>
      <c r="C8" s="17">
        <v>6</v>
      </c>
      <c r="D8" s="18">
        <v>396321</v>
      </c>
      <c r="E8" s="18">
        <v>-0.0102862</v>
      </c>
      <c r="F8" s="18">
        <v>0.00169411</v>
      </c>
      <c r="G8" s="18">
        <v>435435</v>
      </c>
      <c r="H8" s="17" t="s">
        <v>639</v>
      </c>
      <c r="I8" s="17" t="s">
        <v>645</v>
      </c>
      <c r="J8" s="17" t="s">
        <v>130</v>
      </c>
      <c r="K8" s="17" t="s">
        <v>132</v>
      </c>
      <c r="L8" s="18">
        <v>0.219338</v>
      </c>
      <c r="M8">
        <f t="shared" si="0"/>
        <v>8.46577290189965e-5</v>
      </c>
      <c r="N8">
        <f t="shared" si="1"/>
        <v>36.8626842621997</v>
      </c>
    </row>
    <row r="9" ht="14.25" spans="1:14">
      <c r="A9" s="15">
        <v>8</v>
      </c>
      <c r="B9" s="16">
        <v>8.99912e-13</v>
      </c>
      <c r="C9" s="17">
        <v>6</v>
      </c>
      <c r="D9" s="18">
        <v>30737591</v>
      </c>
      <c r="E9" s="18">
        <v>-0.0126218</v>
      </c>
      <c r="F9" s="18">
        <v>0.00176637</v>
      </c>
      <c r="G9" s="18">
        <v>435435</v>
      </c>
      <c r="H9" s="17" t="s">
        <v>639</v>
      </c>
      <c r="I9" s="17" t="s">
        <v>646</v>
      </c>
      <c r="J9" s="17" t="s">
        <v>132</v>
      </c>
      <c r="K9" s="17" t="s">
        <v>134</v>
      </c>
      <c r="L9" s="18">
        <v>0.203909</v>
      </c>
      <c r="M9">
        <f t="shared" si="0"/>
        <v>0.00011724787244069</v>
      </c>
      <c r="N9">
        <f t="shared" si="1"/>
        <v>51.0534755925944</v>
      </c>
    </row>
    <row r="10" ht="14.25" spans="1:14">
      <c r="A10" s="15">
        <v>9</v>
      </c>
      <c r="B10" s="16">
        <v>2.19999e-8</v>
      </c>
      <c r="C10" s="17">
        <v>6</v>
      </c>
      <c r="D10" s="18">
        <v>92348945</v>
      </c>
      <c r="E10" s="18">
        <v>-0.0197339</v>
      </c>
      <c r="F10" s="18">
        <v>0.00352774</v>
      </c>
      <c r="G10" s="18">
        <v>435435</v>
      </c>
      <c r="H10" s="17" t="s">
        <v>639</v>
      </c>
      <c r="I10" s="17" t="s">
        <v>647</v>
      </c>
      <c r="J10" s="17" t="s">
        <v>130</v>
      </c>
      <c r="K10" s="17" t="s">
        <v>132</v>
      </c>
      <c r="L10" s="18">
        <v>0.045947</v>
      </c>
      <c r="M10">
        <f t="shared" si="0"/>
        <v>7.18585027603541e-5</v>
      </c>
      <c r="N10">
        <f t="shared" si="1"/>
        <v>31.2894915739465</v>
      </c>
    </row>
    <row r="11" ht="14.25" spans="1:14">
      <c r="A11" s="15">
        <v>10</v>
      </c>
      <c r="B11" s="16">
        <v>5.49997e-9</v>
      </c>
      <c r="C11" s="17">
        <v>7</v>
      </c>
      <c r="D11" s="18">
        <v>35215670</v>
      </c>
      <c r="E11" s="18">
        <v>0.00894101</v>
      </c>
      <c r="F11" s="18">
        <v>0.00153327</v>
      </c>
      <c r="G11" s="18">
        <v>435435</v>
      </c>
      <c r="H11" s="17" t="s">
        <v>639</v>
      </c>
      <c r="I11" s="17" t="s">
        <v>648</v>
      </c>
      <c r="J11" s="17" t="s">
        <v>134</v>
      </c>
      <c r="K11" s="17" t="s">
        <v>132</v>
      </c>
      <c r="L11" s="18">
        <v>0.321733</v>
      </c>
      <c r="M11">
        <f t="shared" si="0"/>
        <v>7.80869816451295e-5</v>
      </c>
      <c r="N11">
        <f t="shared" si="1"/>
        <v>34.001570591702</v>
      </c>
    </row>
    <row r="12" ht="14.25" spans="1:14">
      <c r="A12" s="15">
        <v>11</v>
      </c>
      <c r="B12" s="16">
        <v>1e-9</v>
      </c>
      <c r="C12" s="17">
        <v>7</v>
      </c>
      <c r="D12" s="18">
        <v>77730153</v>
      </c>
      <c r="E12" s="18">
        <v>-0.0113438</v>
      </c>
      <c r="F12" s="18">
        <v>0.00185732</v>
      </c>
      <c r="G12" s="18">
        <v>435435</v>
      </c>
      <c r="H12" s="17" t="s">
        <v>639</v>
      </c>
      <c r="I12" s="17" t="s">
        <v>649</v>
      </c>
      <c r="J12" s="17" t="s">
        <v>132</v>
      </c>
      <c r="K12" s="17" t="s">
        <v>129</v>
      </c>
      <c r="L12" s="18">
        <v>0.179827</v>
      </c>
      <c r="M12">
        <f t="shared" si="0"/>
        <v>8.56609946983967e-5</v>
      </c>
      <c r="N12">
        <f t="shared" si="1"/>
        <v>37.2995382435123</v>
      </c>
    </row>
    <row r="13" ht="14.25" spans="1:14">
      <c r="A13" s="15">
        <v>12</v>
      </c>
      <c r="B13" s="16">
        <v>1.39991e-15</v>
      </c>
      <c r="C13" s="17">
        <v>8</v>
      </c>
      <c r="D13" s="18">
        <v>64618026</v>
      </c>
      <c r="E13" s="18">
        <v>0.012474</v>
      </c>
      <c r="F13" s="18">
        <v>0.00156199</v>
      </c>
      <c r="G13" s="18">
        <v>435435</v>
      </c>
      <c r="H13" s="17" t="s">
        <v>639</v>
      </c>
      <c r="I13" s="17" t="s">
        <v>650</v>
      </c>
      <c r="J13" s="17" t="s">
        <v>134</v>
      </c>
      <c r="K13" s="17" t="s">
        <v>129</v>
      </c>
      <c r="L13" s="18">
        <v>0.704134</v>
      </c>
      <c r="M13">
        <f t="shared" si="0"/>
        <v>0.00014644280629899</v>
      </c>
      <c r="N13">
        <f t="shared" si="1"/>
        <v>63.7658840323819</v>
      </c>
    </row>
    <row r="14" ht="14.25" spans="1:14">
      <c r="A14" s="15">
        <v>13</v>
      </c>
      <c r="B14" s="16">
        <v>4.39997e-8</v>
      </c>
      <c r="C14" s="17">
        <v>8</v>
      </c>
      <c r="D14" s="18">
        <v>83061099</v>
      </c>
      <c r="E14" s="18">
        <v>-0.0108184</v>
      </c>
      <c r="F14" s="18">
        <v>0.00197644</v>
      </c>
      <c r="G14" s="18">
        <v>435435</v>
      </c>
      <c r="H14" s="17" t="s">
        <v>639</v>
      </c>
      <c r="I14" s="17" t="s">
        <v>651</v>
      </c>
      <c r="J14" s="17" t="s">
        <v>132</v>
      </c>
      <c r="K14" s="17" t="s">
        <v>134</v>
      </c>
      <c r="L14" s="18">
        <v>0.846577</v>
      </c>
      <c r="M14">
        <f t="shared" si="0"/>
        <v>6.8802716324841e-5</v>
      </c>
      <c r="N14">
        <f t="shared" si="1"/>
        <v>29.9589043747582</v>
      </c>
    </row>
    <row r="15" ht="14.25" spans="1:14">
      <c r="A15" s="15">
        <v>14</v>
      </c>
      <c r="B15" s="16">
        <v>1.40001e-9</v>
      </c>
      <c r="C15" s="17">
        <v>9</v>
      </c>
      <c r="D15" s="18">
        <v>128645617</v>
      </c>
      <c r="E15" s="18">
        <v>-0.00916475</v>
      </c>
      <c r="F15" s="18">
        <v>0.00151342</v>
      </c>
      <c r="G15" s="18">
        <v>435435</v>
      </c>
      <c r="H15" s="17" t="s">
        <v>639</v>
      </c>
      <c r="I15" s="17" t="s">
        <v>652</v>
      </c>
      <c r="J15" s="17" t="s">
        <v>129</v>
      </c>
      <c r="K15" s="17" t="s">
        <v>134</v>
      </c>
      <c r="L15" s="18">
        <v>0.66734</v>
      </c>
      <c r="M15">
        <f t="shared" si="0"/>
        <v>8.42097541701781e-5</v>
      </c>
      <c r="N15">
        <f t="shared" si="1"/>
        <v>36.667621677829</v>
      </c>
    </row>
    <row r="16" ht="14.25" spans="1:14">
      <c r="A16" s="15">
        <v>15</v>
      </c>
      <c r="B16" s="16">
        <v>1.39991e-12</v>
      </c>
      <c r="C16" s="17">
        <v>10</v>
      </c>
      <c r="D16" s="18">
        <v>22037809</v>
      </c>
      <c r="E16" s="18">
        <v>0.0112719</v>
      </c>
      <c r="F16" s="18">
        <v>0.00159025</v>
      </c>
      <c r="G16" s="18">
        <v>435435</v>
      </c>
      <c r="H16" s="17" t="s">
        <v>639</v>
      </c>
      <c r="I16" s="17" t="s">
        <v>653</v>
      </c>
      <c r="J16" s="17" t="s">
        <v>134</v>
      </c>
      <c r="K16" s="17" t="s">
        <v>129</v>
      </c>
      <c r="L16" s="18">
        <v>0.719408</v>
      </c>
      <c r="M16">
        <f t="shared" si="0"/>
        <v>0.000115369232747424</v>
      </c>
      <c r="N16">
        <f t="shared" si="1"/>
        <v>50.2354557536764</v>
      </c>
    </row>
    <row r="17" ht="14.25" spans="1:14">
      <c r="A17" s="15">
        <v>16</v>
      </c>
      <c r="B17" s="16">
        <v>8.10009e-9</v>
      </c>
      <c r="C17" s="17">
        <v>13</v>
      </c>
      <c r="D17" s="18">
        <v>54933682</v>
      </c>
      <c r="E17" s="18">
        <v>-0.0104258</v>
      </c>
      <c r="F17" s="18">
        <v>0.00180794</v>
      </c>
      <c r="G17" s="18">
        <v>435435</v>
      </c>
      <c r="H17" s="17" t="s">
        <v>639</v>
      </c>
      <c r="I17" s="17" t="s">
        <v>654</v>
      </c>
      <c r="J17" s="17" t="s">
        <v>134</v>
      </c>
      <c r="K17" s="17" t="s">
        <v>130</v>
      </c>
      <c r="L17" s="18">
        <v>0.19473</v>
      </c>
      <c r="M17">
        <f t="shared" si="0"/>
        <v>7.63649816099823e-5</v>
      </c>
      <c r="N17">
        <f t="shared" si="1"/>
        <v>33.2517566723978</v>
      </c>
    </row>
    <row r="18" ht="14.25" spans="1:14">
      <c r="A18" s="15">
        <v>17</v>
      </c>
      <c r="B18" s="16">
        <v>2e-8</v>
      </c>
      <c r="C18" s="17">
        <v>15</v>
      </c>
      <c r="D18" s="18">
        <v>97011280</v>
      </c>
      <c r="E18" s="18">
        <v>-0.00935</v>
      </c>
      <c r="F18" s="18">
        <v>0.00166573</v>
      </c>
      <c r="G18" s="18">
        <v>435435</v>
      </c>
      <c r="H18" s="17" t="s">
        <v>639</v>
      </c>
      <c r="I18" s="17" t="s">
        <v>655</v>
      </c>
      <c r="J18" s="17" t="s">
        <v>129</v>
      </c>
      <c r="K18" s="17" t="s">
        <v>132</v>
      </c>
      <c r="L18" s="18">
        <v>0.242533</v>
      </c>
      <c r="M18">
        <f t="shared" si="0"/>
        <v>7.2353450703115e-5</v>
      </c>
      <c r="N18">
        <f t="shared" si="1"/>
        <v>31.5050077465588</v>
      </c>
    </row>
    <row r="19" ht="14.25" spans="1:14">
      <c r="A19" s="15">
        <v>18</v>
      </c>
      <c r="B19" s="16">
        <v>1e-8</v>
      </c>
      <c r="C19" s="17">
        <v>16</v>
      </c>
      <c r="D19" s="18">
        <v>31195279</v>
      </c>
      <c r="E19" s="18">
        <v>0.00816444</v>
      </c>
      <c r="F19" s="18">
        <v>0.00142564</v>
      </c>
      <c r="G19" s="18">
        <v>435435</v>
      </c>
      <c r="H19" s="17" t="s">
        <v>639</v>
      </c>
      <c r="I19" s="17" t="s">
        <v>656</v>
      </c>
      <c r="J19" s="17" t="s">
        <v>130</v>
      </c>
      <c r="K19" s="17" t="s">
        <v>132</v>
      </c>
      <c r="L19" s="18">
        <v>0.52355</v>
      </c>
      <c r="M19">
        <f t="shared" si="0"/>
        <v>7.53142256323864e-5</v>
      </c>
      <c r="N19">
        <f t="shared" si="1"/>
        <v>32.7942238955613</v>
      </c>
    </row>
    <row r="20" ht="14.25" spans="1:14">
      <c r="A20" s="15">
        <v>19</v>
      </c>
      <c r="B20" s="16">
        <v>4.79999e-8</v>
      </c>
      <c r="C20" s="17">
        <v>17</v>
      </c>
      <c r="D20" s="18">
        <v>43854655</v>
      </c>
      <c r="E20" s="18">
        <v>-0.00805142</v>
      </c>
      <c r="F20" s="18">
        <v>0.0014749</v>
      </c>
      <c r="G20" s="18">
        <v>435435</v>
      </c>
      <c r="H20" s="17" t="s">
        <v>639</v>
      </c>
      <c r="I20" s="17" t="s">
        <v>657</v>
      </c>
      <c r="J20" s="17" t="s">
        <v>132</v>
      </c>
      <c r="K20" s="17" t="s">
        <v>134</v>
      </c>
      <c r="L20" s="18">
        <v>0.370054</v>
      </c>
      <c r="M20">
        <f t="shared" si="0"/>
        <v>6.84331856330929e-5</v>
      </c>
      <c r="N20">
        <f t="shared" si="1"/>
        <v>29.7979988865889</v>
      </c>
    </row>
    <row r="21" ht="14.25" spans="1:14">
      <c r="A21" s="15">
        <v>20</v>
      </c>
      <c r="B21" s="16">
        <v>3.69999e-9</v>
      </c>
      <c r="C21" s="17">
        <v>18</v>
      </c>
      <c r="D21" s="18">
        <v>38106410</v>
      </c>
      <c r="E21" s="18">
        <v>-0.00839985</v>
      </c>
      <c r="F21" s="18">
        <v>0.00142481</v>
      </c>
      <c r="G21" s="18">
        <v>435435</v>
      </c>
      <c r="H21" s="17" t="s">
        <v>639</v>
      </c>
      <c r="I21" s="17" t="s">
        <v>658</v>
      </c>
      <c r="J21" s="17" t="s">
        <v>129</v>
      </c>
      <c r="K21" s="17" t="s">
        <v>132</v>
      </c>
      <c r="L21" s="18">
        <v>0.517576</v>
      </c>
      <c r="M21">
        <f t="shared" si="0"/>
        <v>7.98125440674537e-5</v>
      </c>
      <c r="N21">
        <f t="shared" si="1"/>
        <v>34.7529356883795</v>
      </c>
    </row>
    <row r="22" ht="14.25" spans="1:14">
      <c r="A22" s="15">
        <v>21</v>
      </c>
      <c r="B22" s="16">
        <v>2.99999e-8</v>
      </c>
      <c r="C22" s="17">
        <v>21</v>
      </c>
      <c r="D22" s="18">
        <v>19049865</v>
      </c>
      <c r="E22" s="18">
        <v>0.0087404</v>
      </c>
      <c r="F22" s="18">
        <v>0.00157797</v>
      </c>
      <c r="G22" s="18">
        <v>435435</v>
      </c>
      <c r="H22" s="17" t="s">
        <v>639</v>
      </c>
      <c r="I22" s="17" t="s">
        <v>659</v>
      </c>
      <c r="J22" s="17" t="s">
        <v>129</v>
      </c>
      <c r="K22" s="17" t="s">
        <v>134</v>
      </c>
      <c r="L22" s="18">
        <v>0.289686</v>
      </c>
      <c r="M22">
        <f t="shared" si="0"/>
        <v>7.04548993044364e-5</v>
      </c>
      <c r="N22">
        <f t="shared" si="1"/>
        <v>30.6783177139293</v>
      </c>
    </row>
  </sheetData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"/>
  <sheetViews>
    <sheetView workbookViewId="0">
      <selection activeCell="A1" sqref="A1:N41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4e-9</v>
      </c>
      <c r="C2" s="17">
        <v>1</v>
      </c>
      <c r="D2" s="18">
        <v>177855517</v>
      </c>
      <c r="E2" s="18">
        <v>0.0116767</v>
      </c>
      <c r="F2" s="18">
        <v>0.00198419</v>
      </c>
      <c r="G2" s="18">
        <v>428860</v>
      </c>
      <c r="H2" s="17" t="s">
        <v>660</v>
      </c>
      <c r="I2" s="17" t="s">
        <v>661</v>
      </c>
      <c r="J2" s="17" t="s">
        <v>129</v>
      </c>
      <c r="K2" s="17" t="s">
        <v>132</v>
      </c>
      <c r="L2" s="18">
        <v>0.208913</v>
      </c>
      <c r="M2">
        <f t="shared" ref="M2:M41" si="0">(2*E2*E2*L2*(1-L2))/((2*E2*E2*L2*(1-L2)+2*F2*F2*L2*(1-L2)*G2))</f>
        <v>8.07463911645372e-5</v>
      </c>
      <c r="N2">
        <f t="shared" ref="N2:N41" si="1">M2*(G2-2)/1-M2</f>
        <v>34.62865507565</v>
      </c>
    </row>
    <row r="3" ht="14.25" spans="1:14">
      <c r="A3" s="15">
        <v>2</v>
      </c>
      <c r="B3" s="16">
        <v>4.19952e-11</v>
      </c>
      <c r="C3" s="17">
        <v>1</v>
      </c>
      <c r="D3" s="18">
        <v>96274668</v>
      </c>
      <c r="E3" s="18">
        <v>0.0122025</v>
      </c>
      <c r="F3" s="18">
        <v>0.00184972</v>
      </c>
      <c r="G3" s="18">
        <v>428860</v>
      </c>
      <c r="H3" s="17" t="s">
        <v>660</v>
      </c>
      <c r="I3" s="17" t="s">
        <v>662</v>
      </c>
      <c r="J3" s="17" t="s">
        <v>129</v>
      </c>
      <c r="K3" s="17" t="s">
        <v>134</v>
      </c>
      <c r="L3" s="18">
        <v>0.740926</v>
      </c>
      <c r="M3">
        <f t="shared" si="0"/>
        <v>0.000101467284486814</v>
      </c>
      <c r="N3">
        <f t="shared" si="1"/>
        <v>43.5149552231615</v>
      </c>
    </row>
    <row r="4" ht="14.25" spans="1:14">
      <c r="A4" s="15">
        <v>3</v>
      </c>
      <c r="B4" s="16">
        <v>9.79941e-15</v>
      </c>
      <c r="C4" s="17">
        <v>2</v>
      </c>
      <c r="D4" s="18">
        <v>637498</v>
      </c>
      <c r="E4" s="18">
        <v>0.0165558</v>
      </c>
      <c r="F4" s="18">
        <v>0.0021386</v>
      </c>
      <c r="G4" s="18">
        <v>428860</v>
      </c>
      <c r="H4" s="17" t="s">
        <v>660</v>
      </c>
      <c r="I4" s="17" t="s">
        <v>663</v>
      </c>
      <c r="J4" s="17" t="s">
        <v>129</v>
      </c>
      <c r="K4" s="17" t="s">
        <v>132</v>
      </c>
      <c r="L4" s="18">
        <v>0.828363</v>
      </c>
      <c r="M4">
        <f t="shared" si="0"/>
        <v>0.000139722063735197</v>
      </c>
      <c r="N4">
        <f t="shared" si="1"/>
        <v>59.9207850872856</v>
      </c>
    </row>
    <row r="5" ht="14.25" spans="1:14">
      <c r="A5" s="15">
        <v>4</v>
      </c>
      <c r="B5" s="16">
        <v>1e-15</v>
      </c>
      <c r="C5" s="17">
        <v>2</v>
      </c>
      <c r="D5" s="18">
        <v>27742603</v>
      </c>
      <c r="E5" s="18">
        <v>0.0132935</v>
      </c>
      <c r="F5" s="18">
        <v>0.00165695</v>
      </c>
      <c r="G5" s="18">
        <v>428860</v>
      </c>
      <c r="H5" s="17" t="s">
        <v>660</v>
      </c>
      <c r="I5" s="17" t="s">
        <v>664</v>
      </c>
      <c r="J5" s="17" t="s">
        <v>132</v>
      </c>
      <c r="K5" s="17" t="s">
        <v>130</v>
      </c>
      <c r="L5" s="18">
        <v>0.615839</v>
      </c>
      <c r="M5">
        <f t="shared" si="0"/>
        <v>0.00015006491084235</v>
      </c>
      <c r="N5">
        <f t="shared" si="1"/>
        <v>64.3563874691177</v>
      </c>
    </row>
    <row r="6" ht="14.25" spans="1:14">
      <c r="A6" s="15">
        <v>5</v>
      </c>
      <c r="B6" s="16">
        <v>2.80001e-8</v>
      </c>
      <c r="C6" s="17">
        <v>2</v>
      </c>
      <c r="D6" s="18">
        <v>49368391</v>
      </c>
      <c r="E6" s="18">
        <v>0.01035</v>
      </c>
      <c r="F6" s="18">
        <v>0.00186429</v>
      </c>
      <c r="G6" s="18">
        <v>428860</v>
      </c>
      <c r="H6" s="17" t="s">
        <v>660</v>
      </c>
      <c r="I6" s="17" t="s">
        <v>665</v>
      </c>
      <c r="J6" s="17" t="s">
        <v>130</v>
      </c>
      <c r="K6" s="17" t="s">
        <v>134</v>
      </c>
      <c r="L6" s="18">
        <v>0.249928</v>
      </c>
      <c r="M6">
        <f t="shared" si="0"/>
        <v>7.1863275338334e-5</v>
      </c>
      <c r="N6">
        <f t="shared" si="1"/>
        <v>30.8190686717719</v>
      </c>
    </row>
    <row r="7" ht="14.25" spans="1:14">
      <c r="A7" s="15">
        <v>6</v>
      </c>
      <c r="B7" s="16">
        <v>1.7e-8</v>
      </c>
      <c r="C7" s="17">
        <v>2</v>
      </c>
      <c r="D7" s="18">
        <v>62780440</v>
      </c>
      <c r="E7" s="18">
        <v>-0.0133431</v>
      </c>
      <c r="F7" s="18">
        <v>0.00236585</v>
      </c>
      <c r="G7" s="18">
        <v>428860</v>
      </c>
      <c r="H7" s="17" t="s">
        <v>660</v>
      </c>
      <c r="I7" s="17" t="s">
        <v>666</v>
      </c>
      <c r="J7" s="17" t="s">
        <v>132</v>
      </c>
      <c r="K7" s="17" t="s">
        <v>130</v>
      </c>
      <c r="L7" s="18">
        <v>0.1349</v>
      </c>
      <c r="M7">
        <f t="shared" si="0"/>
        <v>7.41636880484912e-5</v>
      </c>
      <c r="N7">
        <f t="shared" si="1"/>
        <v>31.8056167654118</v>
      </c>
    </row>
    <row r="8" ht="14.25" spans="1:14">
      <c r="A8" s="15">
        <v>7</v>
      </c>
      <c r="B8" s="16">
        <v>2e-8</v>
      </c>
      <c r="C8" s="17">
        <v>4</v>
      </c>
      <c r="D8" s="18">
        <v>17424930</v>
      </c>
      <c r="E8" s="18">
        <v>0.00985502</v>
      </c>
      <c r="F8" s="18">
        <v>0.00175623</v>
      </c>
      <c r="G8" s="18">
        <v>428860</v>
      </c>
      <c r="H8" s="17" t="s">
        <v>660</v>
      </c>
      <c r="I8" s="17" t="s">
        <v>667</v>
      </c>
      <c r="J8" s="17" t="s">
        <v>130</v>
      </c>
      <c r="K8" s="17" t="s">
        <v>132</v>
      </c>
      <c r="L8" s="18">
        <v>0.682463</v>
      </c>
      <c r="M8">
        <f t="shared" si="0"/>
        <v>7.341838200874e-5</v>
      </c>
      <c r="N8">
        <f t="shared" si="1"/>
        <v>31.4859870531222</v>
      </c>
    </row>
    <row r="9" ht="14.25" spans="1:14">
      <c r="A9" s="15">
        <v>8</v>
      </c>
      <c r="B9" s="16">
        <v>1.79999e-9</v>
      </c>
      <c r="C9" s="17">
        <v>4</v>
      </c>
      <c r="D9" s="18">
        <v>106075498</v>
      </c>
      <c r="E9" s="18">
        <v>0.00998689</v>
      </c>
      <c r="F9" s="18">
        <v>0.00166052</v>
      </c>
      <c r="G9" s="18">
        <v>428860</v>
      </c>
      <c r="H9" s="17" t="s">
        <v>660</v>
      </c>
      <c r="I9" s="17" t="s">
        <v>668</v>
      </c>
      <c r="J9" s="17" t="s">
        <v>134</v>
      </c>
      <c r="K9" s="17" t="s">
        <v>130</v>
      </c>
      <c r="L9" s="18">
        <v>0.617795</v>
      </c>
      <c r="M9">
        <f t="shared" si="0"/>
        <v>8.43373869754575e-5</v>
      </c>
      <c r="N9">
        <f t="shared" si="1"/>
        <v>36.1686787661338</v>
      </c>
    </row>
    <row r="10" ht="14.25" spans="1:14">
      <c r="A10" s="15">
        <v>9</v>
      </c>
      <c r="B10" s="16">
        <v>1.29987e-11</v>
      </c>
      <c r="C10" s="17">
        <v>5</v>
      </c>
      <c r="D10" s="18">
        <v>87943710</v>
      </c>
      <c r="E10" s="18">
        <v>0.0149472</v>
      </c>
      <c r="F10" s="18">
        <v>0.00221005</v>
      </c>
      <c r="G10" s="18">
        <v>428860</v>
      </c>
      <c r="H10" s="17" t="s">
        <v>660</v>
      </c>
      <c r="I10" s="17" t="s">
        <v>669</v>
      </c>
      <c r="J10" s="17" t="s">
        <v>129</v>
      </c>
      <c r="K10" s="17" t="s">
        <v>132</v>
      </c>
      <c r="L10" s="18">
        <v>0.15761</v>
      </c>
      <c r="M10">
        <f t="shared" si="0"/>
        <v>0.000106648225150404</v>
      </c>
      <c r="N10">
        <f t="shared" si="1"/>
        <v>45.7368378933268</v>
      </c>
    </row>
    <row r="11" ht="14.25" spans="1:14">
      <c r="A11" s="15">
        <v>10</v>
      </c>
      <c r="B11" s="16">
        <v>2.39994e-11</v>
      </c>
      <c r="C11" s="17">
        <v>5</v>
      </c>
      <c r="D11" s="18">
        <v>7391462</v>
      </c>
      <c r="E11" s="18">
        <v>-0.0113972</v>
      </c>
      <c r="F11" s="18">
        <v>0.00170562</v>
      </c>
      <c r="G11" s="18">
        <v>428860</v>
      </c>
      <c r="H11" s="17" t="s">
        <v>660</v>
      </c>
      <c r="I11" s="17" t="s">
        <v>670</v>
      </c>
      <c r="J11" s="17" t="s">
        <v>129</v>
      </c>
      <c r="K11" s="17" t="s">
        <v>134</v>
      </c>
      <c r="L11" s="18">
        <v>0.337107</v>
      </c>
      <c r="M11">
        <f t="shared" si="0"/>
        <v>0.0001041048645122</v>
      </c>
      <c r="N11">
        <f t="shared" si="1"/>
        <v>44.6460998801084</v>
      </c>
    </row>
    <row r="12" ht="14.25" spans="1:14">
      <c r="A12" s="15">
        <v>11</v>
      </c>
      <c r="B12" s="16">
        <v>4.79999e-10</v>
      </c>
      <c r="C12" s="17">
        <v>6</v>
      </c>
      <c r="D12" s="18">
        <v>51179260</v>
      </c>
      <c r="E12" s="18">
        <v>-0.0106317</v>
      </c>
      <c r="F12" s="18">
        <v>0.00170743</v>
      </c>
      <c r="G12" s="18">
        <v>428860</v>
      </c>
      <c r="H12" s="17" t="s">
        <v>660</v>
      </c>
      <c r="I12" s="17" t="s">
        <v>671</v>
      </c>
      <c r="J12" s="17" t="s">
        <v>129</v>
      </c>
      <c r="K12" s="17" t="s">
        <v>132</v>
      </c>
      <c r="L12" s="18">
        <v>0.343017</v>
      </c>
      <c r="M12">
        <f t="shared" si="0"/>
        <v>9.03992460217681e-5</v>
      </c>
      <c r="N12">
        <f t="shared" si="1"/>
        <v>38.7683494511574</v>
      </c>
    </row>
    <row r="13" ht="14.25" spans="1:14">
      <c r="A13" s="15">
        <v>12</v>
      </c>
      <c r="B13" s="16">
        <v>5.60003e-9</v>
      </c>
      <c r="C13" s="17">
        <v>6</v>
      </c>
      <c r="D13" s="18">
        <v>98312143</v>
      </c>
      <c r="E13" s="18">
        <v>-0.00945121</v>
      </c>
      <c r="F13" s="18">
        <v>0.0016218</v>
      </c>
      <c r="G13" s="18">
        <v>428860</v>
      </c>
      <c r="H13" s="17" t="s">
        <v>660</v>
      </c>
      <c r="I13" s="17" t="s">
        <v>672</v>
      </c>
      <c r="J13" s="17" t="s">
        <v>134</v>
      </c>
      <c r="K13" s="17" t="s">
        <v>130</v>
      </c>
      <c r="L13" s="18">
        <v>0.533932</v>
      </c>
      <c r="M13">
        <f t="shared" si="0"/>
        <v>7.91826993196018e-5</v>
      </c>
      <c r="N13">
        <f t="shared" si="1"/>
        <v>33.9580548821065</v>
      </c>
    </row>
    <row r="14" ht="14.25" spans="1:14">
      <c r="A14" s="15">
        <v>13</v>
      </c>
      <c r="B14" s="16">
        <v>1.09999e-9</v>
      </c>
      <c r="C14" s="17">
        <v>6</v>
      </c>
      <c r="D14" s="18">
        <v>108983527</v>
      </c>
      <c r="E14" s="18">
        <v>0.0108577</v>
      </c>
      <c r="F14" s="18">
        <v>0.00177995</v>
      </c>
      <c r="G14" s="18">
        <v>428860</v>
      </c>
      <c r="H14" s="17" t="s">
        <v>660</v>
      </c>
      <c r="I14" s="17" t="s">
        <v>673</v>
      </c>
      <c r="J14" s="17" t="s">
        <v>130</v>
      </c>
      <c r="K14" s="17" t="s">
        <v>132</v>
      </c>
      <c r="L14" s="18">
        <v>0.71064</v>
      </c>
      <c r="M14">
        <f t="shared" si="0"/>
        <v>8.67574640265443e-5</v>
      </c>
      <c r="N14">
        <f t="shared" si="1"/>
        <v>37.2065457500317</v>
      </c>
    </row>
    <row r="15" ht="14.25" spans="1:14">
      <c r="A15" s="15">
        <v>14</v>
      </c>
      <c r="B15" s="16">
        <v>5.00035e-11</v>
      </c>
      <c r="C15" s="17">
        <v>7</v>
      </c>
      <c r="D15" s="18">
        <v>17570479</v>
      </c>
      <c r="E15" s="18">
        <v>-0.0160639</v>
      </c>
      <c r="F15" s="18">
        <v>0.00244429</v>
      </c>
      <c r="G15" s="18">
        <v>428860</v>
      </c>
      <c r="H15" s="17" t="s">
        <v>660</v>
      </c>
      <c r="I15" s="17" t="s">
        <v>674</v>
      </c>
      <c r="J15" s="17" t="s">
        <v>130</v>
      </c>
      <c r="K15" s="17" t="s">
        <v>129</v>
      </c>
      <c r="L15" s="18">
        <v>0.12918</v>
      </c>
      <c r="M15">
        <f t="shared" si="0"/>
        <v>0.000100701802486542</v>
      </c>
      <c r="N15">
        <f t="shared" si="1"/>
        <v>43.1866729089709</v>
      </c>
    </row>
    <row r="16" ht="14.25" spans="1:14">
      <c r="A16" s="15">
        <v>15</v>
      </c>
      <c r="B16" s="16">
        <v>4e-8</v>
      </c>
      <c r="C16" s="17">
        <v>7</v>
      </c>
      <c r="D16" s="18">
        <v>32930597</v>
      </c>
      <c r="E16" s="18">
        <v>0.00913864</v>
      </c>
      <c r="F16" s="18">
        <v>0.00166468</v>
      </c>
      <c r="G16" s="18">
        <v>428860</v>
      </c>
      <c r="H16" s="17" t="s">
        <v>660</v>
      </c>
      <c r="I16" s="17" t="s">
        <v>675</v>
      </c>
      <c r="J16" s="17" t="s">
        <v>130</v>
      </c>
      <c r="K16" s="17" t="s">
        <v>132</v>
      </c>
      <c r="L16" s="18">
        <v>0.374746</v>
      </c>
      <c r="M16">
        <f t="shared" si="0"/>
        <v>7.02676704863222e-5</v>
      </c>
      <c r="N16">
        <f t="shared" si="1"/>
        <v>30.1347823617527</v>
      </c>
    </row>
    <row r="17" ht="14.25" spans="1:14">
      <c r="A17" s="15">
        <v>16</v>
      </c>
      <c r="B17" s="16">
        <v>5.40008e-29</v>
      </c>
      <c r="C17" s="17">
        <v>7</v>
      </c>
      <c r="D17" s="18">
        <v>75615006</v>
      </c>
      <c r="E17" s="18">
        <v>0.0199509</v>
      </c>
      <c r="F17" s="18">
        <v>0.00178517</v>
      </c>
      <c r="G17" s="18">
        <v>428860</v>
      </c>
      <c r="H17" s="17" t="s">
        <v>660</v>
      </c>
      <c r="I17" s="17" t="s">
        <v>676</v>
      </c>
      <c r="J17" s="17" t="s">
        <v>130</v>
      </c>
      <c r="K17" s="17" t="s">
        <v>132</v>
      </c>
      <c r="L17" s="18">
        <v>0.284986</v>
      </c>
      <c r="M17">
        <f t="shared" si="0"/>
        <v>0.000291154708187615</v>
      </c>
      <c r="N17">
        <f t="shared" si="1"/>
        <v>124.863734689216</v>
      </c>
    </row>
    <row r="18" ht="14.25" spans="1:14">
      <c r="A18" s="15">
        <v>17</v>
      </c>
      <c r="B18" s="16">
        <v>1.1995e-120</v>
      </c>
      <c r="C18" s="17">
        <v>7</v>
      </c>
      <c r="D18" s="18">
        <v>17284577</v>
      </c>
      <c r="E18" s="18">
        <v>0.039072</v>
      </c>
      <c r="F18" s="18">
        <v>0.00167288</v>
      </c>
      <c r="G18" s="18">
        <v>428860</v>
      </c>
      <c r="H18" s="17" t="s">
        <v>660</v>
      </c>
      <c r="I18" s="17" t="s">
        <v>519</v>
      </c>
      <c r="J18" s="17" t="s">
        <v>132</v>
      </c>
      <c r="K18" s="17" t="s">
        <v>130</v>
      </c>
      <c r="L18" s="18">
        <v>0.632141</v>
      </c>
      <c r="M18">
        <f t="shared" si="0"/>
        <v>0.00127038130758115</v>
      </c>
      <c r="N18">
        <f t="shared" si="1"/>
        <v>544.811916425328</v>
      </c>
    </row>
    <row r="19" ht="14.25" spans="1:14">
      <c r="A19" s="15">
        <v>18</v>
      </c>
      <c r="B19" s="16">
        <v>7.50067e-15</v>
      </c>
      <c r="C19" s="17">
        <v>7</v>
      </c>
      <c r="D19" s="18">
        <v>73037956</v>
      </c>
      <c r="E19" s="18">
        <v>0.0184292</v>
      </c>
      <c r="F19" s="18">
        <v>0.00237033</v>
      </c>
      <c r="G19" s="18">
        <v>428860</v>
      </c>
      <c r="H19" s="17" t="s">
        <v>660</v>
      </c>
      <c r="I19" s="17" t="s">
        <v>677</v>
      </c>
      <c r="J19" s="17" t="s">
        <v>134</v>
      </c>
      <c r="K19" s="17" t="s">
        <v>129</v>
      </c>
      <c r="L19" s="18">
        <v>0.133855</v>
      </c>
      <c r="M19">
        <f t="shared" si="0"/>
        <v>0.000140934911521007</v>
      </c>
      <c r="N19">
        <f t="shared" si="1"/>
        <v>60.4409233501644</v>
      </c>
    </row>
    <row r="20" ht="14.25" spans="1:14">
      <c r="A20" s="15">
        <v>19</v>
      </c>
      <c r="B20" s="16">
        <v>1.89998e-8</v>
      </c>
      <c r="C20" s="17">
        <v>8</v>
      </c>
      <c r="D20" s="18">
        <v>110443480</v>
      </c>
      <c r="E20" s="18">
        <v>-0.00915347</v>
      </c>
      <c r="F20" s="18">
        <v>0.00162895</v>
      </c>
      <c r="G20" s="18">
        <v>428860</v>
      </c>
      <c r="H20" s="17" t="s">
        <v>660</v>
      </c>
      <c r="I20" s="17" t="s">
        <v>678</v>
      </c>
      <c r="J20" s="17" t="s">
        <v>132</v>
      </c>
      <c r="K20" s="17" t="s">
        <v>130</v>
      </c>
      <c r="L20" s="18">
        <v>0.564966</v>
      </c>
      <c r="M20">
        <f t="shared" si="0"/>
        <v>7.36221508119651e-5</v>
      </c>
      <c r="N20">
        <f t="shared" si="1"/>
        <v>31.5733747307669</v>
      </c>
    </row>
    <row r="21" ht="14.25" spans="1:14">
      <c r="A21" s="15">
        <v>20</v>
      </c>
      <c r="B21" s="16">
        <v>3.89996e-9</v>
      </c>
      <c r="C21" s="17">
        <v>8</v>
      </c>
      <c r="D21" s="18">
        <v>33790200</v>
      </c>
      <c r="E21" s="18">
        <v>-0.0254259</v>
      </c>
      <c r="F21" s="18">
        <v>0.00431659</v>
      </c>
      <c r="G21" s="18">
        <v>428860</v>
      </c>
      <c r="H21" s="17" t="s">
        <v>660</v>
      </c>
      <c r="I21" s="17" t="s">
        <v>679</v>
      </c>
      <c r="J21" s="17" t="s">
        <v>134</v>
      </c>
      <c r="K21" s="17" t="s">
        <v>132</v>
      </c>
      <c r="L21" s="18">
        <v>0.038115</v>
      </c>
      <c r="M21">
        <f t="shared" si="0"/>
        <v>8.08947605368819e-5</v>
      </c>
      <c r="N21">
        <f t="shared" si="1"/>
        <v>34.6922843195656</v>
      </c>
    </row>
    <row r="22" ht="14.25" spans="1:14">
      <c r="A22" s="15">
        <v>21</v>
      </c>
      <c r="B22" s="16">
        <v>1.89998e-9</v>
      </c>
      <c r="C22" s="17">
        <v>8</v>
      </c>
      <c r="D22" s="18">
        <v>109128653</v>
      </c>
      <c r="E22" s="18">
        <v>-0.0111372</v>
      </c>
      <c r="F22" s="18">
        <v>0.00185374</v>
      </c>
      <c r="G22" s="18">
        <v>428860</v>
      </c>
      <c r="H22" s="17" t="s">
        <v>660</v>
      </c>
      <c r="I22" s="17" t="s">
        <v>680</v>
      </c>
      <c r="J22" s="17" t="s">
        <v>132</v>
      </c>
      <c r="K22" s="17" t="s">
        <v>134</v>
      </c>
      <c r="L22" s="18">
        <v>0.254435</v>
      </c>
      <c r="M22">
        <f t="shared" si="0"/>
        <v>8.41593363689124e-5</v>
      </c>
      <c r="N22">
        <f t="shared" si="1"/>
        <v>36.0923205171627</v>
      </c>
    </row>
    <row r="23" ht="14.25" spans="1:14">
      <c r="A23" s="15">
        <v>22</v>
      </c>
      <c r="B23" s="16">
        <v>1e-8</v>
      </c>
      <c r="C23" s="17">
        <v>9</v>
      </c>
      <c r="D23" s="18">
        <v>27953724</v>
      </c>
      <c r="E23" s="18">
        <v>-0.00939786</v>
      </c>
      <c r="F23" s="18">
        <v>0.00164159</v>
      </c>
      <c r="G23" s="18">
        <v>428860</v>
      </c>
      <c r="H23" s="17" t="s">
        <v>660</v>
      </c>
      <c r="I23" s="17" t="s">
        <v>681</v>
      </c>
      <c r="J23" s="17" t="s">
        <v>132</v>
      </c>
      <c r="K23" s="17" t="s">
        <v>134</v>
      </c>
      <c r="L23" s="18">
        <v>0.571035</v>
      </c>
      <c r="M23">
        <f t="shared" si="0"/>
        <v>7.64152110876321e-5</v>
      </c>
      <c r="N23">
        <f t="shared" si="1"/>
        <v>32.7711981814086</v>
      </c>
    </row>
    <row r="24" ht="14.25" spans="1:14">
      <c r="A24" s="15">
        <v>23</v>
      </c>
      <c r="B24" s="16">
        <v>6.19998e-9</v>
      </c>
      <c r="C24" s="17">
        <v>10</v>
      </c>
      <c r="D24" s="18">
        <v>135315795</v>
      </c>
      <c r="E24" s="18">
        <v>0.0359086</v>
      </c>
      <c r="F24" s="18">
        <v>0.00617871</v>
      </c>
      <c r="G24" s="18">
        <v>428860</v>
      </c>
      <c r="H24" s="17" t="s">
        <v>660</v>
      </c>
      <c r="I24" s="17" t="s">
        <v>682</v>
      </c>
      <c r="J24" s="17" t="s">
        <v>129</v>
      </c>
      <c r="K24" s="17" t="s">
        <v>134</v>
      </c>
      <c r="L24" s="18">
        <v>0.017881</v>
      </c>
      <c r="M24">
        <f t="shared" si="0"/>
        <v>7.87501843746731e-5</v>
      </c>
      <c r="N24">
        <f t="shared" si="1"/>
        <v>33.7725678203692</v>
      </c>
    </row>
    <row r="25" ht="14.25" spans="1:14">
      <c r="A25" s="15">
        <v>24</v>
      </c>
      <c r="B25" s="16">
        <v>1.29987e-11</v>
      </c>
      <c r="C25" s="17">
        <v>12</v>
      </c>
      <c r="D25" s="18">
        <v>11316437</v>
      </c>
      <c r="E25" s="18">
        <v>-0.0147305</v>
      </c>
      <c r="F25" s="18">
        <v>0.00217536</v>
      </c>
      <c r="G25" s="18">
        <v>428860</v>
      </c>
      <c r="H25" s="17" t="s">
        <v>660</v>
      </c>
      <c r="I25" s="17" t="s">
        <v>683</v>
      </c>
      <c r="J25" s="17" t="s">
        <v>132</v>
      </c>
      <c r="K25" s="17" t="s">
        <v>129</v>
      </c>
      <c r="L25" s="18">
        <v>0.835328</v>
      </c>
      <c r="M25">
        <f t="shared" si="0"/>
        <v>0.000106908128349489</v>
      </c>
      <c r="N25">
        <f t="shared" si="1"/>
        <v>45.848299199577</v>
      </c>
    </row>
    <row r="26" ht="14.25" spans="1:14">
      <c r="A26" s="15">
        <v>25</v>
      </c>
      <c r="B26" s="16">
        <v>1.09901e-142</v>
      </c>
      <c r="C26" s="17">
        <v>15</v>
      </c>
      <c r="D26" s="18">
        <v>75027880</v>
      </c>
      <c r="E26" s="18">
        <v>0.0464708</v>
      </c>
      <c r="F26" s="18">
        <v>0.00182733</v>
      </c>
      <c r="G26" s="18">
        <v>428860</v>
      </c>
      <c r="H26" s="17" t="s">
        <v>660</v>
      </c>
      <c r="I26" s="17" t="s">
        <v>538</v>
      </c>
      <c r="J26" s="17" t="s">
        <v>130</v>
      </c>
      <c r="K26" s="17" t="s">
        <v>132</v>
      </c>
      <c r="L26" s="18">
        <v>0.262883</v>
      </c>
      <c r="M26">
        <f t="shared" si="0"/>
        <v>0.00150576206328889</v>
      </c>
      <c r="N26">
        <f t="shared" si="1"/>
        <v>645.756601175883</v>
      </c>
    </row>
    <row r="27" ht="14.25" spans="1:14">
      <c r="A27" s="15">
        <v>26</v>
      </c>
      <c r="B27" s="16">
        <v>1.89998e-8</v>
      </c>
      <c r="C27" s="17">
        <v>15</v>
      </c>
      <c r="D27" s="18">
        <v>75174251</v>
      </c>
      <c r="E27" s="18">
        <v>-0.0310299</v>
      </c>
      <c r="F27" s="18">
        <v>0.00551601</v>
      </c>
      <c r="G27" s="18">
        <v>428860</v>
      </c>
      <c r="H27" s="17" t="s">
        <v>660</v>
      </c>
      <c r="I27" s="17" t="s">
        <v>684</v>
      </c>
      <c r="J27" s="17" t="s">
        <v>129</v>
      </c>
      <c r="K27" s="17" t="s">
        <v>134</v>
      </c>
      <c r="L27" s="18">
        <v>0.024207</v>
      </c>
      <c r="M27">
        <f t="shared" si="0"/>
        <v>7.37841495378913e-5</v>
      </c>
      <c r="N27">
        <f t="shared" si="1"/>
        <v>31.6428490183715</v>
      </c>
    </row>
    <row r="28" ht="14.25" spans="1:14">
      <c r="A28" s="15">
        <v>27</v>
      </c>
      <c r="B28" s="16">
        <v>1.29999e-9</v>
      </c>
      <c r="C28" s="17">
        <v>16</v>
      </c>
      <c r="D28" s="18">
        <v>70927078</v>
      </c>
      <c r="E28" s="18">
        <v>0.0105333</v>
      </c>
      <c r="F28" s="18">
        <v>0.00173692</v>
      </c>
      <c r="G28" s="18">
        <v>428860</v>
      </c>
      <c r="H28" s="17" t="s">
        <v>660</v>
      </c>
      <c r="I28" s="17" t="s">
        <v>685</v>
      </c>
      <c r="J28" s="17" t="s">
        <v>130</v>
      </c>
      <c r="K28" s="17" t="s">
        <v>132</v>
      </c>
      <c r="L28" s="18">
        <v>0.359129</v>
      </c>
      <c r="M28">
        <f t="shared" si="0"/>
        <v>8.57465179833788e-5</v>
      </c>
      <c r="N28">
        <f t="shared" si="1"/>
        <v>36.7729944627979</v>
      </c>
    </row>
    <row r="29" ht="14.25" spans="1:14">
      <c r="A29" s="15">
        <v>28</v>
      </c>
      <c r="B29" s="16">
        <v>1.69981e-29</v>
      </c>
      <c r="C29" s="17">
        <v>16</v>
      </c>
      <c r="D29" s="18">
        <v>53800954</v>
      </c>
      <c r="E29" s="18">
        <v>0.0185426</v>
      </c>
      <c r="F29" s="18">
        <v>0.00164436</v>
      </c>
      <c r="G29" s="18">
        <v>428860</v>
      </c>
      <c r="H29" s="17" t="s">
        <v>660</v>
      </c>
      <c r="I29" s="17" t="s">
        <v>207</v>
      </c>
      <c r="J29" s="17" t="s">
        <v>132</v>
      </c>
      <c r="K29" s="17" t="s">
        <v>130</v>
      </c>
      <c r="L29" s="18">
        <v>0.40357</v>
      </c>
      <c r="M29">
        <f t="shared" si="0"/>
        <v>0.000296417035479514</v>
      </c>
      <c r="N29">
        <f t="shared" si="1"/>
        <v>127.120520584638</v>
      </c>
    </row>
    <row r="30" ht="14.25" spans="1:14">
      <c r="A30" s="15">
        <v>29</v>
      </c>
      <c r="B30" s="16">
        <v>4.09996e-8</v>
      </c>
      <c r="C30" s="17">
        <v>17</v>
      </c>
      <c r="D30" s="18">
        <v>46155786</v>
      </c>
      <c r="E30" s="18">
        <v>-0.0103075</v>
      </c>
      <c r="F30" s="18">
        <v>0.00187872</v>
      </c>
      <c r="G30" s="18">
        <v>428860</v>
      </c>
      <c r="H30" s="17" t="s">
        <v>660</v>
      </c>
      <c r="I30" s="17" t="s">
        <v>686</v>
      </c>
      <c r="J30" s="17" t="s">
        <v>130</v>
      </c>
      <c r="K30" s="17" t="s">
        <v>132</v>
      </c>
      <c r="L30" s="18">
        <v>0.244545</v>
      </c>
      <c r="M30">
        <f t="shared" si="0"/>
        <v>7.01837463566114e-5</v>
      </c>
      <c r="N30">
        <f t="shared" si="1"/>
        <v>30.0987909112573</v>
      </c>
    </row>
    <row r="31" ht="14.25" spans="1:14">
      <c r="A31" s="15">
        <v>30</v>
      </c>
      <c r="B31" s="16">
        <v>8.60003e-9</v>
      </c>
      <c r="C31" s="17">
        <v>17</v>
      </c>
      <c r="D31" s="18">
        <v>60150383</v>
      </c>
      <c r="E31" s="18">
        <v>0.0128864</v>
      </c>
      <c r="F31" s="18">
        <v>0.00223845</v>
      </c>
      <c r="G31" s="18">
        <v>428860</v>
      </c>
      <c r="H31" s="17" t="s">
        <v>660</v>
      </c>
      <c r="I31" s="17" t="s">
        <v>687</v>
      </c>
      <c r="J31" s="17" t="s">
        <v>129</v>
      </c>
      <c r="K31" s="17" t="s">
        <v>134</v>
      </c>
      <c r="L31" s="18">
        <v>0.154747</v>
      </c>
      <c r="M31">
        <f t="shared" si="0"/>
        <v>7.72714956863915e-5</v>
      </c>
      <c r="N31">
        <f t="shared" si="1"/>
        <v>33.1384218255788</v>
      </c>
    </row>
    <row r="32" ht="14.25" spans="1:14">
      <c r="A32" s="15">
        <v>31</v>
      </c>
      <c r="B32" s="16">
        <v>3.69999e-11</v>
      </c>
      <c r="C32" s="17">
        <v>17</v>
      </c>
      <c r="D32" s="18">
        <v>17845800</v>
      </c>
      <c r="E32" s="18">
        <v>-0.0108602</v>
      </c>
      <c r="F32" s="18">
        <v>0.00164162</v>
      </c>
      <c r="G32" s="18">
        <v>428860</v>
      </c>
      <c r="H32" s="17" t="s">
        <v>660</v>
      </c>
      <c r="I32" s="17" t="s">
        <v>688</v>
      </c>
      <c r="J32" s="17" t="s">
        <v>130</v>
      </c>
      <c r="K32" s="17" t="s">
        <v>129</v>
      </c>
      <c r="L32" s="18">
        <v>0.407832</v>
      </c>
      <c r="M32">
        <f t="shared" si="0"/>
        <v>0.000102040016113945</v>
      </c>
      <c r="N32">
        <f t="shared" si="1"/>
        <v>43.760575190578</v>
      </c>
    </row>
    <row r="33" ht="14.25" spans="1:14">
      <c r="A33" s="15">
        <v>32</v>
      </c>
      <c r="B33" s="16">
        <v>2.29985e-11</v>
      </c>
      <c r="C33" s="17">
        <v>18</v>
      </c>
      <c r="D33" s="18">
        <v>40950954</v>
      </c>
      <c r="E33" s="18">
        <v>-0.0113533</v>
      </c>
      <c r="F33" s="18">
        <v>0.00169853</v>
      </c>
      <c r="G33" s="18">
        <v>428860</v>
      </c>
      <c r="H33" s="17" t="s">
        <v>660</v>
      </c>
      <c r="I33" s="17" t="s">
        <v>689</v>
      </c>
      <c r="J33" s="17" t="s">
        <v>132</v>
      </c>
      <c r="K33" s="17" t="s">
        <v>130</v>
      </c>
      <c r="L33" s="18">
        <v>0.343374</v>
      </c>
      <c r="M33">
        <f t="shared" si="0"/>
        <v>0.000104168641475686</v>
      </c>
      <c r="N33">
        <f t="shared" si="1"/>
        <v>44.6734510773384</v>
      </c>
    </row>
    <row r="34" ht="14.25" spans="1:14">
      <c r="A34" s="15">
        <v>33</v>
      </c>
      <c r="B34" s="16">
        <v>3.79997e-8</v>
      </c>
      <c r="C34" s="17">
        <v>18</v>
      </c>
      <c r="D34" s="18">
        <v>55032486</v>
      </c>
      <c r="E34" s="18">
        <v>-0.00890339</v>
      </c>
      <c r="F34" s="18">
        <v>0.00161917</v>
      </c>
      <c r="G34" s="18">
        <v>428860</v>
      </c>
      <c r="H34" s="17" t="s">
        <v>660</v>
      </c>
      <c r="I34" s="17" t="s">
        <v>690</v>
      </c>
      <c r="J34" s="17" t="s">
        <v>132</v>
      </c>
      <c r="K34" s="17" t="s">
        <v>130</v>
      </c>
      <c r="L34" s="18">
        <v>0.504585</v>
      </c>
      <c r="M34">
        <f t="shared" si="0"/>
        <v>7.04984775336374e-5</v>
      </c>
      <c r="N34">
        <f t="shared" si="1"/>
        <v>30.2337655796431</v>
      </c>
    </row>
    <row r="35" ht="14.25" spans="1:14">
      <c r="A35" s="15">
        <v>34</v>
      </c>
      <c r="B35" s="16">
        <v>5.60015e-20</v>
      </c>
      <c r="C35" s="17">
        <v>18</v>
      </c>
      <c r="D35" s="18">
        <v>57852587</v>
      </c>
      <c r="E35" s="18">
        <v>0.0173461</v>
      </c>
      <c r="F35" s="18">
        <v>0.00189543</v>
      </c>
      <c r="G35" s="18">
        <v>428860</v>
      </c>
      <c r="H35" s="17" t="s">
        <v>660</v>
      </c>
      <c r="I35" s="17" t="s">
        <v>691</v>
      </c>
      <c r="J35" s="17" t="s">
        <v>132</v>
      </c>
      <c r="K35" s="17" t="s">
        <v>130</v>
      </c>
      <c r="L35" s="18">
        <v>0.237409</v>
      </c>
      <c r="M35">
        <f t="shared" si="0"/>
        <v>0.000195248563038929</v>
      </c>
      <c r="N35">
        <f t="shared" si="1"/>
        <v>83.7337129991858</v>
      </c>
    </row>
    <row r="36" ht="14.25" spans="1:14">
      <c r="A36" s="15">
        <v>35</v>
      </c>
      <c r="B36" s="16">
        <v>8.9002e-15</v>
      </c>
      <c r="C36" s="17">
        <v>19</v>
      </c>
      <c r="D36" s="18">
        <v>41353107</v>
      </c>
      <c r="E36" s="18">
        <v>0.0126667</v>
      </c>
      <c r="F36" s="18">
        <v>0.00163351</v>
      </c>
      <c r="G36" s="18">
        <v>428860</v>
      </c>
      <c r="H36" s="17" t="s">
        <v>660</v>
      </c>
      <c r="I36" s="17" t="s">
        <v>692</v>
      </c>
      <c r="J36" s="17" t="s">
        <v>132</v>
      </c>
      <c r="K36" s="17" t="s">
        <v>130</v>
      </c>
      <c r="L36" s="18">
        <v>0.578109</v>
      </c>
      <c r="M36">
        <f t="shared" si="0"/>
        <v>0.000140186743315989</v>
      </c>
      <c r="N36">
        <f t="shared" si="1"/>
        <v>60.1200661782651</v>
      </c>
    </row>
    <row r="37" ht="14.25" spans="1:14">
      <c r="A37" s="15">
        <v>36</v>
      </c>
      <c r="B37" s="16">
        <v>2.69998e-8</v>
      </c>
      <c r="C37" s="17">
        <v>19</v>
      </c>
      <c r="D37" s="18">
        <v>18495908</v>
      </c>
      <c r="E37" s="18">
        <v>0.0104504</v>
      </c>
      <c r="F37" s="18">
        <v>0.00187898</v>
      </c>
      <c r="G37" s="18">
        <v>428860</v>
      </c>
      <c r="H37" s="17" t="s">
        <v>660</v>
      </c>
      <c r="I37" s="17" t="s">
        <v>693</v>
      </c>
      <c r="J37" s="17" t="s">
        <v>129</v>
      </c>
      <c r="K37" s="17" t="s">
        <v>134</v>
      </c>
      <c r="L37" s="18">
        <v>0.244531</v>
      </c>
      <c r="M37">
        <f t="shared" si="0"/>
        <v>7.21231435709936e-5</v>
      </c>
      <c r="N37">
        <f t="shared" si="1"/>
        <v>30.9305149824256</v>
      </c>
    </row>
    <row r="38" ht="14.25" spans="1:14">
      <c r="A38" s="15">
        <v>37</v>
      </c>
      <c r="B38" s="16">
        <v>4.49997e-10</v>
      </c>
      <c r="C38" s="17">
        <v>20</v>
      </c>
      <c r="D38" s="18">
        <v>45840459</v>
      </c>
      <c r="E38" s="18">
        <v>0.0104106</v>
      </c>
      <c r="F38" s="18">
        <v>0.00166919</v>
      </c>
      <c r="G38" s="18">
        <v>428860</v>
      </c>
      <c r="H38" s="17" t="s">
        <v>660</v>
      </c>
      <c r="I38" s="17" t="s">
        <v>694</v>
      </c>
      <c r="J38" s="17" t="s">
        <v>132</v>
      </c>
      <c r="K38" s="17" t="s">
        <v>129</v>
      </c>
      <c r="L38" s="18">
        <v>0.373473</v>
      </c>
      <c r="M38">
        <f t="shared" si="0"/>
        <v>9.06953540217457e-5</v>
      </c>
      <c r="N38">
        <f t="shared" si="1"/>
        <v>38.8953374397038</v>
      </c>
    </row>
    <row r="39" ht="14.25" spans="1:14">
      <c r="A39" s="15">
        <v>38</v>
      </c>
      <c r="B39" s="16">
        <v>2.5e-10</v>
      </c>
      <c r="C39" s="17">
        <v>20</v>
      </c>
      <c r="D39" s="18">
        <v>62891820</v>
      </c>
      <c r="E39" s="18">
        <v>0.0103704</v>
      </c>
      <c r="F39" s="18">
        <v>0.00163929</v>
      </c>
      <c r="G39" s="18">
        <v>428860</v>
      </c>
      <c r="H39" s="17" t="s">
        <v>660</v>
      </c>
      <c r="I39" s="17" t="s">
        <v>695</v>
      </c>
      <c r="J39" s="17" t="s">
        <v>130</v>
      </c>
      <c r="K39" s="17" t="s">
        <v>132</v>
      </c>
      <c r="L39" s="18">
        <v>0.464546</v>
      </c>
      <c r="M39">
        <f t="shared" si="0"/>
        <v>9.33089645587161e-5</v>
      </c>
      <c r="N39">
        <f t="shared" si="1"/>
        <v>40.0162026137573</v>
      </c>
    </row>
    <row r="40" ht="14.25" spans="1:14">
      <c r="A40" s="15">
        <v>39</v>
      </c>
      <c r="B40" s="16">
        <v>4.30002e-9</v>
      </c>
      <c r="C40" s="17">
        <v>22</v>
      </c>
      <c r="D40" s="18">
        <v>41215672</v>
      </c>
      <c r="E40" s="18">
        <v>-0.0107777</v>
      </c>
      <c r="F40" s="18">
        <v>0.00183597</v>
      </c>
      <c r="G40" s="18">
        <v>428860</v>
      </c>
      <c r="H40" s="17" t="s">
        <v>660</v>
      </c>
      <c r="I40" s="17" t="s">
        <v>696</v>
      </c>
      <c r="J40" s="17" t="s">
        <v>132</v>
      </c>
      <c r="K40" s="17" t="s">
        <v>130</v>
      </c>
      <c r="L40" s="18">
        <v>0.261004</v>
      </c>
      <c r="M40">
        <f t="shared" si="0"/>
        <v>8.03471697983317e-5</v>
      </c>
      <c r="N40">
        <f t="shared" si="1"/>
        <v>34.4574461982031</v>
      </c>
    </row>
    <row r="41" ht="14.25" spans="1:14">
      <c r="A41" s="15">
        <v>40</v>
      </c>
      <c r="B41" s="16">
        <v>3.29989e-11</v>
      </c>
      <c r="C41" s="17">
        <v>22</v>
      </c>
      <c r="D41" s="18">
        <v>24870527</v>
      </c>
      <c r="E41" s="18">
        <v>-0.0451683</v>
      </c>
      <c r="F41" s="18">
        <v>0.00680848</v>
      </c>
      <c r="G41" s="18">
        <v>428860</v>
      </c>
      <c r="H41" s="17" t="s">
        <v>660</v>
      </c>
      <c r="I41" s="17" t="s">
        <v>697</v>
      </c>
      <c r="J41" s="17" t="s">
        <v>134</v>
      </c>
      <c r="K41" s="17" t="s">
        <v>129</v>
      </c>
      <c r="L41" s="18">
        <v>0.014248</v>
      </c>
      <c r="M41">
        <f t="shared" si="0"/>
        <v>0.000102614102324227</v>
      </c>
      <c r="N41">
        <f t="shared" si="1"/>
        <v>44.0067760804612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6"/>
  <sheetViews>
    <sheetView zoomScale="85" zoomScaleNormal="85" workbookViewId="0">
      <selection activeCell="D35" sqref="D35"/>
    </sheetView>
  </sheetViews>
  <sheetFormatPr defaultColWidth="9" defaultRowHeight="13.5" outlineLevelCol="6"/>
  <cols>
    <col min="1" max="1" width="9" style="19"/>
    <col min="2" max="2" width="10.2654867256637" style="19" customWidth="1"/>
    <col min="3" max="3" width="16.5309734513274" style="19" customWidth="1"/>
    <col min="4" max="4" width="23.7964601769912" style="19" customWidth="1"/>
    <col min="5" max="5" width="21.4690265486726" style="19" customWidth="1"/>
    <col min="6" max="6" width="20.1327433628319" style="19" customWidth="1"/>
    <col min="7" max="7" width="22.1327433628319" style="19" customWidth="1"/>
    <col min="8" max="16384" width="9" style="19"/>
  </cols>
  <sheetData>
    <row r="1" ht="20" customHeight="1" spans="2:7">
      <c r="B1" s="22" t="s">
        <v>27</v>
      </c>
      <c r="C1" s="23" t="s">
        <v>28</v>
      </c>
      <c r="D1" s="24"/>
      <c r="E1" s="22" t="s">
        <v>29</v>
      </c>
      <c r="F1" s="22" t="s">
        <v>30</v>
      </c>
      <c r="G1" s="22" t="s">
        <v>31</v>
      </c>
    </row>
    <row r="2" ht="15" customHeight="1" spans="2:7">
      <c r="B2" s="22"/>
      <c r="C2" s="22" t="s">
        <v>2</v>
      </c>
      <c r="D2" s="25" t="s">
        <v>5</v>
      </c>
      <c r="E2" s="26" t="s">
        <v>32</v>
      </c>
      <c r="F2" s="25" t="s">
        <v>33</v>
      </c>
      <c r="G2" s="25">
        <v>462346</v>
      </c>
    </row>
    <row r="3" ht="15" customHeight="1" spans="2:7">
      <c r="B3" s="22"/>
      <c r="C3" s="22"/>
      <c r="D3" s="25" t="s">
        <v>6</v>
      </c>
      <c r="E3" s="27"/>
      <c r="F3" s="25" t="s">
        <v>34</v>
      </c>
      <c r="G3" s="25">
        <v>461981</v>
      </c>
    </row>
    <row r="4" ht="15" customHeight="1" spans="2:7">
      <c r="B4" s="22"/>
      <c r="C4" s="22"/>
      <c r="D4" s="25" t="s">
        <v>8</v>
      </c>
      <c r="E4" s="27"/>
      <c r="F4" s="25" t="s">
        <v>35</v>
      </c>
      <c r="G4" s="25">
        <v>461900</v>
      </c>
    </row>
    <row r="5" ht="15" customHeight="1" spans="2:7">
      <c r="B5" s="22"/>
      <c r="C5" s="22"/>
      <c r="D5" s="25" t="s">
        <v>7</v>
      </c>
      <c r="E5" s="27"/>
      <c r="F5" s="25" t="s">
        <v>36</v>
      </c>
      <c r="G5" s="25">
        <v>461053</v>
      </c>
    </row>
    <row r="6" ht="15" customHeight="1" spans="2:7">
      <c r="B6" s="22"/>
      <c r="C6" s="22"/>
      <c r="D6" s="25" t="s">
        <v>9</v>
      </c>
      <c r="E6" s="27"/>
      <c r="F6" s="25" t="s">
        <v>37</v>
      </c>
      <c r="G6" s="25">
        <v>460880</v>
      </c>
    </row>
    <row r="7" ht="15" customHeight="1" spans="2:7">
      <c r="B7" s="22"/>
      <c r="C7" s="22"/>
      <c r="D7" s="25" t="s">
        <v>10</v>
      </c>
      <c r="E7" s="27"/>
      <c r="F7" s="25" t="s">
        <v>38</v>
      </c>
      <c r="G7" s="25">
        <v>460443</v>
      </c>
    </row>
    <row r="8" ht="15" customHeight="1" spans="2:7">
      <c r="B8" s="22"/>
      <c r="C8" s="22"/>
      <c r="D8" s="25" t="s">
        <v>11</v>
      </c>
      <c r="E8" s="27"/>
      <c r="F8" s="25" t="s">
        <v>39</v>
      </c>
      <c r="G8" s="25">
        <v>460162</v>
      </c>
    </row>
    <row r="9" ht="15" customHeight="1" spans="2:7">
      <c r="B9" s="22"/>
      <c r="C9" s="22"/>
      <c r="D9" s="25" t="s">
        <v>40</v>
      </c>
      <c r="E9" s="27"/>
      <c r="F9" s="25" t="s">
        <v>41</v>
      </c>
      <c r="G9" s="25">
        <v>460006</v>
      </c>
    </row>
    <row r="10" ht="15" customHeight="1" spans="2:7">
      <c r="B10" s="22"/>
      <c r="C10" s="22"/>
      <c r="D10" s="25" t="s">
        <v>42</v>
      </c>
      <c r="E10" s="27"/>
      <c r="F10" s="25" t="s">
        <v>43</v>
      </c>
      <c r="G10" s="25">
        <v>452236</v>
      </c>
    </row>
    <row r="11" ht="15" customHeight="1" spans="2:7">
      <c r="B11" s="22"/>
      <c r="C11" s="22"/>
      <c r="D11" s="25" t="s">
        <v>14</v>
      </c>
      <c r="E11" s="27"/>
      <c r="F11" s="25" t="s">
        <v>44</v>
      </c>
      <c r="G11" s="25">
        <v>451486</v>
      </c>
    </row>
    <row r="12" ht="15" customHeight="1" spans="2:7">
      <c r="B12" s="22"/>
      <c r="C12" s="22"/>
      <c r="D12" s="25" t="s">
        <v>15</v>
      </c>
      <c r="E12" s="27"/>
      <c r="F12" s="25" t="s">
        <v>45</v>
      </c>
      <c r="G12" s="25">
        <v>448651</v>
      </c>
    </row>
    <row r="13" ht="15" customHeight="1" spans="2:7">
      <c r="B13" s="22"/>
      <c r="C13" s="22"/>
      <c r="D13" s="25" t="s">
        <v>16</v>
      </c>
      <c r="E13" s="27"/>
      <c r="F13" s="25" t="s">
        <v>46</v>
      </c>
      <c r="G13" s="25">
        <v>447485</v>
      </c>
    </row>
    <row r="14" ht="15" customHeight="1" spans="2:7">
      <c r="B14" s="22"/>
      <c r="C14" s="22"/>
      <c r="D14" s="25" t="s">
        <v>17</v>
      </c>
      <c r="E14" s="27"/>
      <c r="F14" s="25" t="s">
        <v>47</v>
      </c>
      <c r="G14" s="25">
        <v>446462</v>
      </c>
    </row>
    <row r="15" ht="15" customHeight="1" spans="2:7">
      <c r="B15" s="22"/>
      <c r="C15" s="22"/>
      <c r="D15" s="25" t="s">
        <v>18</v>
      </c>
      <c r="E15" s="27"/>
      <c r="F15" s="25" t="s">
        <v>48</v>
      </c>
      <c r="G15" s="25">
        <v>441640</v>
      </c>
    </row>
    <row r="16" ht="15" customHeight="1" spans="2:7">
      <c r="B16" s="22"/>
      <c r="C16" s="22"/>
      <c r="D16" s="25" t="s">
        <v>49</v>
      </c>
      <c r="E16" s="27"/>
      <c r="F16" s="25" t="s">
        <v>50</v>
      </c>
      <c r="G16" s="25">
        <v>435435</v>
      </c>
    </row>
    <row r="17" ht="15" customHeight="1" spans="2:7">
      <c r="B17" s="22"/>
      <c r="C17" s="22"/>
      <c r="D17" s="25" t="s">
        <v>20</v>
      </c>
      <c r="E17" s="27"/>
      <c r="F17" s="25" t="s">
        <v>51</v>
      </c>
      <c r="G17" s="25">
        <v>428860</v>
      </c>
    </row>
    <row r="18" ht="15" customHeight="1" spans="2:7">
      <c r="B18" s="22"/>
      <c r="C18" s="22"/>
      <c r="D18" s="25" t="s">
        <v>21</v>
      </c>
      <c r="E18" s="28"/>
      <c r="F18" s="25" t="s">
        <v>52</v>
      </c>
      <c r="G18" s="25">
        <v>421764</v>
      </c>
    </row>
    <row r="19" ht="20" customHeight="1" spans="2:7">
      <c r="B19" s="22"/>
      <c r="C19" s="22" t="s">
        <v>3</v>
      </c>
      <c r="D19" s="25" t="s">
        <v>53</v>
      </c>
      <c r="E19" s="29" t="s">
        <v>54</v>
      </c>
      <c r="F19" s="30" t="s">
        <v>55</v>
      </c>
      <c r="G19" s="25">
        <v>268922</v>
      </c>
    </row>
    <row r="20" ht="20" customHeight="1" spans="2:7">
      <c r="B20" s="22"/>
      <c r="C20" s="22"/>
      <c r="D20" s="25" t="s">
        <v>56</v>
      </c>
      <c r="E20" s="31"/>
      <c r="F20" s="30"/>
      <c r="G20" s="25">
        <v>268922</v>
      </c>
    </row>
    <row r="21" ht="20" customHeight="1" spans="2:7">
      <c r="B21" s="22"/>
      <c r="C21" s="22"/>
      <c r="D21" s="25" t="s">
        <v>57</v>
      </c>
      <c r="E21" s="31"/>
      <c r="F21" s="30"/>
      <c r="G21" s="25">
        <v>268922</v>
      </c>
    </row>
    <row r="22" ht="20" customHeight="1" spans="2:7">
      <c r="B22" s="22"/>
      <c r="C22" s="32"/>
      <c r="D22" s="26" t="s">
        <v>58</v>
      </c>
      <c r="E22" s="33"/>
      <c r="F22" s="30"/>
      <c r="G22" s="25">
        <v>235391</v>
      </c>
    </row>
    <row r="23" customHeight="1" spans="2:7">
      <c r="B23" s="22" t="s">
        <v>59</v>
      </c>
      <c r="C23" s="22" t="s">
        <v>60</v>
      </c>
      <c r="D23" s="22"/>
      <c r="E23" s="29" t="s">
        <v>61</v>
      </c>
      <c r="F23" s="26" t="s">
        <v>62</v>
      </c>
      <c r="G23" s="26">
        <v>129405</v>
      </c>
    </row>
    <row r="24" customHeight="1" spans="2:7">
      <c r="B24" s="22"/>
      <c r="C24" s="22"/>
      <c r="D24" s="22"/>
      <c r="E24" s="28"/>
      <c r="F24" s="28"/>
      <c r="G24" s="28"/>
    </row>
    <row r="25" customHeight="1" spans="2:7">
      <c r="B25" s="22"/>
      <c r="C25" s="22" t="s">
        <v>63</v>
      </c>
      <c r="D25" s="22"/>
      <c r="E25" s="27" t="s">
        <v>64</v>
      </c>
      <c r="F25" s="34" t="s">
        <v>55</v>
      </c>
      <c r="G25" s="26">
        <v>249351</v>
      </c>
    </row>
    <row r="26" customHeight="1" spans="2:7">
      <c r="B26" s="22"/>
      <c r="C26" s="22"/>
      <c r="D26" s="22"/>
      <c r="E26" s="28"/>
      <c r="F26" s="35"/>
      <c r="G26" s="28"/>
    </row>
  </sheetData>
  <mergeCells count="16">
    <mergeCell ref="C1:D1"/>
    <mergeCell ref="B1:B22"/>
    <mergeCell ref="B23:B26"/>
    <mergeCell ref="C2:C18"/>
    <mergeCell ref="C19:C22"/>
    <mergeCell ref="E2:E18"/>
    <mergeCell ref="E19:E22"/>
    <mergeCell ref="E23:E24"/>
    <mergeCell ref="E25:E26"/>
    <mergeCell ref="F19:F22"/>
    <mergeCell ref="F23:F24"/>
    <mergeCell ref="F25:F26"/>
    <mergeCell ref="G23:G24"/>
    <mergeCell ref="G25:G26"/>
    <mergeCell ref="C23:D24"/>
    <mergeCell ref="C25:D26"/>
  </mergeCells>
  <hyperlinks>
    <hyperlink ref="G23" r:id="rId1" display="129405"/>
  </hyperlinks>
  <pageMargins left="0.7" right="0.7" top="0.75" bottom="0.75" header="0.3" footer="0.3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4"/>
  <sheetViews>
    <sheetView workbookViewId="0">
      <selection activeCell="A1" sqref="A1:N44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9.80009e-9</v>
      </c>
      <c r="C2" s="17">
        <v>1</v>
      </c>
      <c r="D2" s="18">
        <v>241054465</v>
      </c>
      <c r="E2" s="18">
        <v>-0.00962858</v>
      </c>
      <c r="F2" s="18">
        <v>0.00167902</v>
      </c>
      <c r="G2" s="18">
        <v>421764</v>
      </c>
      <c r="H2" s="17" t="s">
        <v>698</v>
      </c>
      <c r="I2" s="17" t="s">
        <v>699</v>
      </c>
      <c r="J2" s="17" t="s">
        <v>134</v>
      </c>
      <c r="K2" s="17" t="s">
        <v>129</v>
      </c>
      <c r="L2" s="18">
        <v>0.540636</v>
      </c>
      <c r="M2">
        <f t="shared" ref="M2:M44" si="0">(2*E2*E2*L2*(1-L2))/((2*E2*E2*L2*(1-L2)+2*F2*F2*L2*(1-L2)*G2))</f>
        <v>7.79667404832974e-5</v>
      </c>
      <c r="N2">
        <f t="shared" ref="N2:N44" si="1">M2*(G2-2)/1-M2</f>
        <v>32.883330432976</v>
      </c>
    </row>
    <row r="3" ht="14.25" spans="1:14">
      <c r="A3" s="15">
        <v>2</v>
      </c>
      <c r="B3" s="16">
        <v>1.09999e-8</v>
      </c>
      <c r="C3" s="17">
        <v>1</v>
      </c>
      <c r="D3" s="18">
        <v>44031793</v>
      </c>
      <c r="E3" s="18">
        <v>0.00987818</v>
      </c>
      <c r="F3" s="18">
        <v>0.00173034</v>
      </c>
      <c r="G3" s="18">
        <v>421764</v>
      </c>
      <c r="H3" s="17" t="s">
        <v>698</v>
      </c>
      <c r="I3" s="17" t="s">
        <v>700</v>
      </c>
      <c r="J3" s="17" t="s">
        <v>132</v>
      </c>
      <c r="K3" s="17" t="s">
        <v>134</v>
      </c>
      <c r="L3" s="18">
        <v>0.371004</v>
      </c>
      <c r="M3">
        <f t="shared" si="0"/>
        <v>7.72659077959413e-5</v>
      </c>
      <c r="N3">
        <f t="shared" si="1"/>
        <v>32.587746537924</v>
      </c>
    </row>
    <row r="4" ht="14.25" spans="1:14">
      <c r="A4" s="15">
        <v>3</v>
      </c>
      <c r="B4" s="16">
        <v>2.80001e-8</v>
      </c>
      <c r="C4" s="17">
        <v>1</v>
      </c>
      <c r="D4" s="18">
        <v>72270797</v>
      </c>
      <c r="E4" s="18">
        <v>0.0102051</v>
      </c>
      <c r="F4" s="18">
        <v>0.00183744</v>
      </c>
      <c r="G4" s="18">
        <v>421764</v>
      </c>
      <c r="H4" s="17" t="s">
        <v>698</v>
      </c>
      <c r="I4" s="17" t="s">
        <v>701</v>
      </c>
      <c r="J4" s="17" t="s">
        <v>130</v>
      </c>
      <c r="K4" s="17" t="s">
        <v>132</v>
      </c>
      <c r="L4" s="18">
        <v>0.303772</v>
      </c>
      <c r="M4">
        <f t="shared" si="0"/>
        <v>7.31319118523432e-5</v>
      </c>
      <c r="N4">
        <f t="shared" si="1"/>
        <v>30.8441882747561</v>
      </c>
    </row>
    <row r="5" ht="14.25" spans="1:14">
      <c r="A5" s="15">
        <v>4</v>
      </c>
      <c r="B5" s="16">
        <v>8.70001e-9</v>
      </c>
      <c r="C5" s="17">
        <v>1</v>
      </c>
      <c r="D5" s="18">
        <v>91191582</v>
      </c>
      <c r="E5" s="18">
        <v>0.0114265</v>
      </c>
      <c r="F5" s="18">
        <v>0.00198541</v>
      </c>
      <c r="G5" s="18">
        <v>421764</v>
      </c>
      <c r="H5" s="17" t="s">
        <v>698</v>
      </c>
      <c r="I5" s="17" t="s">
        <v>702</v>
      </c>
      <c r="J5" s="17" t="s">
        <v>134</v>
      </c>
      <c r="K5" s="17" t="s">
        <v>129</v>
      </c>
      <c r="L5" s="18">
        <v>0.229157</v>
      </c>
      <c r="M5">
        <f t="shared" si="0"/>
        <v>7.85276181836066e-5</v>
      </c>
      <c r="N5">
        <f t="shared" si="1"/>
        <v>33.1198867727361</v>
      </c>
    </row>
    <row r="6" ht="14.25" spans="1:14">
      <c r="A6" s="15">
        <v>5</v>
      </c>
      <c r="B6" s="16">
        <v>4.40048e-11</v>
      </c>
      <c r="C6" s="17">
        <v>1</v>
      </c>
      <c r="D6" s="18">
        <v>204603861</v>
      </c>
      <c r="E6" s="18">
        <v>0.0132178</v>
      </c>
      <c r="F6" s="18">
        <v>0.0020058</v>
      </c>
      <c r="G6" s="18">
        <v>421764</v>
      </c>
      <c r="H6" s="17" t="s">
        <v>698</v>
      </c>
      <c r="I6" s="17" t="s">
        <v>703</v>
      </c>
      <c r="J6" s="17" t="s">
        <v>129</v>
      </c>
      <c r="K6" s="17" t="s">
        <v>130</v>
      </c>
      <c r="L6" s="18">
        <v>0.224231</v>
      </c>
      <c r="M6">
        <f t="shared" si="0"/>
        <v>0.000102950599013542</v>
      </c>
      <c r="N6">
        <f t="shared" si="1"/>
        <v>43.4205475905506</v>
      </c>
    </row>
    <row r="7" ht="14.25" spans="1:14">
      <c r="A7" s="15">
        <v>6</v>
      </c>
      <c r="B7" s="16">
        <v>6.20012e-17</v>
      </c>
      <c r="C7" s="17">
        <v>1</v>
      </c>
      <c r="D7" s="18">
        <v>72748669</v>
      </c>
      <c r="E7" s="18">
        <v>0.0142595</v>
      </c>
      <c r="F7" s="18">
        <v>0.00170546</v>
      </c>
      <c r="G7" s="18">
        <v>421764</v>
      </c>
      <c r="H7" s="17" t="s">
        <v>698</v>
      </c>
      <c r="I7" s="17" t="s">
        <v>704</v>
      </c>
      <c r="J7" s="17" t="s">
        <v>132</v>
      </c>
      <c r="K7" s="17" t="s">
        <v>129</v>
      </c>
      <c r="L7" s="18">
        <v>0.603285</v>
      </c>
      <c r="M7">
        <f t="shared" si="0"/>
        <v>0.000165723475689578</v>
      </c>
      <c r="N7">
        <f t="shared" si="1"/>
        <v>69.8956988303119</v>
      </c>
    </row>
    <row r="8" ht="14.25" spans="1:14">
      <c r="A8" s="15">
        <v>7</v>
      </c>
      <c r="B8" s="16">
        <v>2.90001e-9</v>
      </c>
      <c r="C8" s="17">
        <v>1</v>
      </c>
      <c r="D8" s="18">
        <v>98327133</v>
      </c>
      <c r="E8" s="18">
        <v>-0.0141613</v>
      </c>
      <c r="F8" s="18">
        <v>0.00238518</v>
      </c>
      <c r="G8" s="18">
        <v>421764</v>
      </c>
      <c r="H8" s="17" t="s">
        <v>698</v>
      </c>
      <c r="I8" s="17" t="s">
        <v>705</v>
      </c>
      <c r="J8" s="17" t="s">
        <v>132</v>
      </c>
      <c r="K8" s="17" t="s">
        <v>129</v>
      </c>
      <c r="L8" s="18">
        <v>0.143372</v>
      </c>
      <c r="M8">
        <f t="shared" si="0"/>
        <v>8.35714860245015e-5</v>
      </c>
      <c r="N8">
        <f t="shared" si="1"/>
        <v>35.2471935171798</v>
      </c>
    </row>
    <row r="9" ht="14.25" spans="1:14">
      <c r="A9" s="15">
        <v>8</v>
      </c>
      <c r="B9" s="16">
        <v>8.79995e-9</v>
      </c>
      <c r="C9" s="17">
        <v>2</v>
      </c>
      <c r="D9" s="18">
        <v>60231826</v>
      </c>
      <c r="E9" s="18">
        <v>-0.00962821</v>
      </c>
      <c r="F9" s="18">
        <v>0.00167381</v>
      </c>
      <c r="G9" s="18">
        <v>421764</v>
      </c>
      <c r="H9" s="17" t="s">
        <v>698</v>
      </c>
      <c r="I9" s="17" t="s">
        <v>706</v>
      </c>
      <c r="J9" s="17" t="s">
        <v>130</v>
      </c>
      <c r="K9" s="17" t="s">
        <v>134</v>
      </c>
      <c r="L9" s="18">
        <v>0.468273</v>
      </c>
      <c r="M9">
        <f t="shared" si="0"/>
        <v>7.84467966467204e-5</v>
      </c>
      <c r="N9">
        <f t="shared" si="1"/>
        <v>33.0857994005174</v>
      </c>
    </row>
    <row r="10" ht="14.25" spans="1:14">
      <c r="A10" s="15">
        <v>9</v>
      </c>
      <c r="B10" s="16">
        <v>6.69993e-10</v>
      </c>
      <c r="C10" s="17">
        <v>2</v>
      </c>
      <c r="D10" s="18">
        <v>60718347</v>
      </c>
      <c r="E10" s="18">
        <v>-0.0104154</v>
      </c>
      <c r="F10" s="18">
        <v>0.00168729</v>
      </c>
      <c r="G10" s="18">
        <v>421764</v>
      </c>
      <c r="H10" s="17" t="s">
        <v>698</v>
      </c>
      <c r="I10" s="17" t="s">
        <v>707</v>
      </c>
      <c r="J10" s="17" t="s">
        <v>130</v>
      </c>
      <c r="K10" s="17" t="s">
        <v>132</v>
      </c>
      <c r="L10" s="18">
        <v>0.426408</v>
      </c>
      <c r="M10">
        <f t="shared" si="0"/>
        <v>9.03365914707038e-5</v>
      </c>
      <c r="N10">
        <f t="shared" si="1"/>
        <v>38.1004511552755</v>
      </c>
    </row>
    <row r="11" ht="14.25" spans="1:14">
      <c r="A11" s="15">
        <v>10</v>
      </c>
      <c r="B11" s="16">
        <v>2.19989e-12</v>
      </c>
      <c r="C11" s="17">
        <v>2</v>
      </c>
      <c r="D11" s="18">
        <v>101022726</v>
      </c>
      <c r="E11" s="18">
        <v>0.01173</v>
      </c>
      <c r="F11" s="18">
        <v>0.00167139</v>
      </c>
      <c r="G11" s="18">
        <v>421764</v>
      </c>
      <c r="H11" s="17" t="s">
        <v>698</v>
      </c>
      <c r="I11" s="17" t="s">
        <v>708</v>
      </c>
      <c r="J11" s="17" t="s">
        <v>129</v>
      </c>
      <c r="K11" s="17" t="s">
        <v>134</v>
      </c>
      <c r="L11" s="18">
        <v>0.493537</v>
      </c>
      <c r="M11">
        <f t="shared" si="0"/>
        <v>0.000116767021862526</v>
      </c>
      <c r="N11">
        <f t="shared" si="1"/>
        <v>49.2477759077608</v>
      </c>
    </row>
    <row r="12" ht="14.25" spans="1:14">
      <c r="A12" s="15">
        <v>11</v>
      </c>
      <c r="B12" s="16">
        <v>2.1e-8</v>
      </c>
      <c r="C12" s="17">
        <v>2</v>
      </c>
      <c r="D12" s="18">
        <v>166183577</v>
      </c>
      <c r="E12" s="18">
        <v>-0.0114381</v>
      </c>
      <c r="F12" s="18">
        <v>0.00204011</v>
      </c>
      <c r="G12" s="18">
        <v>421764</v>
      </c>
      <c r="H12" s="17" t="s">
        <v>698</v>
      </c>
      <c r="I12" s="17" t="s">
        <v>709</v>
      </c>
      <c r="J12" s="17" t="s">
        <v>130</v>
      </c>
      <c r="K12" s="17" t="s">
        <v>132</v>
      </c>
      <c r="L12" s="18">
        <v>0.212811</v>
      </c>
      <c r="M12">
        <f t="shared" si="0"/>
        <v>7.45244423199495e-5</v>
      </c>
      <c r="N12">
        <f t="shared" si="1"/>
        <v>31.4315033173042</v>
      </c>
    </row>
    <row r="13" ht="14.25" spans="1:14">
      <c r="A13" s="15">
        <v>12</v>
      </c>
      <c r="B13" s="16">
        <v>1.10002e-13</v>
      </c>
      <c r="C13" s="17">
        <v>3</v>
      </c>
      <c r="D13" s="18">
        <v>18763543</v>
      </c>
      <c r="E13" s="18">
        <v>-0.0138099</v>
      </c>
      <c r="F13" s="18">
        <v>0.00185921</v>
      </c>
      <c r="G13" s="18">
        <v>421764</v>
      </c>
      <c r="H13" s="17" t="s">
        <v>698</v>
      </c>
      <c r="I13" s="17" t="s">
        <v>710</v>
      </c>
      <c r="J13" s="17" t="s">
        <v>134</v>
      </c>
      <c r="K13" s="17" t="s">
        <v>130</v>
      </c>
      <c r="L13" s="18">
        <v>0.718948</v>
      </c>
      <c r="M13">
        <f t="shared" si="0"/>
        <v>0.000130797022813915</v>
      </c>
      <c r="N13">
        <f t="shared" si="1"/>
        <v>55.1650831390194</v>
      </c>
    </row>
    <row r="14" ht="14.25" spans="1:14">
      <c r="A14" s="15">
        <v>13</v>
      </c>
      <c r="B14" s="16">
        <v>7.59994e-9</v>
      </c>
      <c r="C14" s="17">
        <v>3</v>
      </c>
      <c r="D14" s="18">
        <v>43941406</v>
      </c>
      <c r="E14" s="18">
        <v>0.0111797</v>
      </c>
      <c r="F14" s="18">
        <v>0.00193554</v>
      </c>
      <c r="G14" s="18">
        <v>421764</v>
      </c>
      <c r="H14" s="17" t="s">
        <v>698</v>
      </c>
      <c r="I14" s="17" t="s">
        <v>711</v>
      </c>
      <c r="J14" s="17" t="s">
        <v>134</v>
      </c>
      <c r="K14" s="17" t="s">
        <v>129</v>
      </c>
      <c r="L14" s="18">
        <v>0.250137</v>
      </c>
      <c r="M14">
        <f t="shared" si="0"/>
        <v>7.90955659725835e-5</v>
      </c>
      <c r="N14">
        <f t="shared" si="1"/>
        <v>33.3594250001628</v>
      </c>
    </row>
    <row r="15" ht="14.25" spans="1:14">
      <c r="A15" s="15">
        <v>14</v>
      </c>
      <c r="B15" s="16">
        <v>8.10009e-9</v>
      </c>
      <c r="C15" s="17">
        <v>3</v>
      </c>
      <c r="D15" s="18">
        <v>147239337</v>
      </c>
      <c r="E15" s="18">
        <v>0.00991231</v>
      </c>
      <c r="F15" s="18">
        <v>0.00171869</v>
      </c>
      <c r="G15" s="18">
        <v>421764</v>
      </c>
      <c r="H15" s="17" t="s">
        <v>698</v>
      </c>
      <c r="I15" s="17" t="s">
        <v>712</v>
      </c>
      <c r="J15" s="17" t="s">
        <v>132</v>
      </c>
      <c r="K15" s="17" t="s">
        <v>130</v>
      </c>
      <c r="L15" s="18">
        <v>0.404131</v>
      </c>
      <c r="M15">
        <f t="shared" si="0"/>
        <v>7.8858932656764e-5</v>
      </c>
      <c r="N15">
        <f t="shared" si="1"/>
        <v>33.2596222962495</v>
      </c>
    </row>
    <row r="16" ht="14.25" spans="1:14">
      <c r="A16" s="15">
        <v>15</v>
      </c>
      <c r="B16" s="16">
        <v>3.89996e-9</v>
      </c>
      <c r="C16" s="17">
        <v>4</v>
      </c>
      <c r="D16" s="18">
        <v>2862190</v>
      </c>
      <c r="E16" s="18">
        <v>0.0108465</v>
      </c>
      <c r="F16" s="18">
        <v>0.0018423</v>
      </c>
      <c r="G16" s="18">
        <v>421764</v>
      </c>
      <c r="H16" s="17" t="s">
        <v>698</v>
      </c>
      <c r="I16" s="17" t="s">
        <v>713</v>
      </c>
      <c r="J16" s="17" t="s">
        <v>129</v>
      </c>
      <c r="K16" s="17" t="s">
        <v>134</v>
      </c>
      <c r="L16" s="18">
        <v>0.290404</v>
      </c>
      <c r="M16">
        <f t="shared" si="0"/>
        <v>8.21775782925948e-5</v>
      </c>
      <c r="N16">
        <f t="shared" si="1"/>
        <v>34.6592975982631</v>
      </c>
    </row>
    <row r="17" ht="14.25" spans="1:14">
      <c r="A17" s="15">
        <v>16</v>
      </c>
      <c r="B17" s="16">
        <v>1.79999e-8</v>
      </c>
      <c r="C17" s="17">
        <v>4</v>
      </c>
      <c r="D17" s="18">
        <v>37175523</v>
      </c>
      <c r="E17" s="18">
        <v>0.00941595</v>
      </c>
      <c r="F17" s="18">
        <v>0.00167357</v>
      </c>
      <c r="G17" s="18">
        <v>421764</v>
      </c>
      <c r="H17" s="17" t="s">
        <v>698</v>
      </c>
      <c r="I17" s="17" t="s">
        <v>714</v>
      </c>
      <c r="J17" s="17" t="s">
        <v>130</v>
      </c>
      <c r="K17" s="17" t="s">
        <v>132</v>
      </c>
      <c r="L17" s="18">
        <v>0.476112</v>
      </c>
      <c r="M17">
        <f t="shared" si="0"/>
        <v>7.50478787705056e-5</v>
      </c>
      <c r="N17">
        <f t="shared" si="1"/>
        <v>31.6522683981272</v>
      </c>
    </row>
    <row r="18" ht="14.25" spans="1:14">
      <c r="A18" s="15">
        <v>17</v>
      </c>
      <c r="B18" s="16">
        <v>5.19996e-14</v>
      </c>
      <c r="C18" s="17">
        <v>6</v>
      </c>
      <c r="D18" s="18">
        <v>31540429</v>
      </c>
      <c r="E18" s="18">
        <v>-0.0129055</v>
      </c>
      <c r="F18" s="18">
        <v>0.00171452</v>
      </c>
      <c r="G18" s="18">
        <v>421764</v>
      </c>
      <c r="H18" s="17" t="s">
        <v>698</v>
      </c>
      <c r="I18" s="17" t="s">
        <v>715</v>
      </c>
      <c r="J18" s="17" t="s">
        <v>134</v>
      </c>
      <c r="K18" s="17" t="s">
        <v>132</v>
      </c>
      <c r="L18" s="18">
        <v>0.614662</v>
      </c>
      <c r="M18">
        <f t="shared" si="0"/>
        <v>0.000134318772399471</v>
      </c>
      <c r="N18">
        <f t="shared" si="1"/>
        <v>56.6504197659732</v>
      </c>
    </row>
    <row r="19" ht="14.25" spans="1:14">
      <c r="A19" s="15">
        <v>18</v>
      </c>
      <c r="B19" s="16">
        <v>7.19946e-13</v>
      </c>
      <c r="C19" s="17">
        <v>6</v>
      </c>
      <c r="D19" s="18">
        <v>98547979</v>
      </c>
      <c r="E19" s="18">
        <v>0.0120673</v>
      </c>
      <c r="F19" s="18">
        <v>0.00168183</v>
      </c>
      <c r="G19" s="18">
        <v>421764</v>
      </c>
      <c r="H19" s="17" t="s">
        <v>698</v>
      </c>
      <c r="I19" s="17" t="s">
        <v>716</v>
      </c>
      <c r="J19" s="17" t="s">
        <v>130</v>
      </c>
      <c r="K19" s="17" t="s">
        <v>132</v>
      </c>
      <c r="L19" s="18">
        <v>0.524565</v>
      </c>
      <c r="M19">
        <f t="shared" si="0"/>
        <v>0.000122048799933472</v>
      </c>
      <c r="N19">
        <f t="shared" si="1"/>
        <v>51.4754239087409</v>
      </c>
    </row>
    <row r="20" ht="14.25" spans="1:14">
      <c r="A20" s="15">
        <v>19</v>
      </c>
      <c r="B20" s="16">
        <v>8.80035e-12</v>
      </c>
      <c r="C20" s="17">
        <v>6</v>
      </c>
      <c r="D20" s="18">
        <v>25430149</v>
      </c>
      <c r="E20" s="18">
        <v>0.0189482</v>
      </c>
      <c r="F20" s="18">
        <v>0.00277607</v>
      </c>
      <c r="G20" s="18">
        <v>421764</v>
      </c>
      <c r="H20" s="17" t="s">
        <v>698</v>
      </c>
      <c r="I20" s="17" t="s">
        <v>717</v>
      </c>
      <c r="J20" s="17" t="s">
        <v>132</v>
      </c>
      <c r="K20" s="17" t="s">
        <v>130</v>
      </c>
      <c r="L20" s="18">
        <v>0.899467</v>
      </c>
      <c r="M20">
        <f t="shared" si="0"/>
        <v>0.000110447939317135</v>
      </c>
      <c r="N20">
        <f t="shared" si="1"/>
        <v>46.5826333343341</v>
      </c>
    </row>
    <row r="21" ht="14.25" spans="1:14">
      <c r="A21" s="15">
        <v>20</v>
      </c>
      <c r="B21" s="16">
        <v>3.89996e-9</v>
      </c>
      <c r="C21" s="17">
        <v>7</v>
      </c>
      <c r="D21" s="18">
        <v>153485282</v>
      </c>
      <c r="E21" s="18">
        <v>-0.00987659</v>
      </c>
      <c r="F21" s="18">
        <v>0.00167714</v>
      </c>
      <c r="G21" s="18">
        <v>421764</v>
      </c>
      <c r="H21" s="17" t="s">
        <v>698</v>
      </c>
      <c r="I21" s="17" t="s">
        <v>718</v>
      </c>
      <c r="J21" s="17" t="s">
        <v>129</v>
      </c>
      <c r="K21" s="17" t="s">
        <v>132</v>
      </c>
      <c r="L21" s="18">
        <v>0.48453</v>
      </c>
      <c r="M21">
        <f t="shared" si="0"/>
        <v>8.22186234061889e-5</v>
      </c>
      <c r="N21">
        <f t="shared" si="1"/>
        <v>34.6766088264176</v>
      </c>
    </row>
    <row r="22" ht="14.25" spans="1:14">
      <c r="A22" s="15">
        <v>21</v>
      </c>
      <c r="B22" s="16">
        <v>1.09999e-10</v>
      </c>
      <c r="C22" s="17">
        <v>7</v>
      </c>
      <c r="D22" s="18">
        <v>132716502</v>
      </c>
      <c r="E22" s="18">
        <v>-0.0115362</v>
      </c>
      <c r="F22" s="18">
        <v>0.00178604</v>
      </c>
      <c r="G22" s="18">
        <v>421764</v>
      </c>
      <c r="H22" s="17" t="s">
        <v>698</v>
      </c>
      <c r="I22" s="17" t="s">
        <v>719</v>
      </c>
      <c r="J22" s="17" t="s">
        <v>132</v>
      </c>
      <c r="K22" s="17" t="s">
        <v>130</v>
      </c>
      <c r="L22" s="18">
        <v>0.322136</v>
      </c>
      <c r="M22">
        <f t="shared" si="0"/>
        <v>9.89078420258358e-5</v>
      </c>
      <c r="N22">
        <f t="shared" si="1"/>
        <v>41.7154703606585</v>
      </c>
    </row>
    <row r="23" ht="14.25" spans="1:14">
      <c r="A23" s="15">
        <v>22</v>
      </c>
      <c r="B23" s="16">
        <v>2.99985e-17</v>
      </c>
      <c r="C23" s="17">
        <v>7</v>
      </c>
      <c r="D23" s="18">
        <v>2109821</v>
      </c>
      <c r="E23" s="18">
        <v>0.0183338</v>
      </c>
      <c r="F23" s="18">
        <v>0.00217099</v>
      </c>
      <c r="G23" s="18">
        <v>421764</v>
      </c>
      <c r="H23" s="17" t="s">
        <v>698</v>
      </c>
      <c r="I23" s="17" t="s">
        <v>720</v>
      </c>
      <c r="J23" s="17" t="s">
        <v>132</v>
      </c>
      <c r="K23" s="17" t="s">
        <v>134</v>
      </c>
      <c r="L23" s="18">
        <v>0.18202</v>
      </c>
      <c r="M23">
        <f t="shared" si="0"/>
        <v>0.000169062153379055</v>
      </c>
      <c r="N23">
        <f t="shared" si="1"/>
        <v>71.3038228713034</v>
      </c>
    </row>
    <row r="24" ht="14.25" spans="1:14">
      <c r="A24" s="15">
        <v>23</v>
      </c>
      <c r="B24" s="16">
        <v>5.1e-9</v>
      </c>
      <c r="C24" s="17">
        <v>8</v>
      </c>
      <c r="D24" s="18">
        <v>144258705</v>
      </c>
      <c r="E24" s="18">
        <v>-0.0104463</v>
      </c>
      <c r="F24" s="18">
        <v>0.00178709</v>
      </c>
      <c r="G24" s="18">
        <v>421764</v>
      </c>
      <c r="H24" s="17" t="s">
        <v>698</v>
      </c>
      <c r="I24" s="17" t="s">
        <v>270</v>
      </c>
      <c r="J24" s="17" t="s">
        <v>134</v>
      </c>
      <c r="K24" s="17" t="s">
        <v>129</v>
      </c>
      <c r="L24" s="18">
        <v>0.671041</v>
      </c>
      <c r="M24">
        <f t="shared" si="0"/>
        <v>8.10079138744828e-5</v>
      </c>
      <c r="N24">
        <f t="shared" si="1"/>
        <v>34.1659787636157</v>
      </c>
    </row>
    <row r="25" ht="14.25" spans="1:14">
      <c r="A25" s="15">
        <v>24</v>
      </c>
      <c r="B25" s="16">
        <v>1.99986e-19</v>
      </c>
      <c r="C25" s="17">
        <v>10</v>
      </c>
      <c r="D25" s="18">
        <v>22058137</v>
      </c>
      <c r="E25" s="18">
        <v>0.016739</v>
      </c>
      <c r="F25" s="18">
        <v>0.00185722</v>
      </c>
      <c r="G25" s="18">
        <v>421764</v>
      </c>
      <c r="H25" s="17" t="s">
        <v>698</v>
      </c>
      <c r="I25" s="17" t="s">
        <v>721</v>
      </c>
      <c r="J25" s="17" t="s">
        <v>132</v>
      </c>
      <c r="K25" s="17" t="s">
        <v>134</v>
      </c>
      <c r="L25" s="18">
        <v>0.717606</v>
      </c>
      <c r="M25">
        <f t="shared" si="0"/>
        <v>0.000192565804903858</v>
      </c>
      <c r="N25">
        <f t="shared" si="1"/>
        <v>81.2167464420561</v>
      </c>
    </row>
    <row r="26" ht="14.25" spans="1:14">
      <c r="A26" s="15">
        <v>25</v>
      </c>
      <c r="B26" s="16">
        <v>9.09997e-9</v>
      </c>
      <c r="C26" s="17">
        <v>10</v>
      </c>
      <c r="D26" s="18">
        <v>64988931</v>
      </c>
      <c r="E26" s="18">
        <v>0.00960741</v>
      </c>
      <c r="F26" s="18">
        <v>0.00167167</v>
      </c>
      <c r="G26" s="18">
        <v>421764</v>
      </c>
      <c r="H26" s="17" t="s">
        <v>698</v>
      </c>
      <c r="I26" s="17" t="s">
        <v>722</v>
      </c>
      <c r="J26" s="17" t="s">
        <v>130</v>
      </c>
      <c r="K26" s="17" t="s">
        <v>129</v>
      </c>
      <c r="L26" s="18">
        <v>0.503499</v>
      </c>
      <c r="M26">
        <f t="shared" si="0"/>
        <v>7.8308343044774e-5</v>
      </c>
      <c r="N26">
        <f t="shared" si="1"/>
        <v>33.0274050709069</v>
      </c>
    </row>
    <row r="27" ht="14.25" spans="1:14">
      <c r="A27" s="15">
        <v>26</v>
      </c>
      <c r="B27" s="16">
        <v>1.29999e-8</v>
      </c>
      <c r="C27" s="17">
        <v>10</v>
      </c>
      <c r="D27" s="18">
        <v>126723567</v>
      </c>
      <c r="E27" s="18">
        <v>-0.013361</v>
      </c>
      <c r="F27" s="18">
        <v>0.00234923</v>
      </c>
      <c r="G27" s="18">
        <v>421764</v>
      </c>
      <c r="H27" s="17" t="s">
        <v>698</v>
      </c>
      <c r="I27" s="17" t="s">
        <v>723</v>
      </c>
      <c r="J27" s="17" t="s">
        <v>129</v>
      </c>
      <c r="K27" s="17" t="s">
        <v>134</v>
      </c>
      <c r="L27" s="18">
        <v>0.148988</v>
      </c>
      <c r="M27">
        <f t="shared" si="0"/>
        <v>7.66874042714211e-5</v>
      </c>
      <c r="N27">
        <f t="shared" si="1"/>
        <v>32.3437563129188</v>
      </c>
    </row>
    <row r="28" ht="14.25" spans="1:14">
      <c r="A28" s="15">
        <v>27</v>
      </c>
      <c r="B28" s="16">
        <v>1.59993e-16</v>
      </c>
      <c r="C28" s="17">
        <v>11</v>
      </c>
      <c r="D28" s="18">
        <v>66292908</v>
      </c>
      <c r="E28" s="18">
        <v>-0.015009</v>
      </c>
      <c r="F28" s="18">
        <v>0.00181919</v>
      </c>
      <c r="G28" s="18">
        <v>421764</v>
      </c>
      <c r="H28" s="17" t="s">
        <v>698</v>
      </c>
      <c r="I28" s="17" t="s">
        <v>724</v>
      </c>
      <c r="J28" s="17" t="s">
        <v>134</v>
      </c>
      <c r="K28" s="17" t="s">
        <v>129</v>
      </c>
      <c r="L28" s="18">
        <v>0.303582</v>
      </c>
      <c r="M28">
        <f t="shared" si="0"/>
        <v>0.000161364427809098</v>
      </c>
      <c r="N28">
        <f t="shared" si="1"/>
        <v>68.057222437193</v>
      </c>
    </row>
    <row r="29" ht="14.25" spans="1:14">
      <c r="A29" s="15">
        <v>28</v>
      </c>
      <c r="B29" s="16">
        <v>5.69994e-10</v>
      </c>
      <c r="C29" s="17">
        <v>11</v>
      </c>
      <c r="D29" s="18">
        <v>43622423</v>
      </c>
      <c r="E29" s="18">
        <v>0.0104396</v>
      </c>
      <c r="F29" s="18">
        <v>0.00168442</v>
      </c>
      <c r="G29" s="18">
        <v>421764</v>
      </c>
      <c r="H29" s="17" t="s">
        <v>698</v>
      </c>
      <c r="I29" s="17" t="s">
        <v>725</v>
      </c>
      <c r="J29" s="17" t="s">
        <v>132</v>
      </c>
      <c r="K29" s="17" t="s">
        <v>134</v>
      </c>
      <c r="L29" s="18">
        <v>0.446175</v>
      </c>
      <c r="M29">
        <f t="shared" si="0"/>
        <v>9.10663394520861e-5</v>
      </c>
      <c r="N29">
        <f t="shared" si="1"/>
        <v>38.4082303936513</v>
      </c>
    </row>
    <row r="30" ht="14.25" spans="1:14">
      <c r="A30" s="15">
        <v>29</v>
      </c>
      <c r="B30" s="16">
        <v>2.90001e-9</v>
      </c>
      <c r="C30" s="17">
        <v>11</v>
      </c>
      <c r="D30" s="18">
        <v>95523433</v>
      </c>
      <c r="E30" s="18">
        <v>0.00991719</v>
      </c>
      <c r="F30" s="18">
        <v>0.00167077</v>
      </c>
      <c r="G30" s="18">
        <v>421764</v>
      </c>
      <c r="H30" s="17" t="s">
        <v>698</v>
      </c>
      <c r="I30" s="17" t="s">
        <v>726</v>
      </c>
      <c r="J30" s="17" t="s">
        <v>134</v>
      </c>
      <c r="K30" s="17" t="s">
        <v>129</v>
      </c>
      <c r="L30" s="18">
        <v>0.484704</v>
      </c>
      <c r="M30">
        <f t="shared" si="0"/>
        <v>8.35291660177405e-5</v>
      </c>
      <c r="N30">
        <f t="shared" si="1"/>
        <v>35.2293445888082</v>
      </c>
    </row>
    <row r="31" ht="14.25" spans="1:14">
      <c r="A31" s="15">
        <v>30</v>
      </c>
      <c r="B31" s="16">
        <v>5.10035e-12</v>
      </c>
      <c r="C31" s="17">
        <v>12</v>
      </c>
      <c r="D31" s="18">
        <v>108618630</v>
      </c>
      <c r="E31" s="18">
        <v>0.0131215</v>
      </c>
      <c r="F31" s="18">
        <v>0.00190081</v>
      </c>
      <c r="G31" s="18">
        <v>421764</v>
      </c>
      <c r="H31" s="17" t="s">
        <v>698</v>
      </c>
      <c r="I31" s="17" t="s">
        <v>727</v>
      </c>
      <c r="J31" s="17" t="s">
        <v>130</v>
      </c>
      <c r="K31" s="17" t="s">
        <v>132</v>
      </c>
      <c r="L31" s="18">
        <v>0.261416</v>
      </c>
      <c r="M31">
        <f t="shared" si="0"/>
        <v>0.000112972042311737</v>
      </c>
      <c r="N31">
        <f t="shared" si="1"/>
        <v>47.6472015374406</v>
      </c>
    </row>
    <row r="32" ht="14.25" spans="1:14">
      <c r="A32" s="15">
        <v>31</v>
      </c>
      <c r="B32" s="16">
        <v>1.79999e-8</v>
      </c>
      <c r="C32" s="17">
        <v>14</v>
      </c>
      <c r="D32" s="18">
        <v>72170969</v>
      </c>
      <c r="E32" s="18">
        <v>0.0094566</v>
      </c>
      <c r="F32" s="18">
        <v>0.00167846</v>
      </c>
      <c r="G32" s="18">
        <v>421764</v>
      </c>
      <c r="H32" s="17" t="s">
        <v>698</v>
      </c>
      <c r="I32" s="17" t="s">
        <v>728</v>
      </c>
      <c r="J32" s="17" t="s">
        <v>129</v>
      </c>
      <c r="K32" s="17" t="s">
        <v>134</v>
      </c>
      <c r="L32" s="18">
        <v>0.531856</v>
      </c>
      <c r="M32">
        <f t="shared" si="0"/>
        <v>7.52568185576098e-5</v>
      </c>
      <c r="N32">
        <f t="shared" si="1"/>
        <v>31.7403910516761</v>
      </c>
    </row>
    <row r="33" ht="14.25" spans="1:14">
      <c r="A33" s="15">
        <v>32</v>
      </c>
      <c r="B33" s="16">
        <v>7.10068e-16</v>
      </c>
      <c r="C33" s="17">
        <v>14</v>
      </c>
      <c r="D33" s="18">
        <v>22038125</v>
      </c>
      <c r="E33" s="18">
        <v>-0.0223628</v>
      </c>
      <c r="F33" s="18">
        <v>0.00277168</v>
      </c>
      <c r="G33" s="18">
        <v>421764</v>
      </c>
      <c r="H33" s="17" t="s">
        <v>698</v>
      </c>
      <c r="I33" s="17" t="s">
        <v>590</v>
      </c>
      <c r="J33" s="17" t="s">
        <v>130</v>
      </c>
      <c r="K33" s="17" t="s">
        <v>132</v>
      </c>
      <c r="L33" s="18">
        <v>0.101001</v>
      </c>
      <c r="M33">
        <f t="shared" si="0"/>
        <v>0.000154322641820883</v>
      </c>
      <c r="N33">
        <f t="shared" si="1"/>
        <v>65.0872717370174</v>
      </c>
    </row>
    <row r="34" ht="14.25" spans="1:14">
      <c r="A34" s="15">
        <v>33</v>
      </c>
      <c r="B34" s="16">
        <v>2.59998e-8</v>
      </c>
      <c r="C34" s="17">
        <v>14</v>
      </c>
      <c r="D34" s="18">
        <v>77433198</v>
      </c>
      <c r="E34" s="18">
        <v>0.00935902</v>
      </c>
      <c r="F34" s="18">
        <v>0.00168126</v>
      </c>
      <c r="G34" s="18">
        <v>421764</v>
      </c>
      <c r="H34" s="17" t="s">
        <v>698</v>
      </c>
      <c r="I34" s="17" t="s">
        <v>729</v>
      </c>
      <c r="J34" s="17" t="s">
        <v>134</v>
      </c>
      <c r="K34" s="17" t="s">
        <v>129</v>
      </c>
      <c r="L34" s="18">
        <v>0.530254</v>
      </c>
      <c r="M34">
        <f t="shared" si="0"/>
        <v>7.34665380217916e-5</v>
      </c>
      <c r="N34">
        <f t="shared" si="1"/>
        <v>30.9853205426088</v>
      </c>
    </row>
    <row r="35" ht="14.25" spans="1:14">
      <c r="A35" s="15">
        <v>34</v>
      </c>
      <c r="B35" s="16">
        <v>8.9e-9</v>
      </c>
      <c r="C35" s="17">
        <v>15</v>
      </c>
      <c r="D35" s="18">
        <v>47821612</v>
      </c>
      <c r="E35" s="18">
        <v>-0.0100206</v>
      </c>
      <c r="F35" s="18">
        <v>0.00174235</v>
      </c>
      <c r="G35" s="18">
        <v>421764</v>
      </c>
      <c r="H35" s="17" t="s">
        <v>698</v>
      </c>
      <c r="I35" s="17" t="s">
        <v>730</v>
      </c>
      <c r="J35" s="17" t="s">
        <v>132</v>
      </c>
      <c r="K35" s="17" t="s">
        <v>134</v>
      </c>
      <c r="L35" s="18">
        <v>0.374623</v>
      </c>
      <c r="M35">
        <f t="shared" si="0"/>
        <v>7.84175172911283e-5</v>
      </c>
      <c r="N35">
        <f t="shared" si="1"/>
        <v>33.0734505102236</v>
      </c>
    </row>
    <row r="36" ht="14.25" spans="1:14">
      <c r="A36" s="15">
        <v>35</v>
      </c>
      <c r="B36" s="16">
        <v>4.39997e-8</v>
      </c>
      <c r="C36" s="17">
        <v>15</v>
      </c>
      <c r="D36" s="18">
        <v>45319982</v>
      </c>
      <c r="E36" s="18">
        <v>-0.0141434</v>
      </c>
      <c r="F36" s="18">
        <v>0.00258382</v>
      </c>
      <c r="G36" s="18">
        <v>421764</v>
      </c>
      <c r="H36" s="17" t="s">
        <v>698</v>
      </c>
      <c r="I36" s="17" t="s">
        <v>731</v>
      </c>
      <c r="J36" s="17" t="s">
        <v>132</v>
      </c>
      <c r="K36" s="17" t="s">
        <v>129</v>
      </c>
      <c r="L36" s="18">
        <v>0.120179</v>
      </c>
      <c r="M36">
        <f t="shared" si="0"/>
        <v>7.10366999446108e-5</v>
      </c>
      <c r="N36">
        <f t="shared" si="1"/>
        <v>29.960509605339</v>
      </c>
    </row>
    <row r="37" ht="14.25" spans="1:14">
      <c r="A37" s="15">
        <v>36</v>
      </c>
      <c r="B37" s="16">
        <v>4.30002e-8</v>
      </c>
      <c r="C37" s="17">
        <v>16</v>
      </c>
      <c r="D37" s="18">
        <v>73602926</v>
      </c>
      <c r="E37" s="18">
        <v>-0.0091646</v>
      </c>
      <c r="F37" s="18">
        <v>0.00167238</v>
      </c>
      <c r="G37" s="18">
        <v>421764</v>
      </c>
      <c r="H37" s="17" t="s">
        <v>698</v>
      </c>
      <c r="I37" s="17" t="s">
        <v>592</v>
      </c>
      <c r="J37" s="17" t="s">
        <v>134</v>
      </c>
      <c r="K37" s="17" t="s">
        <v>129</v>
      </c>
      <c r="L37" s="18">
        <v>0.458327</v>
      </c>
      <c r="M37">
        <f t="shared" si="0"/>
        <v>7.11961762998054e-5</v>
      </c>
      <c r="N37">
        <f t="shared" si="1"/>
        <v>30.0277705123822</v>
      </c>
    </row>
    <row r="38" ht="14.25" spans="1:14">
      <c r="A38" s="15">
        <v>37</v>
      </c>
      <c r="B38" s="16">
        <v>6.80002e-9</v>
      </c>
      <c r="C38" s="17">
        <v>16</v>
      </c>
      <c r="D38" s="18">
        <v>52105988</v>
      </c>
      <c r="E38" s="18">
        <v>0.00994346</v>
      </c>
      <c r="F38" s="18">
        <v>0.00171571</v>
      </c>
      <c r="G38" s="18">
        <v>421764</v>
      </c>
      <c r="H38" s="17" t="s">
        <v>698</v>
      </c>
      <c r="I38" s="17" t="s">
        <v>732</v>
      </c>
      <c r="J38" s="17" t="s">
        <v>134</v>
      </c>
      <c r="K38" s="17" t="s">
        <v>129</v>
      </c>
      <c r="L38" s="18">
        <v>0.604805</v>
      </c>
      <c r="M38">
        <f t="shared" si="0"/>
        <v>7.96311897995844e-5</v>
      </c>
      <c r="N38">
        <f t="shared" si="1"/>
        <v>33.5853302410625</v>
      </c>
    </row>
    <row r="39" ht="14.25" spans="1:14">
      <c r="A39" s="15">
        <v>38</v>
      </c>
      <c r="B39" s="16">
        <v>3.2e-9</v>
      </c>
      <c r="C39" s="17">
        <v>17</v>
      </c>
      <c r="D39" s="18">
        <v>56419228</v>
      </c>
      <c r="E39" s="18">
        <v>0.0133946</v>
      </c>
      <c r="F39" s="18">
        <v>0.00226174</v>
      </c>
      <c r="G39" s="18">
        <v>421764</v>
      </c>
      <c r="H39" s="17" t="s">
        <v>698</v>
      </c>
      <c r="I39" s="17" t="s">
        <v>733</v>
      </c>
      <c r="J39" s="17" t="s">
        <v>132</v>
      </c>
      <c r="K39" s="17" t="s">
        <v>130</v>
      </c>
      <c r="L39" s="18">
        <v>0.165729</v>
      </c>
      <c r="M39">
        <f t="shared" si="0"/>
        <v>8.31511996134314e-5</v>
      </c>
      <c r="N39">
        <f t="shared" si="1"/>
        <v>35.0699331001604</v>
      </c>
    </row>
    <row r="40" ht="14.25" spans="1:14">
      <c r="A40" s="15">
        <v>39</v>
      </c>
      <c r="B40" s="16">
        <v>1.40001e-8</v>
      </c>
      <c r="C40" s="17">
        <v>17</v>
      </c>
      <c r="D40" s="18">
        <v>1373612</v>
      </c>
      <c r="E40" s="18">
        <v>-0.0166666</v>
      </c>
      <c r="F40" s="18">
        <v>0.00293795</v>
      </c>
      <c r="G40" s="18">
        <v>421764</v>
      </c>
      <c r="H40" s="17" t="s">
        <v>698</v>
      </c>
      <c r="I40" s="17" t="s">
        <v>734</v>
      </c>
      <c r="J40" s="17" t="s">
        <v>130</v>
      </c>
      <c r="K40" s="17" t="s">
        <v>132</v>
      </c>
      <c r="L40" s="18">
        <v>0.910232</v>
      </c>
      <c r="M40">
        <f t="shared" si="0"/>
        <v>7.62961424300051e-5</v>
      </c>
      <c r="N40">
        <f t="shared" si="1"/>
        <v>32.1787373274214</v>
      </c>
    </row>
    <row r="41" ht="14.25" spans="1:14">
      <c r="A41" s="15">
        <v>40</v>
      </c>
      <c r="B41" s="16">
        <v>7.70016e-13</v>
      </c>
      <c r="C41" s="17">
        <v>18</v>
      </c>
      <c r="D41" s="18">
        <v>21117571</v>
      </c>
      <c r="E41" s="18">
        <v>0.0119836</v>
      </c>
      <c r="F41" s="18">
        <v>0.00167202</v>
      </c>
      <c r="G41" s="18">
        <v>421764</v>
      </c>
      <c r="H41" s="17" t="s">
        <v>698</v>
      </c>
      <c r="I41" s="17" t="s">
        <v>735</v>
      </c>
      <c r="J41" s="17" t="s">
        <v>129</v>
      </c>
      <c r="K41" s="17" t="s">
        <v>132</v>
      </c>
      <c r="L41" s="18">
        <v>0.489858</v>
      </c>
      <c r="M41">
        <f t="shared" si="0"/>
        <v>0.000121778122593364</v>
      </c>
      <c r="N41">
        <f t="shared" si="1"/>
        <v>51.3612627630996</v>
      </c>
    </row>
    <row r="42" ht="14.25" spans="1:14">
      <c r="A42" s="15">
        <v>41</v>
      </c>
      <c r="B42" s="16">
        <v>5.89997e-9</v>
      </c>
      <c r="C42" s="17">
        <v>18</v>
      </c>
      <c r="D42" s="18">
        <v>57850583</v>
      </c>
      <c r="E42" s="18">
        <v>0.0114962</v>
      </c>
      <c r="F42" s="18">
        <v>0.00197514</v>
      </c>
      <c r="G42" s="18">
        <v>421764</v>
      </c>
      <c r="H42" s="17" t="s">
        <v>698</v>
      </c>
      <c r="I42" s="17" t="s">
        <v>736</v>
      </c>
      <c r="J42" s="17" t="s">
        <v>129</v>
      </c>
      <c r="K42" s="17" t="s">
        <v>132</v>
      </c>
      <c r="L42" s="18">
        <v>0.232775</v>
      </c>
      <c r="M42">
        <f t="shared" si="0"/>
        <v>8.03171820112909e-5</v>
      </c>
      <c r="N42">
        <f t="shared" si="1"/>
        <v>33.8746550022641</v>
      </c>
    </row>
    <row r="43" ht="14.25" spans="1:14">
      <c r="A43" s="15">
        <v>42</v>
      </c>
      <c r="B43" s="16">
        <v>4.90004e-8</v>
      </c>
      <c r="C43" s="17">
        <v>18</v>
      </c>
      <c r="D43" s="18">
        <v>60233646</v>
      </c>
      <c r="E43" s="18">
        <v>0.00991215</v>
      </c>
      <c r="F43" s="18">
        <v>0.0018176</v>
      </c>
      <c r="G43" s="18">
        <v>421764</v>
      </c>
      <c r="H43" s="17" t="s">
        <v>698</v>
      </c>
      <c r="I43" s="17" t="s">
        <v>737</v>
      </c>
      <c r="J43" s="17" t="s">
        <v>129</v>
      </c>
      <c r="K43" s="17" t="s">
        <v>134</v>
      </c>
      <c r="L43" s="18">
        <v>0.302856</v>
      </c>
      <c r="M43">
        <f t="shared" si="0"/>
        <v>7.050809374948e-5</v>
      </c>
      <c r="N43">
        <f t="shared" si="1"/>
        <v>29.7375641278744</v>
      </c>
    </row>
    <row r="44" ht="14.25" spans="1:14">
      <c r="A44" s="15">
        <v>43</v>
      </c>
      <c r="B44" s="16">
        <v>6.70039e-18</v>
      </c>
      <c r="C44" s="17">
        <v>19</v>
      </c>
      <c r="D44" s="18">
        <v>45411941</v>
      </c>
      <c r="E44" s="18">
        <v>0.0199445</v>
      </c>
      <c r="F44" s="18">
        <v>0.00231362</v>
      </c>
      <c r="G44" s="18">
        <v>421764</v>
      </c>
      <c r="H44" s="17" t="s">
        <v>698</v>
      </c>
      <c r="I44" s="17" t="s">
        <v>265</v>
      </c>
      <c r="J44" s="17" t="s">
        <v>132</v>
      </c>
      <c r="K44" s="17" t="s">
        <v>130</v>
      </c>
      <c r="L44" s="18">
        <v>0.154208</v>
      </c>
      <c r="M44">
        <f t="shared" si="0"/>
        <v>0.00017616361981116</v>
      </c>
      <c r="N44">
        <f t="shared" si="1"/>
        <v>74.2989444551745</v>
      </c>
    </row>
  </sheetData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workbookViewId="0">
      <selection activeCell="A1" sqref="A1:K8"/>
    </sheetView>
  </sheetViews>
  <sheetFormatPr defaultColWidth="9" defaultRowHeight="13.5" outlineLevelRow="7"/>
  <sheetData>
    <row r="1" ht="32.25" spans="1:11">
      <c r="A1" s="7"/>
      <c r="B1" s="8" t="s">
        <v>121</v>
      </c>
      <c r="C1" s="8" t="s">
        <v>122</v>
      </c>
      <c r="D1" s="8" t="s">
        <v>123</v>
      </c>
      <c r="E1" s="8" t="s">
        <v>124</v>
      </c>
      <c r="F1" s="8" t="s">
        <v>117</v>
      </c>
      <c r="G1" s="8" t="s">
        <v>118</v>
      </c>
      <c r="H1" s="8" t="s">
        <v>114</v>
      </c>
      <c r="I1" s="8" t="s">
        <v>75</v>
      </c>
      <c r="J1" s="8" t="s">
        <v>125</v>
      </c>
      <c r="K1" s="8" t="s">
        <v>126</v>
      </c>
    </row>
    <row r="2" ht="14.25" spans="1:11">
      <c r="A2" s="9">
        <v>1</v>
      </c>
      <c r="B2" s="10" t="s">
        <v>140</v>
      </c>
      <c r="C2" s="10" t="s">
        <v>130</v>
      </c>
      <c r="D2" s="10" t="s">
        <v>132</v>
      </c>
      <c r="E2" s="10">
        <v>0.3871</v>
      </c>
      <c r="F2" s="10">
        <v>0.01751699</v>
      </c>
      <c r="G2" s="10">
        <v>0.00282441</v>
      </c>
      <c r="H2" s="11">
        <v>5.577e-10</v>
      </c>
      <c r="I2" s="10">
        <v>264181</v>
      </c>
      <c r="J2" s="10">
        <f t="shared" ref="J2:J8" si="0">(2*F2*F2*E2*(1-E2))/((2*F2*F2*E2*(1-E2)+2*G2*G2*E2*(1-E2)*I2))</f>
        <v>0.000145578980821313</v>
      </c>
      <c r="K2" s="10">
        <f t="shared" ref="K2:K8" si="1">J2*(I2-2)/1-J2</f>
        <v>38.4587639954129</v>
      </c>
    </row>
    <row r="3" ht="14.25" spans="1:11">
      <c r="A3" s="9">
        <v>2</v>
      </c>
      <c r="B3" s="10" t="s">
        <v>738</v>
      </c>
      <c r="C3" s="10" t="s">
        <v>129</v>
      </c>
      <c r="D3" s="10" t="s">
        <v>134</v>
      </c>
      <c r="E3" s="10">
        <v>0.3072</v>
      </c>
      <c r="F3" s="10">
        <v>0.01918928</v>
      </c>
      <c r="G3" s="10">
        <v>0.003389134</v>
      </c>
      <c r="H3" s="11">
        <v>1.493e-8</v>
      </c>
      <c r="I3" s="10">
        <v>204533</v>
      </c>
      <c r="J3" s="10">
        <f t="shared" si="0"/>
        <v>0.000156714227116384</v>
      </c>
      <c r="K3" s="10">
        <f t="shared" si="1"/>
        <v>32.0527608721141</v>
      </c>
    </row>
    <row r="4" ht="14.25" spans="1:11">
      <c r="A4" s="9">
        <v>3</v>
      </c>
      <c r="B4" s="10" t="s">
        <v>739</v>
      </c>
      <c r="C4" s="10" t="s">
        <v>129</v>
      </c>
      <c r="D4" s="10" t="s">
        <v>132</v>
      </c>
      <c r="E4" s="10">
        <v>0.6935</v>
      </c>
      <c r="F4" s="10">
        <v>0.01916837</v>
      </c>
      <c r="G4" s="10">
        <v>0.002985262</v>
      </c>
      <c r="H4" s="11">
        <v>1.352e-10</v>
      </c>
      <c r="I4" s="10">
        <v>263954</v>
      </c>
      <c r="J4" s="10">
        <f t="shared" si="0"/>
        <v>0.000156174233613921</v>
      </c>
      <c r="K4" s="10">
        <f t="shared" si="1"/>
        <v>41.2223451366281</v>
      </c>
    </row>
    <row r="5" ht="14.25" spans="1:11">
      <c r="A5" s="9">
        <v>4</v>
      </c>
      <c r="B5" s="10" t="s">
        <v>740</v>
      </c>
      <c r="C5" s="10" t="s">
        <v>129</v>
      </c>
      <c r="D5" s="10" t="s">
        <v>134</v>
      </c>
      <c r="E5" s="10">
        <v>0.6214</v>
      </c>
      <c r="F5" s="10">
        <v>-0.0218977</v>
      </c>
      <c r="G5" s="10">
        <v>0.002839432</v>
      </c>
      <c r="H5" s="11">
        <v>1.24e-14</v>
      </c>
      <c r="I5" s="10">
        <v>263606</v>
      </c>
      <c r="J5" s="10">
        <f t="shared" si="0"/>
        <v>0.000225569715837329</v>
      </c>
      <c r="K5" s="10">
        <f t="shared" si="1"/>
        <v>59.4608538038673</v>
      </c>
    </row>
    <row r="6" ht="14.25" spans="1:11">
      <c r="A6" s="9">
        <v>5</v>
      </c>
      <c r="B6" s="10" t="s">
        <v>741</v>
      </c>
      <c r="C6" s="10" t="s">
        <v>129</v>
      </c>
      <c r="D6" s="10" t="s">
        <v>134</v>
      </c>
      <c r="E6" s="10">
        <v>0.0998</v>
      </c>
      <c r="F6" s="10">
        <v>0.03182964</v>
      </c>
      <c r="G6" s="10">
        <v>0.004590373</v>
      </c>
      <c r="H6" s="11">
        <v>4.087e-12</v>
      </c>
      <c r="I6" s="10">
        <v>264122</v>
      </c>
      <c r="J6" s="10">
        <f t="shared" si="0"/>
        <v>0.000182005231849207</v>
      </c>
      <c r="K6" s="10">
        <f t="shared" si="1"/>
        <v>48.0710398307806</v>
      </c>
    </row>
    <row r="7" ht="14.25" spans="1:11">
      <c r="A7" s="9">
        <v>6</v>
      </c>
      <c r="B7" s="10" t="s">
        <v>742</v>
      </c>
      <c r="C7" s="10" t="s">
        <v>130</v>
      </c>
      <c r="D7" s="10" t="s">
        <v>132</v>
      </c>
      <c r="E7" s="10">
        <v>0.4072</v>
      </c>
      <c r="F7" s="10">
        <v>0.01779319</v>
      </c>
      <c r="G7" s="10">
        <v>0.002800313</v>
      </c>
      <c r="H7" s="11">
        <v>2.092e-10</v>
      </c>
      <c r="I7" s="10">
        <v>264144</v>
      </c>
      <c r="J7" s="10">
        <f t="shared" si="0"/>
        <v>0.000152822519095322</v>
      </c>
      <c r="K7" s="10">
        <f t="shared" si="1"/>
        <v>40.3666930163576</v>
      </c>
    </row>
    <row r="8" ht="14.25" spans="1:11">
      <c r="A8" s="9">
        <v>7</v>
      </c>
      <c r="B8" s="10" t="s">
        <v>248</v>
      </c>
      <c r="C8" s="10" t="s">
        <v>129</v>
      </c>
      <c r="D8" s="10" t="s">
        <v>134</v>
      </c>
      <c r="E8" s="10">
        <v>0.4469</v>
      </c>
      <c r="F8" s="10">
        <v>-0.03182178</v>
      </c>
      <c r="G8" s="10">
        <v>0.003013141</v>
      </c>
      <c r="H8" s="11">
        <v>4.523e-26</v>
      </c>
      <c r="I8" s="10">
        <v>222801</v>
      </c>
      <c r="J8" s="10">
        <f t="shared" si="0"/>
        <v>0.000500351882046653</v>
      </c>
      <c r="K8" s="10">
        <f t="shared" si="1"/>
        <v>111.47739861623</v>
      </c>
    </row>
  </sheetData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A1" sqref="A1:K5"/>
    </sheetView>
  </sheetViews>
  <sheetFormatPr defaultColWidth="9" defaultRowHeight="13.5" outlineLevelRow="4"/>
  <sheetData>
    <row r="1" ht="32.25" spans="1:11">
      <c r="A1" s="7"/>
      <c r="B1" s="8" t="s">
        <v>121</v>
      </c>
      <c r="C1" s="8" t="s">
        <v>122</v>
      </c>
      <c r="D1" s="8" t="s">
        <v>123</v>
      </c>
      <c r="E1" s="8" t="s">
        <v>124</v>
      </c>
      <c r="F1" s="8" t="s">
        <v>117</v>
      </c>
      <c r="G1" s="8" t="s">
        <v>118</v>
      </c>
      <c r="H1" s="8" t="s">
        <v>114</v>
      </c>
      <c r="I1" s="8" t="s">
        <v>75</v>
      </c>
      <c r="J1" s="8" t="s">
        <v>125</v>
      </c>
      <c r="K1" s="8" t="s">
        <v>126</v>
      </c>
    </row>
    <row r="2" ht="14.25" spans="1:11">
      <c r="A2" s="9">
        <v>1</v>
      </c>
      <c r="B2" s="10" t="s">
        <v>158</v>
      </c>
      <c r="C2" s="10" t="s">
        <v>130</v>
      </c>
      <c r="D2" s="10" t="s">
        <v>132</v>
      </c>
      <c r="E2" s="10">
        <v>0.0293</v>
      </c>
      <c r="F2" s="10">
        <v>0.09777037</v>
      </c>
      <c r="G2" s="10">
        <v>0.008861631</v>
      </c>
      <c r="H2" s="11">
        <v>2.64e-28</v>
      </c>
      <c r="I2" s="11">
        <v>223867</v>
      </c>
      <c r="J2" s="10">
        <f>(2*F2*F2*E2*(1-E2))/((2*F2*F2*E2*(1-E2)+2*G2*G2*E2*(1-E2)*I2))</f>
        <v>0.000543451800360455</v>
      </c>
      <c r="K2" s="10">
        <f>J2*(I2-2)/1-J2</f>
        <v>121.659293835893</v>
      </c>
    </row>
    <row r="3" ht="14.25" spans="1:11">
      <c r="A3" s="9">
        <v>2</v>
      </c>
      <c r="B3" s="10" t="s">
        <v>743</v>
      </c>
      <c r="C3" s="10" t="s">
        <v>129</v>
      </c>
      <c r="D3" s="10" t="s">
        <v>134</v>
      </c>
      <c r="E3" s="10">
        <v>0.5456</v>
      </c>
      <c r="F3" s="10">
        <v>-0.01574301</v>
      </c>
      <c r="G3" s="10">
        <v>0.002796272</v>
      </c>
      <c r="H3" s="11">
        <v>1.801e-8</v>
      </c>
      <c r="I3" s="11">
        <v>257928</v>
      </c>
      <c r="J3" s="10">
        <f>(2*F3*F3*E3*(1-E3))/((2*F3*F3*E3*(1-E3)+2*G3*G3*E3*(1-E3)*I3))</f>
        <v>0.000122875375127016</v>
      </c>
      <c r="K3" s="10">
        <f>J3*(I3-2)/1-J3</f>
        <v>31.6926311296356</v>
      </c>
    </row>
    <row r="4" ht="14.25" spans="1:11">
      <c r="A4" s="9">
        <v>3</v>
      </c>
      <c r="B4" s="10" t="s">
        <v>456</v>
      </c>
      <c r="C4" s="10" t="s">
        <v>129</v>
      </c>
      <c r="D4" s="10" t="s">
        <v>134</v>
      </c>
      <c r="E4" s="10">
        <v>0.4727</v>
      </c>
      <c r="F4" s="10">
        <v>-0.01889986</v>
      </c>
      <c r="G4" s="10">
        <v>0.002783485</v>
      </c>
      <c r="H4" s="11">
        <v>1.122e-11</v>
      </c>
      <c r="I4" s="11">
        <v>258910</v>
      </c>
      <c r="J4" s="10">
        <f>(2*F4*F4*E4*(1-E4))/((2*F4*F4*E4*(1-E4)+2*G4*G4*E4*(1-E4)*I4))</f>
        <v>0.000178038223098958</v>
      </c>
      <c r="K4" s="10">
        <f>J4*(I4-2)/1-J4</f>
        <v>46.0953422278819</v>
      </c>
    </row>
    <row r="5" ht="14.25" spans="1:11">
      <c r="A5" s="9">
        <v>4</v>
      </c>
      <c r="B5" s="10" t="s">
        <v>744</v>
      </c>
      <c r="C5" s="10" t="s">
        <v>130</v>
      </c>
      <c r="D5" s="10" t="s">
        <v>134</v>
      </c>
      <c r="E5" s="10">
        <v>0.5298</v>
      </c>
      <c r="F5" s="10">
        <v>-0.02939917</v>
      </c>
      <c r="G5" s="10">
        <v>0.002759449</v>
      </c>
      <c r="H5" s="11">
        <v>1.664e-26</v>
      </c>
      <c r="I5" s="11">
        <v>263591</v>
      </c>
      <c r="J5" s="10">
        <f>(2*F5*F5*E5*(1-E5))/((2*F5*F5*E5*(1-E5)+2*G5*G5*E5*(1-E5)*I5))</f>
        <v>0.000430435261480609</v>
      </c>
      <c r="K5" s="10">
        <f>J5*(I5-2)/1-J5</f>
        <v>113.457569703151</v>
      </c>
    </row>
  </sheetData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:K12"/>
    </sheetView>
  </sheetViews>
  <sheetFormatPr defaultColWidth="9" defaultRowHeight="13.5"/>
  <sheetData>
    <row r="1" ht="32.25" spans="1:11">
      <c r="A1" s="7"/>
      <c r="B1" s="8" t="s">
        <v>121</v>
      </c>
      <c r="C1" s="8" t="s">
        <v>122</v>
      </c>
      <c r="D1" s="8" t="s">
        <v>123</v>
      </c>
      <c r="E1" s="8" t="s">
        <v>124</v>
      </c>
      <c r="F1" s="8" t="s">
        <v>117</v>
      </c>
      <c r="G1" s="8" t="s">
        <v>118</v>
      </c>
      <c r="H1" s="8" t="s">
        <v>114</v>
      </c>
      <c r="I1" s="8" t="s">
        <v>75</v>
      </c>
      <c r="J1" s="8" t="s">
        <v>125</v>
      </c>
      <c r="K1" s="8" t="s">
        <v>126</v>
      </c>
    </row>
    <row r="2" ht="14.25" spans="1:11">
      <c r="A2" s="9">
        <v>1</v>
      </c>
      <c r="B2" s="10" t="s">
        <v>745</v>
      </c>
      <c r="C2" s="10" t="s">
        <v>129</v>
      </c>
      <c r="D2" s="10" t="s">
        <v>134</v>
      </c>
      <c r="E2" s="10">
        <v>0.578</v>
      </c>
      <c r="F2" s="10">
        <v>-0.01577349</v>
      </c>
      <c r="G2" s="10">
        <v>0.002786836</v>
      </c>
      <c r="H2" s="10">
        <v>1.516e-8</v>
      </c>
      <c r="I2" s="10">
        <v>263941</v>
      </c>
      <c r="J2" s="10">
        <f t="shared" ref="J2:J12" si="0">(2*F2*F2*E2*(1-E2))/((2*F2*F2*E2*(1-E2)+2*G2*G2*E2*(1-E2)*I2))</f>
        <v>0.000121359338005918</v>
      </c>
      <c r="K2" s="10">
        <f t="shared" ref="K2:K12" si="1">J2*(I2-2)/1-J2</f>
        <v>32.0313409546061</v>
      </c>
    </row>
    <row r="3" ht="14.25" spans="1:11">
      <c r="A3" s="9">
        <v>2</v>
      </c>
      <c r="B3" s="10" t="s">
        <v>299</v>
      </c>
      <c r="C3" s="10" t="s">
        <v>130</v>
      </c>
      <c r="D3" s="10" t="s">
        <v>132</v>
      </c>
      <c r="E3" s="10">
        <v>0.428</v>
      </c>
      <c r="F3" s="10">
        <v>0.01941679</v>
      </c>
      <c r="G3" s="10">
        <v>0.002781377</v>
      </c>
      <c r="H3" s="10">
        <v>2.939e-12</v>
      </c>
      <c r="I3" s="10">
        <v>264004</v>
      </c>
      <c r="J3" s="10">
        <f t="shared" si="0"/>
        <v>0.000184562931640712</v>
      </c>
      <c r="K3" s="10">
        <f t="shared" si="1"/>
        <v>48.7247985160795</v>
      </c>
    </row>
    <row r="4" ht="14.25" spans="1:11">
      <c r="A4" s="9">
        <v>3</v>
      </c>
      <c r="B4" s="10" t="s">
        <v>746</v>
      </c>
      <c r="C4" s="10" t="s">
        <v>129</v>
      </c>
      <c r="D4" s="10" t="s">
        <v>134</v>
      </c>
      <c r="E4" s="10">
        <v>0.6371</v>
      </c>
      <c r="F4" s="10">
        <v>0.01607636</v>
      </c>
      <c r="G4" s="10">
        <v>0.00286311</v>
      </c>
      <c r="H4" s="10">
        <v>1.961e-8</v>
      </c>
      <c r="I4" s="10">
        <v>263815</v>
      </c>
      <c r="J4" s="10">
        <f t="shared" si="0"/>
        <v>0.000119494521376608</v>
      </c>
      <c r="K4" s="10">
        <f t="shared" si="1"/>
        <v>31.5240886734056</v>
      </c>
    </row>
    <row r="5" ht="14.25" spans="1:11">
      <c r="A5" s="9">
        <v>4</v>
      </c>
      <c r="B5" s="10" t="s">
        <v>747</v>
      </c>
      <c r="C5" s="10" t="s">
        <v>129</v>
      </c>
      <c r="D5" s="10" t="s">
        <v>134</v>
      </c>
      <c r="E5" s="10">
        <v>0.4728</v>
      </c>
      <c r="F5" s="10">
        <v>0.01734316</v>
      </c>
      <c r="G5" s="10">
        <v>0.002784261</v>
      </c>
      <c r="H5" s="10">
        <v>4.684e-10</v>
      </c>
      <c r="I5" s="10">
        <v>258760</v>
      </c>
      <c r="J5" s="10">
        <f t="shared" si="0"/>
        <v>0.000149925088600841</v>
      </c>
      <c r="K5" s="10">
        <f t="shared" si="1"/>
        <v>38.7941661510878</v>
      </c>
    </row>
    <row r="6" ht="14.25" spans="1:11">
      <c r="A6" s="9">
        <v>5</v>
      </c>
      <c r="B6" s="10" t="s">
        <v>748</v>
      </c>
      <c r="C6" s="10" t="s">
        <v>130</v>
      </c>
      <c r="D6" s="10" t="s">
        <v>134</v>
      </c>
      <c r="E6" s="10">
        <v>0.4989</v>
      </c>
      <c r="F6" s="10">
        <v>-0.01519161</v>
      </c>
      <c r="G6" s="10">
        <v>0.002752103</v>
      </c>
      <c r="H6" s="10">
        <v>3.395e-8</v>
      </c>
      <c r="I6" s="10">
        <v>264060</v>
      </c>
      <c r="J6" s="10">
        <f t="shared" si="0"/>
        <v>0.000115378664477027</v>
      </c>
      <c r="K6" s="10">
        <f t="shared" si="1"/>
        <v>30.4665440058103</v>
      </c>
    </row>
    <row r="7" ht="14.25" spans="1:11">
      <c r="A7" s="9">
        <v>6</v>
      </c>
      <c r="B7" s="10" t="s">
        <v>538</v>
      </c>
      <c r="C7" s="10" t="s">
        <v>130</v>
      </c>
      <c r="D7" s="10" t="s">
        <v>132</v>
      </c>
      <c r="E7" s="10">
        <v>0.2603</v>
      </c>
      <c r="F7" s="10">
        <v>-0.01795058</v>
      </c>
      <c r="G7" s="10">
        <v>0.003261962</v>
      </c>
      <c r="H7" s="10">
        <v>3.727e-8</v>
      </c>
      <c r="I7" s="10">
        <v>244052</v>
      </c>
      <c r="J7" s="10">
        <f t="shared" si="0"/>
        <v>0.000124068896489102</v>
      </c>
      <c r="K7" s="10">
        <f t="shared" si="1"/>
        <v>30.2788901192687</v>
      </c>
    </row>
    <row r="8" ht="14.25" spans="1:11">
      <c r="A8" s="9">
        <v>7</v>
      </c>
      <c r="B8" s="10" t="s">
        <v>749</v>
      </c>
      <c r="C8" s="10" t="s">
        <v>130</v>
      </c>
      <c r="D8" s="10" t="s">
        <v>134</v>
      </c>
      <c r="E8" s="10">
        <v>0.6033</v>
      </c>
      <c r="F8" s="10">
        <v>0.01781234</v>
      </c>
      <c r="G8" s="10">
        <v>0.002812179</v>
      </c>
      <c r="H8" s="10">
        <v>2.393e-10</v>
      </c>
      <c r="I8" s="10">
        <v>264173</v>
      </c>
      <c r="J8" s="10">
        <f t="shared" si="0"/>
        <v>0.000151845404282958</v>
      </c>
      <c r="K8" s="10">
        <f t="shared" si="1"/>
        <v>40.113000449429</v>
      </c>
    </row>
    <row r="9" ht="14.25" spans="1:11">
      <c r="A9" s="9">
        <v>8</v>
      </c>
      <c r="B9" s="10" t="s">
        <v>208</v>
      </c>
      <c r="C9" s="10" t="s">
        <v>132</v>
      </c>
      <c r="D9" s="10" t="s">
        <v>134</v>
      </c>
      <c r="E9" s="10">
        <v>0.4231</v>
      </c>
      <c r="F9" s="10">
        <v>0.01846666</v>
      </c>
      <c r="G9" s="10">
        <v>0.0028931</v>
      </c>
      <c r="H9" s="10">
        <v>1.737e-10</v>
      </c>
      <c r="I9" s="10">
        <v>244737</v>
      </c>
      <c r="J9" s="10">
        <f t="shared" si="0"/>
        <v>0.000166447735257189</v>
      </c>
      <c r="K9" s="10">
        <f t="shared" si="1"/>
        <v>40.7354200404329</v>
      </c>
    </row>
    <row r="10" ht="14.25" spans="1:11">
      <c r="A10" s="9">
        <v>9</v>
      </c>
      <c r="B10" s="10" t="s">
        <v>750</v>
      </c>
      <c r="C10" s="10" t="s">
        <v>130</v>
      </c>
      <c r="D10" s="10" t="s">
        <v>134</v>
      </c>
      <c r="E10" s="10">
        <v>0.2055</v>
      </c>
      <c r="F10" s="10">
        <v>0.02129742</v>
      </c>
      <c r="G10" s="10">
        <v>0.003694902</v>
      </c>
      <c r="H10" s="10">
        <v>8.238e-9</v>
      </c>
      <c r="I10" s="10">
        <v>224315</v>
      </c>
      <c r="J10" s="10">
        <f t="shared" si="0"/>
        <v>0.000148089923115619</v>
      </c>
      <c r="K10" s="10">
        <f t="shared" si="1"/>
        <v>33.2183468339108</v>
      </c>
    </row>
    <row r="11" ht="14.25" spans="1:11">
      <c r="A11" s="9">
        <v>10</v>
      </c>
      <c r="B11" s="10" t="s">
        <v>751</v>
      </c>
      <c r="C11" s="10" t="s">
        <v>129</v>
      </c>
      <c r="D11" s="10" t="s">
        <v>130</v>
      </c>
      <c r="E11" s="10">
        <v>0.8549</v>
      </c>
      <c r="F11" s="10">
        <v>0.02345584</v>
      </c>
      <c r="G11" s="10">
        <v>0.003908004</v>
      </c>
      <c r="H11" s="10">
        <v>1.949e-9</v>
      </c>
      <c r="I11" s="10">
        <v>263923</v>
      </c>
      <c r="J11" s="10">
        <f t="shared" si="0"/>
        <v>0.000136475743200521</v>
      </c>
      <c r="K11" s="10">
        <f t="shared" si="1"/>
        <v>36.0186781454816</v>
      </c>
    </row>
    <row r="12" ht="14.25" spans="1:11">
      <c r="A12" s="9">
        <v>11</v>
      </c>
      <c r="B12" s="10" t="s">
        <v>752</v>
      </c>
      <c r="C12" s="10" t="s">
        <v>130</v>
      </c>
      <c r="D12" s="10" t="s">
        <v>132</v>
      </c>
      <c r="E12" s="10">
        <v>0.5089</v>
      </c>
      <c r="F12" s="10">
        <v>-0.02322818</v>
      </c>
      <c r="G12" s="10">
        <v>0.002753132</v>
      </c>
      <c r="H12" s="10">
        <v>3.261e-17</v>
      </c>
      <c r="I12" s="10">
        <v>263945</v>
      </c>
      <c r="J12" s="10">
        <f t="shared" si="0"/>
        <v>0.000269616054488014</v>
      </c>
      <c r="K12" s="10">
        <f t="shared" si="1"/>
        <v>71.1630006536754</v>
      </c>
    </row>
  </sheetData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K20" sqref="K20"/>
    </sheetView>
  </sheetViews>
  <sheetFormatPr defaultColWidth="9" defaultRowHeight="13.5"/>
  <sheetData>
    <row r="1" ht="32.25" spans="1:11">
      <c r="A1" s="7"/>
      <c r="B1" s="8" t="s">
        <v>121</v>
      </c>
      <c r="C1" s="8" t="s">
        <v>122</v>
      </c>
      <c r="D1" s="8" t="s">
        <v>123</v>
      </c>
      <c r="E1" s="8" t="s">
        <v>124</v>
      </c>
      <c r="F1" s="8" t="s">
        <v>117</v>
      </c>
      <c r="G1" s="8" t="s">
        <v>118</v>
      </c>
      <c r="H1" s="8" t="s">
        <v>114</v>
      </c>
      <c r="I1" s="8" t="s">
        <v>75</v>
      </c>
      <c r="J1" s="8" t="s">
        <v>125</v>
      </c>
      <c r="K1" s="8" t="s">
        <v>126</v>
      </c>
    </row>
    <row r="2" ht="14.25" spans="1:11">
      <c r="A2" s="9">
        <v>1</v>
      </c>
      <c r="B2" s="10" t="s">
        <v>753</v>
      </c>
      <c r="C2" s="10" t="s">
        <v>132</v>
      </c>
      <c r="D2" s="10" t="s">
        <v>134</v>
      </c>
      <c r="E2" s="10">
        <v>0.7098</v>
      </c>
      <c r="F2" s="10">
        <v>-0.01910678</v>
      </c>
      <c r="G2" s="10">
        <v>0.003265558</v>
      </c>
      <c r="H2" s="11">
        <v>4.88e-9</v>
      </c>
      <c r="I2" s="11">
        <v>227626</v>
      </c>
      <c r="J2" s="11">
        <f t="shared" ref="J2:J9" si="0">(2*F2*F2*E2*(1-E2))/((2*F2*F2*E2*(1-E2)+2*G2*G2*E2*(1-E2)*I2))</f>
        <v>0.000150374094223894</v>
      </c>
      <c r="K2" s="11">
        <f t="shared" ref="K2:K9" si="1">J2*(I2-2)/1-J2</f>
        <v>34.2286024495254</v>
      </c>
    </row>
    <row r="3" ht="14.25" spans="1:11">
      <c r="A3" s="9">
        <v>2</v>
      </c>
      <c r="B3" s="10" t="s">
        <v>608</v>
      </c>
      <c r="C3" s="10" t="s">
        <v>129</v>
      </c>
      <c r="D3" s="10" t="s">
        <v>134</v>
      </c>
      <c r="E3" s="10">
        <v>0.59</v>
      </c>
      <c r="F3" s="10">
        <v>-0.02429659</v>
      </c>
      <c r="G3" s="10">
        <v>0.002995142</v>
      </c>
      <c r="H3" s="11">
        <v>4.984e-16</v>
      </c>
      <c r="I3" s="11">
        <v>230409</v>
      </c>
      <c r="J3" s="11">
        <f t="shared" si="0"/>
        <v>0.000285517255648</v>
      </c>
      <c r="K3" s="11">
        <f t="shared" si="1"/>
        <v>65.784888804833</v>
      </c>
    </row>
    <row r="4" ht="14.25" spans="1:11">
      <c r="A4" s="9">
        <v>3</v>
      </c>
      <c r="B4" s="10" t="s">
        <v>754</v>
      </c>
      <c r="C4" s="10" t="s">
        <v>130</v>
      </c>
      <c r="D4" s="10" t="s">
        <v>132</v>
      </c>
      <c r="E4" s="10">
        <v>0.2165</v>
      </c>
      <c r="F4" s="10">
        <v>-0.02015773</v>
      </c>
      <c r="G4" s="10">
        <v>0.003578507</v>
      </c>
      <c r="H4" s="11">
        <v>1.768e-8</v>
      </c>
      <c r="I4" s="11">
        <v>230181</v>
      </c>
      <c r="J4" s="11">
        <f t="shared" si="0"/>
        <v>0.000137832035275514</v>
      </c>
      <c r="K4" s="11">
        <f t="shared" si="1"/>
        <v>31.7259022156473</v>
      </c>
    </row>
    <row r="5" ht="14.25" spans="1:11">
      <c r="A5" s="9">
        <v>4</v>
      </c>
      <c r="B5" s="10" t="s">
        <v>456</v>
      </c>
      <c r="C5" s="10" t="s">
        <v>130</v>
      </c>
      <c r="D5" s="10" t="s">
        <v>132</v>
      </c>
      <c r="E5" s="10">
        <v>0.4724</v>
      </c>
      <c r="F5" s="10">
        <v>0.0185603</v>
      </c>
      <c r="G5" s="10">
        <v>0.002984452</v>
      </c>
      <c r="H5" s="11">
        <v>4.994e-10</v>
      </c>
      <c r="I5" s="11">
        <v>225230</v>
      </c>
      <c r="J5" s="11">
        <f t="shared" si="0"/>
        <v>0.000171688015285879</v>
      </c>
      <c r="K5" s="11">
        <f t="shared" si="1"/>
        <v>38.6687766187926</v>
      </c>
    </row>
    <row r="6" ht="14.25" spans="1:11">
      <c r="A6" s="9">
        <v>5</v>
      </c>
      <c r="B6" s="10" t="s">
        <v>755</v>
      </c>
      <c r="C6" s="10" t="s">
        <v>130</v>
      </c>
      <c r="D6" s="10" t="s">
        <v>132</v>
      </c>
      <c r="E6" s="10">
        <v>0.3987</v>
      </c>
      <c r="F6" s="10">
        <v>-0.02029112</v>
      </c>
      <c r="G6" s="10">
        <v>0.003008321</v>
      </c>
      <c r="H6" s="11">
        <v>1.533e-11</v>
      </c>
      <c r="I6" s="11">
        <v>230454</v>
      </c>
      <c r="J6" s="11">
        <f t="shared" si="0"/>
        <v>0.000197375711943597</v>
      </c>
      <c r="K6" s="11">
        <f t="shared" si="1"/>
        <v>45.4854301931138</v>
      </c>
    </row>
    <row r="7" ht="14.25" spans="1:11">
      <c r="A7" s="9">
        <v>6</v>
      </c>
      <c r="B7" s="10" t="s">
        <v>751</v>
      </c>
      <c r="C7" s="10" t="s">
        <v>129</v>
      </c>
      <c r="D7" s="10" t="s">
        <v>134</v>
      </c>
      <c r="E7" s="10">
        <v>0.8544</v>
      </c>
      <c r="F7" s="10">
        <v>0.0295339</v>
      </c>
      <c r="G7" s="10">
        <v>0.004176765</v>
      </c>
      <c r="H7" s="11">
        <v>1.542e-12</v>
      </c>
      <c r="I7" s="11">
        <v>230392</v>
      </c>
      <c r="J7" s="11">
        <f t="shared" si="0"/>
        <v>0.000216970097534565</v>
      </c>
      <c r="K7" s="11">
        <f t="shared" si="1"/>
        <v>49.9875238008909</v>
      </c>
    </row>
    <row r="8" ht="14.25" spans="1:11">
      <c r="A8" s="9">
        <v>7</v>
      </c>
      <c r="B8" s="10" t="s">
        <v>756</v>
      </c>
      <c r="C8" s="10" t="s">
        <v>129</v>
      </c>
      <c r="D8" s="10" t="s">
        <v>130</v>
      </c>
      <c r="E8" s="10">
        <v>0.3311</v>
      </c>
      <c r="F8" s="10">
        <v>0.01863213</v>
      </c>
      <c r="G8" s="10">
        <v>0.003133031</v>
      </c>
      <c r="H8" s="11">
        <v>2.724e-9</v>
      </c>
      <c r="I8" s="11">
        <v>229996</v>
      </c>
      <c r="J8" s="11">
        <f t="shared" si="0"/>
        <v>0.000153747678661533</v>
      </c>
      <c r="K8" s="11">
        <f t="shared" si="1"/>
        <v>35.3608898584019</v>
      </c>
    </row>
    <row r="9" ht="14.25" spans="1:11">
      <c r="A9" s="9">
        <v>8</v>
      </c>
      <c r="B9" s="10" t="s">
        <v>752</v>
      </c>
      <c r="C9" s="10" t="s">
        <v>130</v>
      </c>
      <c r="D9" s="10" t="s">
        <v>132</v>
      </c>
      <c r="E9" s="10">
        <v>0.5082</v>
      </c>
      <c r="F9" s="10">
        <v>-0.02755953</v>
      </c>
      <c r="G9" s="10">
        <v>0.002946598</v>
      </c>
      <c r="H9" s="11">
        <v>8.527e-21</v>
      </c>
      <c r="I9" s="11">
        <v>230412</v>
      </c>
      <c r="J9" s="11">
        <f t="shared" si="0"/>
        <v>0.000379517570215183</v>
      </c>
      <c r="K9" s="11">
        <f t="shared" si="1"/>
        <v>87.44426383571</v>
      </c>
    </row>
    <row r="20" spans="11:11">
      <c r="K20" s="12"/>
    </row>
  </sheetData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7"/>
  <sheetViews>
    <sheetView tabSelected="1" zoomScale="85" zoomScaleNormal="85" topLeftCell="C1" workbookViewId="0">
      <pane ySplit="1" topLeftCell="A2" activePane="bottomLeft" state="frozen"/>
      <selection/>
      <selection pane="bottomLeft" activeCell="J95" sqref="J95"/>
    </sheetView>
  </sheetViews>
  <sheetFormatPr defaultColWidth="9.02654867256637" defaultRowHeight="13.5"/>
  <cols>
    <col min="1" max="1" width="18.9823008849558" customWidth="1"/>
    <col min="2" max="2" width="17.3362831858407" customWidth="1"/>
    <col min="3" max="3" width="22.3982300884956" customWidth="1"/>
    <col min="4" max="4" width="9"/>
    <col min="5" max="5" width="10.2212389380531"/>
    <col min="6" max="6" width="9.3716814159292"/>
    <col min="7" max="7" width="10.1681415929204"/>
    <col min="8" max="8" width="10.2212389380531"/>
    <col min="9" max="12" width="9.48672566371681"/>
    <col min="13" max="13" width="18.3982300884956" customWidth="1"/>
    <col min="14" max="14" width="11.646017699115" customWidth="1"/>
    <col min="15" max="15" width="12.8053097345133" customWidth="1"/>
  </cols>
  <sheetData>
    <row r="1" ht="45" spans="1:15">
      <c r="A1" s="1" t="s">
        <v>27</v>
      </c>
      <c r="B1" s="1" t="s">
        <v>757</v>
      </c>
      <c r="C1" s="1" t="s">
        <v>758</v>
      </c>
      <c r="D1" s="1" t="s">
        <v>759</v>
      </c>
      <c r="E1" s="1" t="s">
        <v>760</v>
      </c>
      <c r="F1" s="1" t="s">
        <v>761</v>
      </c>
      <c r="G1" s="1" t="s">
        <v>762</v>
      </c>
      <c r="H1" s="1" t="s">
        <v>763</v>
      </c>
      <c r="I1" s="1" t="s">
        <v>764</v>
      </c>
      <c r="J1" s="1" t="s">
        <v>765</v>
      </c>
      <c r="K1" s="1" t="s">
        <v>766</v>
      </c>
      <c r="L1" s="1" t="s">
        <v>767</v>
      </c>
      <c r="M1" s="1" t="s">
        <v>768</v>
      </c>
      <c r="N1" s="1" t="s">
        <v>769</v>
      </c>
      <c r="O1" s="1" t="s">
        <v>770</v>
      </c>
    </row>
    <row r="2" spans="1:15">
      <c r="A2" s="2" t="s">
        <v>5</v>
      </c>
      <c r="B2" s="2" t="s">
        <v>771</v>
      </c>
      <c r="C2" s="3" t="s">
        <v>772</v>
      </c>
      <c r="D2" s="3">
        <v>81</v>
      </c>
      <c r="E2" s="3">
        <v>0.021749648</v>
      </c>
      <c r="F2" s="3">
        <v>0.02216655</v>
      </c>
      <c r="G2" s="3">
        <v>0.3264978</v>
      </c>
      <c r="H2" s="3">
        <v>-0.02169678</v>
      </c>
      <c r="I2" s="3">
        <v>0.06519608</v>
      </c>
      <c r="J2" s="3">
        <v>1.021988</v>
      </c>
      <c r="K2" s="3">
        <v>0.9785369</v>
      </c>
      <c r="L2" s="3">
        <v>1.067368</v>
      </c>
      <c r="M2" s="6">
        <v>8.761738e-18</v>
      </c>
      <c r="N2" s="2">
        <v>239.2449</v>
      </c>
      <c r="O2" s="2">
        <v>0.9011098</v>
      </c>
    </row>
    <row r="3" spans="1:15">
      <c r="A3" s="4"/>
      <c r="B3" s="4"/>
      <c r="C3" s="3" t="s">
        <v>773</v>
      </c>
      <c r="D3" s="3">
        <v>81</v>
      </c>
      <c r="E3" s="3">
        <v>0.019269017</v>
      </c>
      <c r="F3" s="3">
        <v>0.02989077</v>
      </c>
      <c r="G3" s="3">
        <v>0.5210231</v>
      </c>
      <c r="H3" s="3">
        <v>-0.0393169</v>
      </c>
      <c r="I3" s="3">
        <v>0.07785493</v>
      </c>
      <c r="J3" s="3">
        <v>1.019456</v>
      </c>
      <c r="K3" s="3">
        <v>0.961446</v>
      </c>
      <c r="L3" s="3">
        <v>1.080966</v>
      </c>
      <c r="M3" s="4"/>
      <c r="N3" s="4"/>
      <c r="O3" s="4"/>
    </row>
    <row r="4" spans="1:15">
      <c r="A4" s="4"/>
      <c r="B4" s="5"/>
      <c r="C4" s="3" t="s">
        <v>774</v>
      </c>
      <c r="D4" s="3">
        <v>81</v>
      </c>
      <c r="E4" s="3">
        <v>0.005895042</v>
      </c>
      <c r="F4" s="3">
        <v>0.01601641</v>
      </c>
      <c r="G4" s="3">
        <v>0.7128265</v>
      </c>
      <c r="H4" s="3">
        <v>-0.02549712</v>
      </c>
      <c r="I4" s="3">
        <v>0.03728721</v>
      </c>
      <c r="J4" s="3">
        <v>1.005912</v>
      </c>
      <c r="K4" s="3">
        <v>0.9748252</v>
      </c>
      <c r="L4" s="3">
        <v>1.037991</v>
      </c>
      <c r="M4" s="5"/>
      <c r="N4" s="5"/>
      <c r="O4" s="5"/>
    </row>
    <row r="5" spans="1:15">
      <c r="A5" s="4"/>
      <c r="B5" s="2" t="s">
        <v>63</v>
      </c>
      <c r="C5" s="3" t="s">
        <v>772</v>
      </c>
      <c r="D5" s="3">
        <v>88</v>
      </c>
      <c r="E5" s="3">
        <v>0.3518953</v>
      </c>
      <c r="F5" s="3">
        <v>0.1405138</v>
      </c>
      <c r="G5" s="3">
        <v>0.01226776</v>
      </c>
      <c r="H5" s="3">
        <v>0.0764883</v>
      </c>
      <c r="I5" s="3">
        <v>0.6273024</v>
      </c>
      <c r="J5" s="3">
        <v>1.42176</v>
      </c>
      <c r="K5" s="3">
        <v>1.0794896</v>
      </c>
      <c r="L5" s="3">
        <v>1.872552</v>
      </c>
      <c r="M5" s="6">
        <v>9.241163e-17</v>
      </c>
      <c r="N5" s="2">
        <v>243.5833</v>
      </c>
      <c r="O5" s="2">
        <v>0.0716892</v>
      </c>
    </row>
    <row r="6" spans="1:15">
      <c r="A6" s="4"/>
      <c r="B6" s="4"/>
      <c r="C6" s="3" t="s">
        <v>773</v>
      </c>
      <c r="D6" s="3">
        <v>88</v>
      </c>
      <c r="E6" s="3">
        <v>1.0830595</v>
      </c>
      <c r="F6" s="3">
        <v>0.4242529</v>
      </c>
      <c r="G6" s="3">
        <v>0.01244891</v>
      </c>
      <c r="H6" s="3">
        <v>0.25152373</v>
      </c>
      <c r="I6" s="3">
        <v>1.9145952</v>
      </c>
      <c r="J6" s="3">
        <v>2.953702</v>
      </c>
      <c r="K6" s="3">
        <v>1.2859834</v>
      </c>
      <c r="L6" s="3">
        <v>6.784192</v>
      </c>
      <c r="M6" s="4"/>
      <c r="N6" s="4"/>
      <c r="O6" s="4"/>
    </row>
    <row r="7" spans="1:15">
      <c r="A7" s="5"/>
      <c r="B7" s="5"/>
      <c r="C7" s="3" t="s">
        <v>774</v>
      </c>
      <c r="D7" s="3">
        <v>88</v>
      </c>
      <c r="E7" s="3">
        <v>0.226582</v>
      </c>
      <c r="F7" s="3">
        <v>0.1462413</v>
      </c>
      <c r="G7" s="3">
        <v>0.12129272</v>
      </c>
      <c r="H7" s="3">
        <v>-0.06005103</v>
      </c>
      <c r="I7" s="3">
        <v>0.513215</v>
      </c>
      <c r="J7" s="3">
        <v>1.254305</v>
      </c>
      <c r="K7" s="3">
        <v>0.9417165</v>
      </c>
      <c r="L7" s="3">
        <v>1.670654</v>
      </c>
      <c r="M7" s="5"/>
      <c r="N7" s="5"/>
      <c r="O7" s="5"/>
    </row>
    <row r="8" spans="1:15">
      <c r="A8" s="2" t="s">
        <v>6</v>
      </c>
      <c r="B8" s="2" t="s">
        <v>771</v>
      </c>
      <c r="C8" s="3" t="s">
        <v>772</v>
      </c>
      <c r="D8" s="3">
        <v>17</v>
      </c>
      <c r="E8" s="3">
        <v>-0.1324152</v>
      </c>
      <c r="F8" s="3">
        <v>0.09190968</v>
      </c>
      <c r="G8" s="3">
        <v>0.14966649</v>
      </c>
      <c r="H8" s="3">
        <v>-0.3125582</v>
      </c>
      <c r="I8" s="3">
        <v>0.04772773</v>
      </c>
      <c r="J8" s="3">
        <v>0.8759772</v>
      </c>
      <c r="K8" s="3">
        <v>0.731573</v>
      </c>
      <c r="L8" s="3">
        <v>1.048885</v>
      </c>
      <c r="M8" s="2">
        <v>0.10709141</v>
      </c>
      <c r="N8" s="2">
        <v>23.25478</v>
      </c>
      <c r="O8" s="2">
        <v>0.7955192</v>
      </c>
    </row>
    <row r="9" spans="1:15">
      <c r="A9" s="4"/>
      <c r="B9" s="4"/>
      <c r="C9" s="3" t="s">
        <v>773</v>
      </c>
      <c r="D9" s="3">
        <v>17</v>
      </c>
      <c r="E9" s="3">
        <v>-0.3321245</v>
      </c>
      <c r="F9" s="3">
        <v>0.76293141</v>
      </c>
      <c r="G9" s="3">
        <v>0.66952407</v>
      </c>
      <c r="H9" s="3">
        <v>-1.82747</v>
      </c>
      <c r="I9" s="3">
        <v>1.16322111</v>
      </c>
      <c r="J9" s="3">
        <v>0.717398</v>
      </c>
      <c r="K9" s="3">
        <v>0.1608199</v>
      </c>
      <c r="L9" s="3">
        <v>3.200225</v>
      </c>
      <c r="M9" s="4"/>
      <c r="N9" s="4"/>
      <c r="O9" s="4"/>
    </row>
    <row r="10" spans="1:15">
      <c r="A10" s="4"/>
      <c r="B10" s="5"/>
      <c r="C10" s="3" t="s">
        <v>774</v>
      </c>
      <c r="D10" s="3">
        <v>17</v>
      </c>
      <c r="E10" s="3">
        <v>-0.2449404</v>
      </c>
      <c r="F10" s="3">
        <v>0.1051627</v>
      </c>
      <c r="G10" s="3">
        <v>0.01985075</v>
      </c>
      <c r="H10" s="3">
        <v>-0.4510593</v>
      </c>
      <c r="I10" s="3">
        <v>-0.03882154</v>
      </c>
      <c r="J10" s="3">
        <v>0.7827512</v>
      </c>
      <c r="K10" s="3">
        <v>0.6369531</v>
      </c>
      <c r="L10" s="3">
        <v>0.9619224</v>
      </c>
      <c r="M10" s="5"/>
      <c r="N10" s="5"/>
      <c r="O10" s="5"/>
    </row>
    <row r="11" spans="1:15">
      <c r="A11" s="4"/>
      <c r="B11" s="2" t="s">
        <v>63</v>
      </c>
      <c r="C11" s="3" t="s">
        <v>772</v>
      </c>
      <c r="D11" s="3">
        <v>23</v>
      </c>
      <c r="E11" s="3">
        <v>-0.159798</v>
      </c>
      <c r="F11" s="3">
        <v>0.3525164</v>
      </c>
      <c r="G11" s="3">
        <v>0.6503279</v>
      </c>
      <c r="H11" s="3">
        <v>-0.8507301</v>
      </c>
      <c r="I11" s="3">
        <v>0.531134</v>
      </c>
      <c r="J11" s="3">
        <v>0.8523159</v>
      </c>
      <c r="K11" s="3">
        <v>0.427102973</v>
      </c>
      <c r="L11" s="3">
        <v>1.70086</v>
      </c>
      <c r="M11" s="2">
        <v>0.008241631</v>
      </c>
      <c r="N11" s="2">
        <v>40.99975</v>
      </c>
      <c r="O11" s="2">
        <v>0.3116278</v>
      </c>
    </row>
    <row r="12" spans="1:15">
      <c r="A12" s="4"/>
      <c r="B12" s="4"/>
      <c r="C12" s="3" t="s">
        <v>773</v>
      </c>
      <c r="D12" s="3">
        <v>23</v>
      </c>
      <c r="E12" s="3">
        <v>-1.9699693</v>
      </c>
      <c r="F12" s="3">
        <v>1.7810601</v>
      </c>
      <c r="G12" s="3">
        <v>0.2812086</v>
      </c>
      <c r="H12" s="3">
        <v>-5.4608472</v>
      </c>
      <c r="I12" s="3">
        <v>1.520909</v>
      </c>
      <c r="J12" s="3">
        <v>0.1394611</v>
      </c>
      <c r="K12" s="3">
        <v>0.004249954</v>
      </c>
      <c r="L12" s="3">
        <v>4.576381</v>
      </c>
      <c r="M12" s="4"/>
      <c r="N12" s="4"/>
      <c r="O12" s="4"/>
    </row>
    <row r="13" spans="1:15">
      <c r="A13" s="5"/>
      <c r="B13" s="5"/>
      <c r="C13" s="3" t="s">
        <v>774</v>
      </c>
      <c r="D13" s="3">
        <v>23</v>
      </c>
      <c r="E13" s="3">
        <v>-0.2955169</v>
      </c>
      <c r="F13" s="3">
        <v>0.4004724</v>
      </c>
      <c r="G13" s="3">
        <v>0.4605626</v>
      </c>
      <c r="H13" s="3">
        <v>-1.0804427</v>
      </c>
      <c r="I13" s="3">
        <v>0.489409</v>
      </c>
      <c r="J13" s="3">
        <v>0.7441469</v>
      </c>
      <c r="K13" s="3">
        <v>0.339445212</v>
      </c>
      <c r="L13" s="3">
        <v>1.631352</v>
      </c>
      <c r="M13" s="5"/>
      <c r="N13" s="5"/>
      <c r="O13" s="5"/>
    </row>
    <row r="14" spans="1:15">
      <c r="A14" s="2" t="s">
        <v>7</v>
      </c>
      <c r="B14" s="2" t="s">
        <v>771</v>
      </c>
      <c r="C14" s="3" t="s">
        <v>772</v>
      </c>
      <c r="D14" s="3">
        <v>14</v>
      </c>
      <c r="E14" s="3">
        <v>-0.09698832</v>
      </c>
      <c r="F14" s="3">
        <v>0.2795067</v>
      </c>
      <c r="G14" s="3">
        <v>0.72859268</v>
      </c>
      <c r="H14" s="3">
        <v>-0.6448215</v>
      </c>
      <c r="I14" s="3">
        <v>0.4508448</v>
      </c>
      <c r="J14" s="3">
        <v>0.9075666</v>
      </c>
      <c r="K14" s="3">
        <v>0.524756214</v>
      </c>
      <c r="L14" s="3">
        <v>1.569638</v>
      </c>
      <c r="M14" s="6">
        <v>1.485554e-7</v>
      </c>
      <c r="N14" s="2">
        <v>57.46417</v>
      </c>
      <c r="O14" s="2">
        <v>0.09053</v>
      </c>
    </row>
    <row r="15" spans="1:15">
      <c r="A15" s="4"/>
      <c r="B15" s="4"/>
      <c r="C15" s="3" t="s">
        <v>773</v>
      </c>
      <c r="D15" s="3">
        <v>14</v>
      </c>
      <c r="E15" s="3">
        <v>-2.85412087</v>
      </c>
      <c r="F15" s="3">
        <v>1.5198308</v>
      </c>
      <c r="G15" s="3">
        <v>0.08490153</v>
      </c>
      <c r="H15" s="3">
        <v>-5.8329892</v>
      </c>
      <c r="I15" s="3">
        <v>0.1247475</v>
      </c>
      <c r="J15" s="3">
        <v>0.05760644</v>
      </c>
      <c r="K15" s="3">
        <v>0.002929308</v>
      </c>
      <c r="L15" s="3">
        <v>1.132862</v>
      </c>
      <c r="M15" s="4"/>
      <c r="N15" s="4"/>
      <c r="O15" s="4"/>
    </row>
    <row r="16" spans="1:15">
      <c r="A16" s="4"/>
      <c r="B16" s="5"/>
      <c r="C16" s="3" t="s">
        <v>774</v>
      </c>
      <c r="D16" s="3">
        <v>14</v>
      </c>
      <c r="E16" s="3">
        <v>-0.27101795</v>
      </c>
      <c r="F16" s="3">
        <v>0.2319786</v>
      </c>
      <c r="G16" s="3">
        <v>0.24269048</v>
      </c>
      <c r="H16" s="3">
        <v>-0.7256961</v>
      </c>
      <c r="I16" s="3">
        <v>0.1836602</v>
      </c>
      <c r="J16" s="3">
        <v>0.76260281</v>
      </c>
      <c r="K16" s="3">
        <v>0.483987552</v>
      </c>
      <c r="L16" s="3">
        <v>1.201607</v>
      </c>
      <c r="M16" s="5"/>
      <c r="N16" s="5"/>
      <c r="O16" s="5"/>
    </row>
    <row r="17" spans="1:15">
      <c r="A17" s="4"/>
      <c r="B17" s="2" t="s">
        <v>63</v>
      </c>
      <c r="C17" s="3" t="s">
        <v>772</v>
      </c>
      <c r="D17" s="3">
        <v>14</v>
      </c>
      <c r="E17" s="3">
        <v>0.3473977</v>
      </c>
      <c r="F17" s="3">
        <v>0.6446916</v>
      </c>
      <c r="G17" s="3">
        <v>0.5899844</v>
      </c>
      <c r="H17" s="3">
        <v>-0.9161978</v>
      </c>
      <c r="I17" s="3">
        <v>1.610993</v>
      </c>
      <c r="J17" s="3">
        <v>1.4153795</v>
      </c>
      <c r="K17" s="3">
        <v>0.4000371634</v>
      </c>
      <c r="L17" s="3">
        <v>5.007782</v>
      </c>
      <c r="M17" s="2">
        <v>0.0012486039</v>
      </c>
      <c r="N17" s="2">
        <v>33.89488</v>
      </c>
      <c r="O17" s="2">
        <v>0.7412323</v>
      </c>
    </row>
    <row r="18" spans="1:15">
      <c r="A18" s="4"/>
      <c r="B18" s="4"/>
      <c r="C18" s="3" t="s">
        <v>773</v>
      </c>
      <c r="D18" s="3">
        <v>14</v>
      </c>
      <c r="E18" s="3">
        <v>-0.9909445</v>
      </c>
      <c r="F18" s="3">
        <v>4.0159814</v>
      </c>
      <c r="G18" s="3">
        <v>0.8092722</v>
      </c>
      <c r="H18" s="3">
        <v>-8.8622681</v>
      </c>
      <c r="I18" s="3">
        <v>6.880379</v>
      </c>
      <c r="J18" s="3">
        <v>0.3712259</v>
      </c>
      <c r="K18" s="3">
        <v>0.0001416335</v>
      </c>
      <c r="L18" s="3">
        <v>972.995139</v>
      </c>
      <c r="M18" s="4"/>
      <c r="N18" s="4"/>
      <c r="O18" s="4"/>
    </row>
    <row r="19" spans="1:15">
      <c r="A19" s="5"/>
      <c r="B19" s="5"/>
      <c r="C19" s="3" t="s">
        <v>774</v>
      </c>
      <c r="D19" s="3">
        <v>14</v>
      </c>
      <c r="E19" s="3">
        <v>0.1441327</v>
      </c>
      <c r="F19" s="3">
        <v>0.5919059</v>
      </c>
      <c r="G19" s="3">
        <v>0.8076134</v>
      </c>
      <c r="H19" s="3">
        <v>-1.0160029</v>
      </c>
      <c r="I19" s="3">
        <v>1.304268</v>
      </c>
      <c r="J19" s="3">
        <v>1.1550373</v>
      </c>
      <c r="K19" s="3">
        <v>0.3620391751</v>
      </c>
      <c r="L19" s="3">
        <v>3.684991</v>
      </c>
      <c r="M19" s="5"/>
      <c r="N19" s="5"/>
      <c r="O19" s="5"/>
    </row>
    <row r="20" spans="1:15">
      <c r="A20" s="2" t="s">
        <v>8</v>
      </c>
      <c r="B20" s="2" t="s">
        <v>771</v>
      </c>
      <c r="C20" s="3" t="s">
        <v>772</v>
      </c>
      <c r="D20" s="3">
        <v>7</v>
      </c>
      <c r="E20" s="3">
        <v>0.3506576</v>
      </c>
      <c r="F20" s="3">
        <v>0.2158955</v>
      </c>
      <c r="G20" s="3">
        <v>0.104333</v>
      </c>
      <c r="H20" s="3">
        <v>-0.07249754</v>
      </c>
      <c r="I20" s="3">
        <v>0.7738127</v>
      </c>
      <c r="J20" s="3">
        <v>1.420001011</v>
      </c>
      <c r="K20" s="3">
        <v>0.930068</v>
      </c>
      <c r="L20" s="3">
        <v>2.168017</v>
      </c>
      <c r="M20" s="2">
        <v>0.04858127</v>
      </c>
      <c r="N20" s="2">
        <v>12.670275</v>
      </c>
      <c r="O20" s="2">
        <v>0.2476828</v>
      </c>
    </row>
    <row r="21" spans="1:15">
      <c r="A21" s="4"/>
      <c r="B21" s="4"/>
      <c r="C21" s="3" t="s">
        <v>773</v>
      </c>
      <c r="D21" s="3">
        <v>7</v>
      </c>
      <c r="E21" s="3">
        <v>-6.7134623</v>
      </c>
      <c r="F21" s="3">
        <v>5.4033248</v>
      </c>
      <c r="G21" s="3">
        <v>0.269156</v>
      </c>
      <c r="H21" s="3">
        <v>-17.30397902</v>
      </c>
      <c r="I21" s="3">
        <v>3.8770543</v>
      </c>
      <c r="J21" s="3">
        <v>0.001214452</v>
      </c>
      <c r="K21" s="3">
        <v>3.054762e-8</v>
      </c>
      <c r="L21" s="3">
        <v>48.281784</v>
      </c>
      <c r="M21" s="4"/>
      <c r="N21" s="4"/>
      <c r="O21" s="4"/>
    </row>
    <row r="22" spans="1:15">
      <c r="A22" s="4"/>
      <c r="B22" s="5"/>
      <c r="C22" s="3" t="s">
        <v>774</v>
      </c>
      <c r="D22" s="3">
        <v>7</v>
      </c>
      <c r="E22" s="3">
        <v>0.130089</v>
      </c>
      <c r="F22" s="3">
        <v>0.2024026</v>
      </c>
      <c r="G22" s="3">
        <v>0.5204033</v>
      </c>
      <c r="H22" s="3">
        <v>-0.26662015</v>
      </c>
      <c r="I22" s="3">
        <v>0.5267982</v>
      </c>
      <c r="J22" s="3">
        <v>1.138929745</v>
      </c>
      <c r="K22" s="3">
        <v>0.765964</v>
      </c>
      <c r="L22" s="3">
        <v>1.693501</v>
      </c>
      <c r="M22" s="5"/>
      <c r="N22" s="5"/>
      <c r="O22" s="5"/>
    </row>
    <row r="23" spans="1:15">
      <c r="A23" s="4"/>
      <c r="B23" s="2" t="s">
        <v>63</v>
      </c>
      <c r="C23" s="3" t="s">
        <v>772</v>
      </c>
      <c r="D23" s="3">
        <v>7</v>
      </c>
      <c r="E23" s="3">
        <v>1.76401</v>
      </c>
      <c r="F23" s="3">
        <v>0.6963652</v>
      </c>
      <c r="G23" s="3">
        <v>0.01130369</v>
      </c>
      <c r="H23" s="3">
        <v>0.3991341</v>
      </c>
      <c r="I23" s="3">
        <v>3.128886</v>
      </c>
      <c r="J23" s="3">
        <v>5.835792</v>
      </c>
      <c r="K23" s="3">
        <v>1.490533</v>
      </c>
      <c r="L23" s="3">
        <v>22.84851</v>
      </c>
      <c r="M23" s="2">
        <v>0.248694</v>
      </c>
      <c r="N23" s="2">
        <v>7.857978</v>
      </c>
      <c r="O23" s="2">
        <v>0.5521014</v>
      </c>
    </row>
    <row r="24" spans="1:15">
      <c r="A24" s="4"/>
      <c r="B24" s="4"/>
      <c r="C24" s="3" t="s">
        <v>773</v>
      </c>
      <c r="D24" s="3">
        <v>7</v>
      </c>
      <c r="E24" s="3">
        <v>-12.267108</v>
      </c>
      <c r="F24" s="3">
        <v>22.0366519</v>
      </c>
      <c r="G24" s="3">
        <v>0.60174882</v>
      </c>
      <c r="H24" s="3">
        <v>-55.4589455</v>
      </c>
      <c r="I24" s="3">
        <v>30.92473</v>
      </c>
      <c r="J24" s="3">
        <v>4.703951e-6</v>
      </c>
      <c r="K24" s="3">
        <v>8.212701e-25</v>
      </c>
      <c r="L24" s="3">
        <v>26942600000000</v>
      </c>
      <c r="M24" s="4"/>
      <c r="N24" s="4"/>
      <c r="O24" s="4"/>
    </row>
    <row r="25" spans="1:15">
      <c r="A25" s="5"/>
      <c r="B25" s="5"/>
      <c r="C25" s="3" t="s">
        <v>774</v>
      </c>
      <c r="D25" s="3">
        <v>7</v>
      </c>
      <c r="E25" s="3">
        <v>1.084413</v>
      </c>
      <c r="F25" s="3">
        <v>0.864275</v>
      </c>
      <c r="G25" s="3">
        <v>0.20958448</v>
      </c>
      <c r="H25" s="3">
        <v>-0.6095655</v>
      </c>
      <c r="I25" s="3">
        <v>2.778392</v>
      </c>
      <c r="J25" s="3">
        <v>2.957704</v>
      </c>
      <c r="K25" s="3">
        <v>0.543587</v>
      </c>
      <c r="L25" s="3">
        <v>16.09313</v>
      </c>
      <c r="M25" s="5"/>
      <c r="N25" s="5"/>
      <c r="O25" s="5"/>
    </row>
    <row r="26" spans="1:15">
      <c r="A26" s="2" t="s">
        <v>9</v>
      </c>
      <c r="B26" s="2" t="s">
        <v>771</v>
      </c>
      <c r="C26" s="3" t="s">
        <v>772</v>
      </c>
      <c r="D26" s="3">
        <v>9</v>
      </c>
      <c r="E26" s="3">
        <v>1.0786845</v>
      </c>
      <c r="F26" s="3">
        <v>0.4288452</v>
      </c>
      <c r="G26" s="3">
        <v>0.01189232</v>
      </c>
      <c r="H26" s="3">
        <v>0.23814787</v>
      </c>
      <c r="I26" s="3">
        <v>1.9192211</v>
      </c>
      <c r="J26" s="3">
        <v>2.940808</v>
      </c>
      <c r="K26" s="3">
        <v>1.2688968</v>
      </c>
      <c r="L26" s="3">
        <v>6.815648</v>
      </c>
      <c r="M26" s="6">
        <v>1.703091e-15</v>
      </c>
      <c r="N26" s="2">
        <v>87.21995</v>
      </c>
      <c r="O26" s="2">
        <v>0.9340162</v>
      </c>
    </row>
    <row r="27" spans="1:15">
      <c r="A27" s="4"/>
      <c r="B27" s="4"/>
      <c r="C27" s="3" t="s">
        <v>773</v>
      </c>
      <c r="D27" s="3">
        <v>9</v>
      </c>
      <c r="E27" s="3">
        <v>1.3271761</v>
      </c>
      <c r="F27" s="3">
        <v>2.9316858</v>
      </c>
      <c r="G27" s="3">
        <v>0.6644615</v>
      </c>
      <c r="H27" s="3">
        <v>-4.41892814</v>
      </c>
      <c r="I27" s="3">
        <v>7.0732803</v>
      </c>
      <c r="J27" s="3">
        <v>3.770381</v>
      </c>
      <c r="K27" s="3">
        <v>0.01204714</v>
      </c>
      <c r="L27" s="3">
        <v>1180.012506</v>
      </c>
      <c r="M27" s="4"/>
      <c r="N27" s="4"/>
      <c r="O27" s="4"/>
    </row>
    <row r="28" spans="1:15">
      <c r="A28" s="4"/>
      <c r="B28" s="5"/>
      <c r="C28" s="3" t="s">
        <v>774</v>
      </c>
      <c r="D28" s="3">
        <v>9</v>
      </c>
      <c r="E28" s="3">
        <v>0.3369993</v>
      </c>
      <c r="F28" s="3">
        <v>0.2067059</v>
      </c>
      <c r="G28" s="3">
        <v>0.10303134</v>
      </c>
      <c r="H28" s="3">
        <v>-0.06814432</v>
      </c>
      <c r="I28" s="3">
        <v>0.7421429</v>
      </c>
      <c r="J28" s="3">
        <v>1.400738</v>
      </c>
      <c r="K28" s="3">
        <v>0.93412565</v>
      </c>
      <c r="L28" s="3">
        <v>2.100432</v>
      </c>
      <c r="M28" s="5"/>
      <c r="N28" s="5"/>
      <c r="O28" s="5"/>
    </row>
    <row r="29" spans="1:15">
      <c r="A29" s="4"/>
      <c r="B29" s="2" t="s">
        <v>63</v>
      </c>
      <c r="C29" s="3" t="s">
        <v>772</v>
      </c>
      <c r="D29" s="3">
        <v>11</v>
      </c>
      <c r="E29" s="3">
        <v>1.3259607</v>
      </c>
      <c r="F29" s="3">
        <v>1.37603</v>
      </c>
      <c r="G29" s="3">
        <v>0.33524</v>
      </c>
      <c r="H29" s="3">
        <v>-1.371059</v>
      </c>
      <c r="I29" s="3">
        <v>4.02298</v>
      </c>
      <c r="J29" s="3">
        <v>3.7658014323</v>
      </c>
      <c r="K29" s="3">
        <v>0.2538381</v>
      </c>
      <c r="L29" s="3">
        <v>55.86734</v>
      </c>
      <c r="M29" s="2">
        <v>3.990046e-15</v>
      </c>
      <c r="N29" s="2">
        <v>90.64457</v>
      </c>
      <c r="O29" s="2">
        <v>0.104337</v>
      </c>
    </row>
    <row r="30" spans="1:15">
      <c r="A30" s="4"/>
      <c r="B30" s="4"/>
      <c r="C30" s="3" t="s">
        <v>773</v>
      </c>
      <c r="D30" s="3">
        <v>11</v>
      </c>
      <c r="E30" s="3">
        <v>-9.1443171</v>
      </c>
      <c r="F30" s="3">
        <v>5.928079</v>
      </c>
      <c r="G30" s="3">
        <v>0.1573346</v>
      </c>
      <c r="H30" s="3">
        <v>-20.763352</v>
      </c>
      <c r="I30" s="3">
        <v>2.474718</v>
      </c>
      <c r="J30" s="3">
        <v>0.0001068252</v>
      </c>
      <c r="K30" s="3">
        <v>9.607069e-10</v>
      </c>
      <c r="L30" s="3">
        <v>11.878353</v>
      </c>
      <c r="M30" s="4"/>
      <c r="N30" s="4"/>
      <c r="O30" s="4"/>
    </row>
    <row r="31" spans="1:15">
      <c r="A31" s="5"/>
      <c r="B31" s="5"/>
      <c r="C31" s="3" t="s">
        <v>774</v>
      </c>
      <c r="D31" s="3">
        <v>11</v>
      </c>
      <c r="E31" s="3">
        <v>-0.2188299</v>
      </c>
      <c r="F31" s="3">
        <v>0.879318</v>
      </c>
      <c r="G31" s="3">
        <v>0.8034666</v>
      </c>
      <c r="H31" s="3">
        <v>-1.942293</v>
      </c>
      <c r="I31" s="3">
        <v>1.504633</v>
      </c>
      <c r="J31" s="3">
        <v>0.8034583842</v>
      </c>
      <c r="K31" s="3">
        <v>0.1433748</v>
      </c>
      <c r="L31" s="3">
        <v>4.502502</v>
      </c>
      <c r="M31" s="5"/>
      <c r="N31" s="5"/>
      <c r="O31" s="5"/>
    </row>
    <row r="32" spans="1:15">
      <c r="A32" s="2" t="s">
        <v>10</v>
      </c>
      <c r="B32" s="2" t="s">
        <v>771</v>
      </c>
      <c r="C32" s="3" t="s">
        <v>772</v>
      </c>
      <c r="D32" s="3">
        <v>53</v>
      </c>
      <c r="E32" s="3">
        <v>0.03402068</v>
      </c>
      <c r="F32" s="3">
        <v>0.04834901</v>
      </c>
      <c r="G32" s="3">
        <v>0.4816521</v>
      </c>
      <c r="H32" s="3">
        <v>-0.06074339</v>
      </c>
      <c r="I32" s="3">
        <v>0.1287847</v>
      </c>
      <c r="J32" s="3">
        <v>1.034606</v>
      </c>
      <c r="K32" s="3">
        <v>0.9410647</v>
      </c>
      <c r="L32" s="3">
        <v>1.137445</v>
      </c>
      <c r="M32" s="2">
        <v>0.09656409</v>
      </c>
      <c r="N32" s="2">
        <v>65.65827</v>
      </c>
      <c r="O32" s="2">
        <v>0.2126959</v>
      </c>
    </row>
    <row r="33" spans="1:15">
      <c r="A33" s="4"/>
      <c r="B33" s="4"/>
      <c r="C33" s="3" t="s">
        <v>773</v>
      </c>
      <c r="D33" s="3">
        <v>53</v>
      </c>
      <c r="E33" s="3">
        <v>-0.23599762</v>
      </c>
      <c r="F33" s="3">
        <v>0.21929811</v>
      </c>
      <c r="G33" s="3">
        <v>0.2869248</v>
      </c>
      <c r="H33" s="3">
        <v>-0.66582192</v>
      </c>
      <c r="I33" s="3">
        <v>0.1938267</v>
      </c>
      <c r="J33" s="3">
        <v>0.7897826</v>
      </c>
      <c r="K33" s="3">
        <v>0.513851</v>
      </c>
      <c r="L33" s="3">
        <v>1.213886</v>
      </c>
      <c r="M33" s="4"/>
      <c r="N33" s="4"/>
      <c r="O33" s="4"/>
    </row>
    <row r="34" spans="1:15">
      <c r="A34" s="4"/>
      <c r="B34" s="5"/>
      <c r="C34" s="3" t="s">
        <v>774</v>
      </c>
      <c r="D34" s="3">
        <v>53</v>
      </c>
      <c r="E34" s="3">
        <v>0.08640188</v>
      </c>
      <c r="F34" s="3">
        <v>0.06622277</v>
      </c>
      <c r="G34" s="3">
        <v>0.1919897</v>
      </c>
      <c r="H34" s="3">
        <v>-0.04339475</v>
      </c>
      <c r="I34" s="3">
        <v>0.2161985</v>
      </c>
      <c r="J34" s="3">
        <v>1.0902444</v>
      </c>
      <c r="K34" s="3">
        <v>0.9575333</v>
      </c>
      <c r="L34" s="3">
        <v>1.241349</v>
      </c>
      <c r="M34" s="5"/>
      <c r="N34" s="5"/>
      <c r="O34" s="5"/>
    </row>
    <row r="35" spans="1:15">
      <c r="A35" s="4"/>
      <c r="B35" s="2" t="s">
        <v>63</v>
      </c>
      <c r="C35" s="3" t="s">
        <v>772</v>
      </c>
      <c r="D35" s="3">
        <v>48</v>
      </c>
      <c r="E35" s="3">
        <v>0.2569072</v>
      </c>
      <c r="F35" s="3">
        <v>0.2585298</v>
      </c>
      <c r="G35" s="3">
        <v>0.3203575</v>
      </c>
      <c r="H35" s="3">
        <v>-0.2498113</v>
      </c>
      <c r="I35" s="3">
        <v>0.7636256</v>
      </c>
      <c r="J35" s="3">
        <v>1.2929251</v>
      </c>
      <c r="K35" s="3">
        <v>0.77894778</v>
      </c>
      <c r="L35" s="3">
        <v>2.146043</v>
      </c>
      <c r="M35" s="2">
        <v>6.668293e-5</v>
      </c>
      <c r="N35" s="2">
        <v>93.36491</v>
      </c>
      <c r="O35" s="2">
        <v>0.09127215</v>
      </c>
    </row>
    <row r="36" spans="1:15">
      <c r="A36" s="4"/>
      <c r="B36" s="4"/>
      <c r="C36" s="3" t="s">
        <v>773</v>
      </c>
      <c r="D36" s="3">
        <v>48</v>
      </c>
      <c r="E36" s="3">
        <v>-1.5246829</v>
      </c>
      <c r="F36" s="3">
        <v>1.0635037</v>
      </c>
      <c r="G36" s="3">
        <v>0.1584374</v>
      </c>
      <c r="H36" s="3">
        <v>-3.6091502</v>
      </c>
      <c r="I36" s="3">
        <v>0.5597844</v>
      </c>
      <c r="J36" s="3">
        <v>0.2176901</v>
      </c>
      <c r="K36" s="3">
        <v>0.02707485</v>
      </c>
      <c r="L36" s="3">
        <v>1.750295</v>
      </c>
      <c r="M36" s="4"/>
      <c r="N36" s="4"/>
      <c r="O36" s="4"/>
    </row>
    <row r="37" spans="1:15">
      <c r="A37" s="5"/>
      <c r="B37" s="5"/>
      <c r="C37" s="3" t="s">
        <v>774</v>
      </c>
      <c r="D37" s="3">
        <v>48</v>
      </c>
      <c r="E37" s="3">
        <v>0.2096765</v>
      </c>
      <c r="F37" s="3">
        <v>0.2945077</v>
      </c>
      <c r="G37" s="3">
        <v>0.4764921</v>
      </c>
      <c r="H37" s="3">
        <v>-0.3675585</v>
      </c>
      <c r="I37" s="3">
        <v>0.7869115</v>
      </c>
      <c r="J37" s="3">
        <v>1.233279</v>
      </c>
      <c r="K37" s="3">
        <v>0.69242278</v>
      </c>
      <c r="L37" s="3">
        <v>2.196602</v>
      </c>
      <c r="M37" s="5"/>
      <c r="N37" s="5"/>
      <c r="O37" s="5"/>
    </row>
    <row r="38" spans="1:15">
      <c r="A38" s="2" t="s">
        <v>11</v>
      </c>
      <c r="B38" s="2" t="s">
        <v>771</v>
      </c>
      <c r="C38" s="3" t="s">
        <v>772</v>
      </c>
      <c r="D38" s="3">
        <v>12</v>
      </c>
      <c r="E38" s="3">
        <v>0.044218357</v>
      </c>
      <c r="F38" s="3">
        <v>0.1646238</v>
      </c>
      <c r="G38" s="3">
        <v>0.7882356</v>
      </c>
      <c r="H38" s="3">
        <v>-0.2784443</v>
      </c>
      <c r="I38" s="3">
        <v>0.366881</v>
      </c>
      <c r="J38" s="3">
        <v>1.0452106</v>
      </c>
      <c r="K38" s="3">
        <v>0.7569605</v>
      </c>
      <c r="L38" s="3">
        <v>1.443226</v>
      </c>
      <c r="M38" s="2">
        <v>0.00839667</v>
      </c>
      <c r="N38" s="2">
        <v>25.24359</v>
      </c>
      <c r="O38" s="2">
        <v>0.9604055</v>
      </c>
    </row>
    <row r="39" spans="1:15">
      <c r="A39" s="4"/>
      <c r="B39" s="4"/>
      <c r="C39" s="3" t="s">
        <v>773</v>
      </c>
      <c r="D39" s="3">
        <v>12</v>
      </c>
      <c r="E39" s="3">
        <v>-0.004207273</v>
      </c>
      <c r="F39" s="3">
        <v>0.9668748</v>
      </c>
      <c r="G39" s="3">
        <v>0.9966137</v>
      </c>
      <c r="H39" s="3">
        <v>-1.8992818</v>
      </c>
      <c r="I39" s="3">
        <v>1.8908673</v>
      </c>
      <c r="J39" s="3">
        <v>0.9958016</v>
      </c>
      <c r="K39" s="3">
        <v>0.1496761</v>
      </c>
      <c r="L39" s="3">
        <v>6.625112</v>
      </c>
      <c r="M39" s="4"/>
      <c r="N39" s="4"/>
      <c r="O39" s="4"/>
    </row>
    <row r="40" spans="1:15">
      <c r="A40" s="4"/>
      <c r="B40" s="5"/>
      <c r="C40" s="3" t="s">
        <v>774</v>
      </c>
      <c r="D40" s="3">
        <v>12</v>
      </c>
      <c r="E40" s="3">
        <v>-0.054684362</v>
      </c>
      <c r="F40" s="3">
        <v>0.1564457</v>
      </c>
      <c r="G40" s="3">
        <v>0.7266824</v>
      </c>
      <c r="H40" s="3">
        <v>-0.361318</v>
      </c>
      <c r="I40" s="3">
        <v>0.2519493</v>
      </c>
      <c r="J40" s="3">
        <v>0.9467839</v>
      </c>
      <c r="K40" s="3">
        <v>0.6967574</v>
      </c>
      <c r="L40" s="3">
        <v>1.286531</v>
      </c>
      <c r="M40" s="5"/>
      <c r="N40" s="5"/>
      <c r="O40" s="5"/>
    </row>
    <row r="41" spans="1:15">
      <c r="A41" s="4"/>
      <c r="B41" s="2" t="s">
        <v>63</v>
      </c>
      <c r="C41" s="3" t="s">
        <v>772</v>
      </c>
      <c r="D41" s="3">
        <v>13</v>
      </c>
      <c r="E41" s="3">
        <v>0.9246825</v>
      </c>
      <c r="F41" s="3">
        <v>0.9026894</v>
      </c>
      <c r="G41" s="3">
        <v>0.3056634</v>
      </c>
      <c r="H41" s="3">
        <v>-0.8445887</v>
      </c>
      <c r="I41" s="3">
        <v>2.693954</v>
      </c>
      <c r="J41" s="3">
        <v>2.521068</v>
      </c>
      <c r="K41" s="3">
        <v>0.429734067</v>
      </c>
      <c r="L41" s="3">
        <v>14.79004</v>
      </c>
      <c r="M41" s="6">
        <v>5.59463e-5</v>
      </c>
      <c r="N41" s="2">
        <v>40.65525</v>
      </c>
      <c r="O41" s="2">
        <v>0.845101</v>
      </c>
    </row>
    <row r="42" spans="1:15">
      <c r="A42" s="4"/>
      <c r="B42" s="4"/>
      <c r="C42" s="3" t="s">
        <v>773</v>
      </c>
      <c r="D42" s="3">
        <v>13</v>
      </c>
      <c r="E42" s="3">
        <v>2.0888679</v>
      </c>
      <c r="F42" s="3">
        <v>5.8954234</v>
      </c>
      <c r="G42" s="3">
        <v>0.7297977</v>
      </c>
      <c r="H42" s="3">
        <v>-9.466162</v>
      </c>
      <c r="I42" s="3">
        <v>13.643898</v>
      </c>
      <c r="J42" s="3">
        <v>8.075767</v>
      </c>
      <c r="K42" s="3">
        <v>7.7428e-5</v>
      </c>
      <c r="L42" s="3">
        <v>842305.3</v>
      </c>
      <c r="M42" s="4"/>
      <c r="N42" s="4"/>
      <c r="O42" s="4"/>
    </row>
    <row r="43" spans="1:15">
      <c r="A43" s="5"/>
      <c r="B43" s="5"/>
      <c r="C43" s="3" t="s">
        <v>774</v>
      </c>
      <c r="D43" s="3">
        <v>13</v>
      </c>
      <c r="E43" s="3">
        <v>0.2176752</v>
      </c>
      <c r="F43" s="3">
        <v>0.8752855</v>
      </c>
      <c r="G43" s="3">
        <v>0.8036002</v>
      </c>
      <c r="H43" s="3">
        <v>-1.4978843</v>
      </c>
      <c r="I43" s="3">
        <v>1.933235</v>
      </c>
      <c r="J43" s="3">
        <v>1.243183</v>
      </c>
      <c r="K43" s="3">
        <v>0.223602726</v>
      </c>
      <c r="L43" s="3">
        <v>6.911832</v>
      </c>
      <c r="M43" s="5"/>
      <c r="N43" s="5"/>
      <c r="O43" s="5"/>
    </row>
    <row r="44" spans="1:15">
      <c r="A44" s="2" t="s">
        <v>12</v>
      </c>
      <c r="B44" s="2" t="s">
        <v>771</v>
      </c>
      <c r="C44" s="3" t="s">
        <v>772</v>
      </c>
      <c r="D44" s="3">
        <v>26</v>
      </c>
      <c r="E44" s="3">
        <v>0.129141</v>
      </c>
      <c r="F44" s="3">
        <v>0.1388604</v>
      </c>
      <c r="G44" s="3">
        <v>0.352368</v>
      </c>
      <c r="H44" s="3">
        <v>-0.14302541</v>
      </c>
      <c r="I44" s="3">
        <v>0.4013075</v>
      </c>
      <c r="J44" s="3">
        <v>1.137851</v>
      </c>
      <c r="K44" s="3">
        <v>0.866732</v>
      </c>
      <c r="L44" s="3">
        <v>1.493776</v>
      </c>
      <c r="M44" s="6">
        <v>6.893847e-6</v>
      </c>
      <c r="N44" s="2">
        <v>68.28558</v>
      </c>
      <c r="O44" s="2">
        <v>0.8562715</v>
      </c>
    </row>
    <row r="45" spans="1:15">
      <c r="A45" s="4"/>
      <c r="B45" s="4"/>
      <c r="C45" s="3" t="s">
        <v>773</v>
      </c>
      <c r="D45" s="3">
        <v>26</v>
      </c>
      <c r="E45" s="3">
        <v>0.239713</v>
      </c>
      <c r="F45" s="3">
        <v>0.6203311</v>
      </c>
      <c r="G45" s="3">
        <v>0.7025849</v>
      </c>
      <c r="H45" s="3">
        <v>-0.97613599</v>
      </c>
      <c r="I45" s="3">
        <v>1.455562</v>
      </c>
      <c r="J45" s="3">
        <v>1.270884</v>
      </c>
      <c r="K45" s="3">
        <v>0.3767641</v>
      </c>
      <c r="L45" s="3">
        <v>4.286892</v>
      </c>
      <c r="M45" s="4"/>
      <c r="N45" s="4"/>
      <c r="O45" s="4"/>
    </row>
    <row r="46" spans="1:15">
      <c r="A46" s="4"/>
      <c r="B46" s="5"/>
      <c r="C46" s="3" t="s">
        <v>774</v>
      </c>
      <c r="D46" s="3">
        <v>26</v>
      </c>
      <c r="E46" s="3">
        <v>0.1833563</v>
      </c>
      <c r="F46" s="3">
        <v>0.1331723</v>
      </c>
      <c r="G46" s="3">
        <v>0.1685631</v>
      </c>
      <c r="H46" s="3">
        <v>-0.07766133</v>
      </c>
      <c r="I46" s="3">
        <v>0.4443739</v>
      </c>
      <c r="J46" s="3">
        <v>1.201242</v>
      </c>
      <c r="K46" s="3">
        <v>0.9252777</v>
      </c>
      <c r="L46" s="3">
        <v>1.559514</v>
      </c>
      <c r="M46" s="5"/>
      <c r="N46" s="5"/>
      <c r="O46" s="5"/>
    </row>
    <row r="47" spans="1:15">
      <c r="A47" s="4"/>
      <c r="B47" s="2" t="s">
        <v>63</v>
      </c>
      <c r="C47" s="3" t="s">
        <v>772</v>
      </c>
      <c r="D47" s="3">
        <v>29</v>
      </c>
      <c r="E47" s="3">
        <v>0.54343104</v>
      </c>
      <c r="F47" s="3">
        <v>0.4132177</v>
      </c>
      <c r="G47" s="3">
        <v>0.188469402</v>
      </c>
      <c r="H47" s="3">
        <v>-0.2664756</v>
      </c>
      <c r="I47" s="3">
        <v>1.353338</v>
      </c>
      <c r="J47" s="3">
        <v>1.721905</v>
      </c>
      <c r="K47" s="3">
        <v>0.7660747</v>
      </c>
      <c r="L47" s="3">
        <v>3.870322</v>
      </c>
      <c r="M47" s="2">
        <v>0.03441025</v>
      </c>
      <c r="N47" s="2">
        <v>43.05126</v>
      </c>
      <c r="O47" s="2">
        <v>0.01473632</v>
      </c>
    </row>
    <row r="48" spans="1:15">
      <c r="A48" s="4"/>
      <c r="B48" s="4"/>
      <c r="C48" s="3" t="s">
        <v>773</v>
      </c>
      <c r="D48" s="3">
        <v>29</v>
      </c>
      <c r="E48" s="3">
        <v>4.56316049</v>
      </c>
      <c r="F48" s="3">
        <v>1.587846</v>
      </c>
      <c r="G48" s="3">
        <v>0.007810304</v>
      </c>
      <c r="H48" s="3">
        <v>1.4509823</v>
      </c>
      <c r="I48" s="3">
        <v>7.675339</v>
      </c>
      <c r="J48" s="3">
        <v>95.886048</v>
      </c>
      <c r="K48" s="3">
        <v>4.2673044</v>
      </c>
      <c r="L48" s="3">
        <v>2154.553205</v>
      </c>
      <c r="M48" s="4"/>
      <c r="N48" s="4"/>
      <c r="O48" s="4"/>
    </row>
    <row r="49" spans="1:15">
      <c r="A49" s="5"/>
      <c r="B49" s="5"/>
      <c r="C49" s="3" t="s">
        <v>774</v>
      </c>
      <c r="D49" s="3">
        <v>29</v>
      </c>
      <c r="E49" s="3">
        <v>0.04603685</v>
      </c>
      <c r="F49" s="3">
        <v>0.4917651</v>
      </c>
      <c r="G49" s="3">
        <v>0.925414579</v>
      </c>
      <c r="H49" s="3">
        <v>-0.9178228</v>
      </c>
      <c r="I49" s="3">
        <v>1.009896</v>
      </c>
      <c r="J49" s="3">
        <v>1.047113</v>
      </c>
      <c r="K49" s="3">
        <v>0.3993876</v>
      </c>
      <c r="L49" s="3">
        <v>2.745317</v>
      </c>
      <c r="M49" s="5"/>
      <c r="N49" s="5"/>
      <c r="O49" s="5"/>
    </row>
    <row r="50" spans="1:15">
      <c r="A50" s="2" t="s">
        <v>13</v>
      </c>
      <c r="B50" s="2" t="s">
        <v>771</v>
      </c>
      <c r="C50" s="3" t="s">
        <v>772</v>
      </c>
      <c r="D50" s="3">
        <v>26</v>
      </c>
      <c r="E50" s="3">
        <v>0.1317408</v>
      </c>
      <c r="F50" s="3">
        <v>0.13675842</v>
      </c>
      <c r="G50" s="3">
        <v>0.3353918</v>
      </c>
      <c r="H50" s="3">
        <v>-0.1363057</v>
      </c>
      <c r="I50" s="3">
        <v>0.3997873</v>
      </c>
      <c r="J50" s="3">
        <v>1.1408126</v>
      </c>
      <c r="K50" s="3">
        <v>0.8725758</v>
      </c>
      <c r="L50" s="3">
        <v>1.491507</v>
      </c>
      <c r="M50" s="6">
        <v>1.027148e-16</v>
      </c>
      <c r="N50" s="2">
        <v>133.0826</v>
      </c>
      <c r="O50" s="2">
        <v>0.4075082</v>
      </c>
    </row>
    <row r="51" spans="1:15">
      <c r="A51" s="4"/>
      <c r="B51" s="4"/>
      <c r="C51" s="3" t="s">
        <v>773</v>
      </c>
      <c r="D51" s="3">
        <v>26</v>
      </c>
      <c r="E51" s="3">
        <v>-0.39977914</v>
      </c>
      <c r="F51" s="3">
        <v>0.64528267</v>
      </c>
      <c r="G51" s="3">
        <v>0.5413975</v>
      </c>
      <c r="H51" s="3">
        <v>-1.6645332</v>
      </c>
      <c r="I51" s="3">
        <v>0.8649749</v>
      </c>
      <c r="J51" s="3">
        <v>0.6704681</v>
      </c>
      <c r="K51" s="3">
        <v>0.189279</v>
      </c>
      <c r="L51" s="3">
        <v>2.374946</v>
      </c>
      <c r="M51" s="4"/>
      <c r="N51" s="4"/>
      <c r="O51" s="4"/>
    </row>
    <row r="52" spans="1:15">
      <c r="A52" s="4"/>
      <c r="B52" s="5"/>
      <c r="C52" s="3" t="s">
        <v>774</v>
      </c>
      <c r="D52" s="3">
        <v>26</v>
      </c>
      <c r="E52" s="3">
        <v>0.01152499</v>
      </c>
      <c r="F52" s="3">
        <v>0.09800023</v>
      </c>
      <c r="G52" s="3">
        <v>0.9063833</v>
      </c>
      <c r="H52" s="3">
        <v>-0.1805555</v>
      </c>
      <c r="I52" s="3">
        <v>0.2036054</v>
      </c>
      <c r="J52" s="3">
        <v>1.0115917</v>
      </c>
      <c r="K52" s="3">
        <v>0.8348064</v>
      </c>
      <c r="L52" s="3">
        <v>1.225814</v>
      </c>
      <c r="M52" s="5"/>
      <c r="N52" s="5"/>
      <c r="O52" s="5"/>
    </row>
    <row r="53" spans="1:15">
      <c r="A53" s="4"/>
      <c r="B53" s="2" t="s">
        <v>63</v>
      </c>
      <c r="C53" s="3" t="s">
        <v>772</v>
      </c>
      <c r="D53" s="3">
        <v>25</v>
      </c>
      <c r="E53" s="3">
        <v>0.07430679</v>
      </c>
      <c r="F53" s="3">
        <v>0.5255463</v>
      </c>
      <c r="G53" s="3">
        <v>0.8875622</v>
      </c>
      <c r="H53" s="3">
        <v>-0.955764</v>
      </c>
      <c r="I53" s="3">
        <v>1.1043776</v>
      </c>
      <c r="J53" s="3">
        <v>1.0771372</v>
      </c>
      <c r="K53" s="3">
        <v>0.38451826</v>
      </c>
      <c r="L53" s="3">
        <v>3.017346</v>
      </c>
      <c r="M53" s="6">
        <v>3.799732e-12</v>
      </c>
      <c r="N53" s="2">
        <v>105.2309</v>
      </c>
      <c r="O53" s="2">
        <v>0.8184107</v>
      </c>
    </row>
    <row r="54" spans="1:15">
      <c r="A54" s="4"/>
      <c r="B54" s="4"/>
      <c r="C54" s="3" t="s">
        <v>773</v>
      </c>
      <c r="D54" s="3">
        <v>25</v>
      </c>
      <c r="E54" s="3">
        <v>-0.52891569</v>
      </c>
      <c r="F54" s="3">
        <v>2.6522551</v>
      </c>
      <c r="G54" s="3">
        <v>0.8436859</v>
      </c>
      <c r="H54" s="3">
        <v>-5.727336</v>
      </c>
      <c r="I54" s="3">
        <v>4.6695043</v>
      </c>
      <c r="J54" s="3">
        <v>0.5892435</v>
      </c>
      <c r="K54" s="3">
        <v>0.00325574</v>
      </c>
      <c r="L54" s="3">
        <v>106.644861</v>
      </c>
      <c r="M54" s="4"/>
      <c r="N54" s="4"/>
      <c r="O54" s="4"/>
    </row>
    <row r="55" spans="1:15">
      <c r="A55" s="5"/>
      <c r="B55" s="5"/>
      <c r="C55" s="3" t="s">
        <v>774</v>
      </c>
      <c r="D55" s="3">
        <v>25</v>
      </c>
      <c r="E55" s="3">
        <v>-0.28376592</v>
      </c>
      <c r="F55" s="3">
        <v>0.4234876</v>
      </c>
      <c r="G55" s="3">
        <v>0.5028138</v>
      </c>
      <c r="H55" s="3">
        <v>-1.113802</v>
      </c>
      <c r="I55" s="3">
        <v>0.5462697</v>
      </c>
      <c r="J55" s="3">
        <v>0.7529429</v>
      </c>
      <c r="K55" s="3">
        <v>0.32830851</v>
      </c>
      <c r="L55" s="3">
        <v>1.7268</v>
      </c>
      <c r="M55" s="5"/>
      <c r="N55" s="5"/>
      <c r="O55" s="5"/>
    </row>
    <row r="56" spans="1:15">
      <c r="A56" s="2" t="s">
        <v>14</v>
      </c>
      <c r="B56" s="2" t="s">
        <v>771</v>
      </c>
      <c r="C56" s="3" t="s">
        <v>772</v>
      </c>
      <c r="D56" s="3">
        <v>48</v>
      </c>
      <c r="E56" s="3">
        <v>-0.109929</v>
      </c>
      <c r="F56" s="3">
        <v>0.05538499</v>
      </c>
      <c r="G56" s="3">
        <v>0.04716496</v>
      </c>
      <c r="H56" s="3">
        <v>-0.2184836</v>
      </c>
      <c r="I56" s="3">
        <v>-0.001374425</v>
      </c>
      <c r="J56" s="3">
        <v>0.8958977</v>
      </c>
      <c r="K56" s="3">
        <v>0.8037367</v>
      </c>
      <c r="L56" s="3">
        <v>0.9986265</v>
      </c>
      <c r="M56" s="6">
        <v>6.15102e-5</v>
      </c>
      <c r="N56" s="2">
        <v>93.66611</v>
      </c>
      <c r="O56" s="2">
        <v>0.534153</v>
      </c>
    </row>
    <row r="57" spans="1:15">
      <c r="A57" s="4"/>
      <c r="B57" s="4"/>
      <c r="C57" s="3" t="s">
        <v>773</v>
      </c>
      <c r="D57" s="3">
        <v>48</v>
      </c>
      <c r="E57" s="3">
        <v>-0.2384267</v>
      </c>
      <c r="F57" s="3">
        <v>0.2125785</v>
      </c>
      <c r="G57" s="3">
        <v>0.26785615</v>
      </c>
      <c r="H57" s="3">
        <v>-0.6550806</v>
      </c>
      <c r="I57" s="3">
        <v>0.178227164</v>
      </c>
      <c r="J57" s="3">
        <v>0.7878664</v>
      </c>
      <c r="K57" s="3">
        <v>0.5194002</v>
      </c>
      <c r="L57" s="3">
        <v>1.1950968</v>
      </c>
      <c r="M57" s="4"/>
      <c r="N57" s="4"/>
      <c r="O57" s="4"/>
    </row>
    <row r="58" spans="1:15">
      <c r="A58" s="4"/>
      <c r="B58" s="5"/>
      <c r="C58" s="3" t="s">
        <v>774</v>
      </c>
      <c r="D58" s="3">
        <v>48</v>
      </c>
      <c r="E58" s="3">
        <v>-0.08410772</v>
      </c>
      <c r="F58" s="3">
        <v>0.06251924</v>
      </c>
      <c r="G58" s="3">
        <v>0.17852534</v>
      </c>
      <c r="H58" s="3">
        <v>-0.2066454</v>
      </c>
      <c r="I58" s="3">
        <v>0.038429987</v>
      </c>
      <c r="J58" s="3">
        <v>0.9193322</v>
      </c>
      <c r="K58" s="3">
        <v>0.813308</v>
      </c>
      <c r="L58" s="3">
        <v>1.039178</v>
      </c>
      <c r="M58" s="5"/>
      <c r="N58" s="5"/>
      <c r="O58" s="5"/>
    </row>
    <row r="59" spans="1:15">
      <c r="A59" s="4"/>
      <c r="B59" s="2" t="s">
        <v>63</v>
      </c>
      <c r="C59" s="3" t="s">
        <v>772</v>
      </c>
      <c r="D59" s="3">
        <v>59</v>
      </c>
      <c r="E59" s="3">
        <v>-0.2326559</v>
      </c>
      <c r="F59" s="3">
        <v>0.1811079</v>
      </c>
      <c r="G59" s="3">
        <v>0.1989231</v>
      </c>
      <c r="H59" s="3">
        <v>-0.5876274</v>
      </c>
      <c r="I59" s="3">
        <v>0.1223156</v>
      </c>
      <c r="J59" s="3">
        <v>0.7924262</v>
      </c>
      <c r="K59" s="3">
        <v>0.555644</v>
      </c>
      <c r="L59" s="3">
        <v>1.130111</v>
      </c>
      <c r="M59" s="2">
        <v>0.01602219</v>
      </c>
      <c r="N59" s="2">
        <v>83.42811</v>
      </c>
      <c r="O59" s="2">
        <v>0.2220272</v>
      </c>
    </row>
    <row r="60" spans="1:15">
      <c r="A60" s="4"/>
      <c r="B60" s="4"/>
      <c r="C60" s="3" t="s">
        <v>773</v>
      </c>
      <c r="D60" s="3">
        <v>59</v>
      </c>
      <c r="E60" s="3">
        <v>0.685481</v>
      </c>
      <c r="F60" s="3">
        <v>0.7651867</v>
      </c>
      <c r="G60" s="3">
        <v>0.3741086</v>
      </c>
      <c r="H60" s="3">
        <v>-0.8142849</v>
      </c>
      <c r="I60" s="3">
        <v>2.185247</v>
      </c>
      <c r="J60" s="3">
        <v>1.9847263</v>
      </c>
      <c r="K60" s="3">
        <v>0.442956</v>
      </c>
      <c r="L60" s="3">
        <v>8.892845</v>
      </c>
      <c r="M60" s="4"/>
      <c r="N60" s="4"/>
      <c r="O60" s="4"/>
    </row>
    <row r="61" spans="1:15">
      <c r="A61" s="5"/>
      <c r="B61" s="5"/>
      <c r="C61" s="3" t="s">
        <v>774</v>
      </c>
      <c r="D61" s="3">
        <v>59</v>
      </c>
      <c r="E61" s="3">
        <v>-0.1560919</v>
      </c>
      <c r="F61" s="3">
        <v>0.229017</v>
      </c>
      <c r="G61" s="3">
        <v>0.4955087</v>
      </c>
      <c r="H61" s="3">
        <v>-0.6049652</v>
      </c>
      <c r="I61" s="3">
        <v>0.2927814</v>
      </c>
      <c r="J61" s="3">
        <v>0.8554806</v>
      </c>
      <c r="K61" s="3">
        <v>0.5460934</v>
      </c>
      <c r="L61" s="3">
        <v>1.34015</v>
      </c>
      <c r="M61" s="5"/>
      <c r="N61" s="5"/>
      <c r="O61" s="5"/>
    </row>
    <row r="62" spans="1:15">
      <c r="A62" s="2" t="s">
        <v>15</v>
      </c>
      <c r="B62" s="2" t="s">
        <v>771</v>
      </c>
      <c r="C62" s="3" t="s">
        <v>772</v>
      </c>
      <c r="D62" s="3">
        <v>16</v>
      </c>
      <c r="E62" s="3">
        <v>0.121377289</v>
      </c>
      <c r="F62" s="3">
        <v>0.1603985</v>
      </c>
      <c r="G62" s="3">
        <v>0.4492156</v>
      </c>
      <c r="H62" s="3">
        <v>-0.1930038</v>
      </c>
      <c r="I62" s="3">
        <v>0.4357583</v>
      </c>
      <c r="J62" s="3">
        <v>1.129051</v>
      </c>
      <c r="K62" s="3">
        <v>0.82447887</v>
      </c>
      <c r="L62" s="3">
        <v>1.546135</v>
      </c>
      <c r="M62" s="2">
        <v>0.00224013</v>
      </c>
      <c r="N62" s="2">
        <v>35.28384</v>
      </c>
      <c r="O62" s="2">
        <v>0.9399634</v>
      </c>
    </row>
    <row r="63" spans="1:15">
      <c r="A63" s="4"/>
      <c r="B63" s="4"/>
      <c r="C63" s="3" t="s">
        <v>773</v>
      </c>
      <c r="D63" s="3">
        <v>16</v>
      </c>
      <c r="E63" s="3">
        <v>0.258378861</v>
      </c>
      <c r="F63" s="3">
        <v>1.7943681</v>
      </c>
      <c r="G63" s="3">
        <v>0.8875571</v>
      </c>
      <c r="H63" s="3">
        <v>-3.2585825</v>
      </c>
      <c r="I63" s="3">
        <v>3.7753403</v>
      </c>
      <c r="J63" s="3">
        <v>1.294829</v>
      </c>
      <c r="K63" s="3">
        <v>0.03844285</v>
      </c>
      <c r="L63" s="3">
        <v>43.612345</v>
      </c>
      <c r="M63" s="4"/>
      <c r="N63" s="4"/>
      <c r="O63" s="4"/>
    </row>
    <row r="64" spans="1:15">
      <c r="A64" s="4"/>
      <c r="B64" s="5"/>
      <c r="C64" s="3" t="s">
        <v>774</v>
      </c>
      <c r="D64" s="3">
        <v>16</v>
      </c>
      <c r="E64" s="3">
        <v>0.005621418</v>
      </c>
      <c r="F64" s="3">
        <v>0.1550774</v>
      </c>
      <c r="G64" s="3">
        <v>0.9710837</v>
      </c>
      <c r="H64" s="3">
        <v>-0.2983302</v>
      </c>
      <c r="I64" s="3">
        <v>0.3095731</v>
      </c>
      <c r="J64" s="3">
        <v>1.005637</v>
      </c>
      <c r="K64" s="3">
        <v>0.74205626</v>
      </c>
      <c r="L64" s="3">
        <v>1.362843</v>
      </c>
      <c r="M64" s="5"/>
      <c r="N64" s="5"/>
      <c r="O64" s="5"/>
    </row>
    <row r="65" spans="1:15">
      <c r="A65" s="4"/>
      <c r="B65" s="2" t="s">
        <v>63</v>
      </c>
      <c r="C65" s="3" t="s">
        <v>772</v>
      </c>
      <c r="D65" s="3">
        <v>17</v>
      </c>
      <c r="E65" s="3">
        <v>0.2463106</v>
      </c>
      <c r="F65" s="3">
        <v>0.5200994</v>
      </c>
      <c r="G65" s="3">
        <v>0.6357968</v>
      </c>
      <c r="H65" s="3">
        <v>-0.7730842</v>
      </c>
      <c r="I65" s="3">
        <v>1.265705</v>
      </c>
      <c r="J65" s="3">
        <v>1.2792968</v>
      </c>
      <c r="K65" s="3">
        <v>0.4615872</v>
      </c>
      <c r="L65" s="3">
        <v>3.545593</v>
      </c>
      <c r="M65" s="2">
        <v>0.0555492</v>
      </c>
      <c r="N65" s="2">
        <v>25.89323</v>
      </c>
      <c r="O65" s="2">
        <v>0.8515722</v>
      </c>
    </row>
    <row r="66" spans="1:15">
      <c r="A66" s="4"/>
      <c r="B66" s="4"/>
      <c r="C66" s="3" t="s">
        <v>773</v>
      </c>
      <c r="D66" s="3">
        <v>17</v>
      </c>
      <c r="E66" s="3">
        <v>-0.8659316</v>
      </c>
      <c r="F66" s="3">
        <v>5.8671311</v>
      </c>
      <c r="G66" s="3">
        <v>0.8846317</v>
      </c>
      <c r="H66" s="3">
        <v>-12.3655085</v>
      </c>
      <c r="I66" s="3">
        <v>10.633645</v>
      </c>
      <c r="J66" s="3">
        <v>0.4206595</v>
      </c>
      <c r="K66" s="3">
        <v>4.263123e-6</v>
      </c>
      <c r="L66" s="3">
        <v>41508.157162</v>
      </c>
      <c r="M66" s="4"/>
      <c r="N66" s="4"/>
      <c r="O66" s="4"/>
    </row>
    <row r="67" spans="1:15">
      <c r="A67" s="5"/>
      <c r="B67" s="5"/>
      <c r="C67" s="3" t="s">
        <v>774</v>
      </c>
      <c r="D67" s="3">
        <v>17</v>
      </c>
      <c r="E67" s="3">
        <v>0.7396748</v>
      </c>
      <c r="F67" s="3">
        <v>0.6156833</v>
      </c>
      <c r="G67" s="3">
        <v>0.2296005</v>
      </c>
      <c r="H67" s="3">
        <v>-0.4670645</v>
      </c>
      <c r="I67" s="3">
        <v>1.946414</v>
      </c>
      <c r="J67" s="3">
        <v>2.0952541</v>
      </c>
      <c r="K67" s="3">
        <v>0.6268397</v>
      </c>
      <c r="L67" s="3">
        <v>7.003529</v>
      </c>
      <c r="M67" s="5"/>
      <c r="N67" s="5"/>
      <c r="O67" s="5"/>
    </row>
    <row r="68" spans="1:15">
      <c r="A68" s="2" t="s">
        <v>16</v>
      </c>
      <c r="B68" s="2" t="s">
        <v>771</v>
      </c>
      <c r="C68" s="3" t="s">
        <v>772</v>
      </c>
      <c r="D68" s="3">
        <v>33</v>
      </c>
      <c r="E68" s="3">
        <v>-0.01373227</v>
      </c>
      <c r="F68" s="3">
        <v>0.07868422</v>
      </c>
      <c r="G68" s="3">
        <v>0.8614539</v>
      </c>
      <c r="H68" s="3">
        <v>-0.1679533</v>
      </c>
      <c r="I68" s="3">
        <v>0.1404888</v>
      </c>
      <c r="J68" s="3">
        <v>0.9863616</v>
      </c>
      <c r="K68" s="3">
        <v>0.8453933</v>
      </c>
      <c r="L68" s="3">
        <v>1.150836</v>
      </c>
      <c r="M68" s="6">
        <v>8.105919e-5</v>
      </c>
      <c r="N68" s="2">
        <v>71.27713</v>
      </c>
      <c r="O68" s="2">
        <v>0.4927226</v>
      </c>
    </row>
    <row r="69" spans="1:15">
      <c r="A69" s="4"/>
      <c r="B69" s="4"/>
      <c r="C69" s="3" t="s">
        <v>773</v>
      </c>
      <c r="D69" s="3">
        <v>33</v>
      </c>
      <c r="E69" s="3">
        <v>0.13016362</v>
      </c>
      <c r="F69" s="3">
        <v>0.22194257</v>
      </c>
      <c r="G69" s="3">
        <v>0.5618035</v>
      </c>
      <c r="H69" s="3">
        <v>-0.3048438</v>
      </c>
      <c r="I69" s="3">
        <v>0.5651711</v>
      </c>
      <c r="J69" s="3">
        <v>1.1390147</v>
      </c>
      <c r="K69" s="3">
        <v>0.7372385</v>
      </c>
      <c r="L69" s="3">
        <v>1.759749</v>
      </c>
      <c r="M69" s="4"/>
      <c r="N69" s="4"/>
      <c r="O69" s="4"/>
    </row>
    <row r="70" spans="1:15">
      <c r="A70" s="4"/>
      <c r="B70" s="5"/>
      <c r="C70" s="3" t="s">
        <v>774</v>
      </c>
      <c r="D70" s="3">
        <v>33</v>
      </c>
      <c r="E70" s="3">
        <v>-0.04825352</v>
      </c>
      <c r="F70" s="3">
        <v>0.08745589</v>
      </c>
      <c r="G70" s="3">
        <v>0.5811218</v>
      </c>
      <c r="H70" s="3">
        <v>-0.2196671</v>
      </c>
      <c r="I70" s="3">
        <v>0.12316</v>
      </c>
      <c r="J70" s="3">
        <v>0.9528922</v>
      </c>
      <c r="K70" s="3">
        <v>0.802786</v>
      </c>
      <c r="L70" s="3">
        <v>1.131065</v>
      </c>
      <c r="M70" s="5"/>
      <c r="N70" s="5"/>
      <c r="O70" s="5"/>
    </row>
    <row r="71" spans="1:15">
      <c r="A71" s="4"/>
      <c r="B71" s="2" t="s">
        <v>63</v>
      </c>
      <c r="C71" s="3" t="s">
        <v>772</v>
      </c>
      <c r="D71" s="3">
        <v>39</v>
      </c>
      <c r="E71" s="3">
        <v>-0.6487025</v>
      </c>
      <c r="F71" s="3">
        <v>0.2069272</v>
      </c>
      <c r="G71" s="3">
        <v>0.001718941</v>
      </c>
      <c r="H71" s="3">
        <v>-1.05428</v>
      </c>
      <c r="I71" s="3">
        <v>-0.2431253</v>
      </c>
      <c r="J71" s="3">
        <v>0.5227236</v>
      </c>
      <c r="K71" s="3">
        <v>0.3484433</v>
      </c>
      <c r="L71" s="3">
        <v>0.7841733</v>
      </c>
      <c r="M71" s="2">
        <v>0.003466886</v>
      </c>
      <c r="N71" s="2">
        <v>65.71906</v>
      </c>
      <c r="O71" s="2">
        <v>0.05394572</v>
      </c>
    </row>
    <row r="72" spans="1:15">
      <c r="A72" s="4"/>
      <c r="B72" s="4"/>
      <c r="C72" s="3" t="s">
        <v>773</v>
      </c>
      <c r="D72" s="3">
        <v>39</v>
      </c>
      <c r="E72" s="3">
        <v>-1.425532</v>
      </c>
      <c r="F72" s="3">
        <v>0.43819</v>
      </c>
      <c r="G72" s="3">
        <v>0.002439097</v>
      </c>
      <c r="H72" s="3">
        <v>-2.284384</v>
      </c>
      <c r="I72" s="3">
        <v>-0.5666796</v>
      </c>
      <c r="J72" s="3">
        <v>0.2403806</v>
      </c>
      <c r="K72" s="3">
        <v>0.1018367</v>
      </c>
      <c r="L72" s="3">
        <v>0.5674064</v>
      </c>
      <c r="M72" s="4"/>
      <c r="N72" s="4"/>
      <c r="O72" s="4"/>
    </row>
    <row r="73" spans="1:15">
      <c r="A73" s="5"/>
      <c r="B73" s="5"/>
      <c r="C73" s="3" t="s">
        <v>774</v>
      </c>
      <c r="D73" s="3">
        <v>39</v>
      </c>
      <c r="E73" s="3">
        <v>-0.6578727</v>
      </c>
      <c r="F73" s="3">
        <v>0.2739359</v>
      </c>
      <c r="G73" s="3">
        <v>0.016325479</v>
      </c>
      <c r="H73" s="3">
        <v>-1.194787</v>
      </c>
      <c r="I73" s="3">
        <v>-0.1209582</v>
      </c>
      <c r="J73" s="3">
        <v>0.517952</v>
      </c>
      <c r="K73" s="3">
        <v>0.3027684</v>
      </c>
      <c r="L73" s="3">
        <v>0.886071</v>
      </c>
      <c r="M73" s="5"/>
      <c r="N73" s="5"/>
      <c r="O73" s="5"/>
    </row>
    <row r="74" spans="1:15">
      <c r="A74" s="2" t="s">
        <v>17</v>
      </c>
      <c r="B74" s="2" t="s">
        <v>771</v>
      </c>
      <c r="C74" s="3" t="s">
        <v>772</v>
      </c>
      <c r="D74" s="3">
        <v>44</v>
      </c>
      <c r="E74" s="3">
        <v>0.1666522</v>
      </c>
      <c r="F74" s="3">
        <v>0.119015</v>
      </c>
      <c r="G74" s="3">
        <v>0.1614351</v>
      </c>
      <c r="H74" s="3">
        <v>-0.06661733</v>
      </c>
      <c r="I74" s="3">
        <v>0.3999216</v>
      </c>
      <c r="J74" s="3">
        <v>1.181343</v>
      </c>
      <c r="K74" s="3">
        <v>0.9355531</v>
      </c>
      <c r="L74" s="3">
        <v>1.491708</v>
      </c>
      <c r="M74" s="6">
        <v>3.061889e-9</v>
      </c>
      <c r="N74" s="2">
        <v>120.2767</v>
      </c>
      <c r="O74" s="2">
        <v>0.7653477</v>
      </c>
    </row>
    <row r="75" spans="1:15">
      <c r="A75" s="4"/>
      <c r="B75" s="4"/>
      <c r="C75" s="3" t="s">
        <v>773</v>
      </c>
      <c r="D75" s="3">
        <v>44</v>
      </c>
      <c r="E75" s="3">
        <v>0.2952328</v>
      </c>
      <c r="F75" s="3">
        <v>0.4446025</v>
      </c>
      <c r="G75" s="3">
        <v>0.5102954</v>
      </c>
      <c r="H75" s="3">
        <v>-0.57618817</v>
      </c>
      <c r="I75" s="3">
        <v>1.1666537</v>
      </c>
      <c r="J75" s="3">
        <v>1.343439</v>
      </c>
      <c r="K75" s="3">
        <v>0.5620367</v>
      </c>
      <c r="L75" s="3">
        <v>3.211229</v>
      </c>
      <c r="M75" s="4"/>
      <c r="N75" s="4"/>
      <c r="O75" s="4"/>
    </row>
    <row r="76" spans="1:15">
      <c r="A76" s="4"/>
      <c r="B76" s="5"/>
      <c r="C76" s="3" t="s">
        <v>774</v>
      </c>
      <c r="D76" s="3">
        <v>44</v>
      </c>
      <c r="E76" s="3">
        <v>0.1213383</v>
      </c>
      <c r="F76" s="3">
        <v>0.1160875</v>
      </c>
      <c r="G76" s="3">
        <v>0.2959158</v>
      </c>
      <c r="H76" s="3">
        <v>-0.10619309</v>
      </c>
      <c r="I76" s="3">
        <v>0.3488697</v>
      </c>
      <c r="J76" s="3">
        <v>1.129007</v>
      </c>
      <c r="K76" s="3">
        <v>0.899251</v>
      </c>
      <c r="L76" s="3">
        <v>1.417465</v>
      </c>
      <c r="M76" s="5"/>
      <c r="N76" s="5"/>
      <c r="O76" s="5"/>
    </row>
    <row r="77" spans="1:15">
      <c r="A77" s="4"/>
      <c r="B77" s="2" t="s">
        <v>63</v>
      </c>
      <c r="C77" s="3" t="s">
        <v>772</v>
      </c>
      <c r="D77" s="3">
        <v>51</v>
      </c>
      <c r="E77" s="3">
        <v>0.008718107</v>
      </c>
      <c r="F77" s="3">
        <v>0.3936869</v>
      </c>
      <c r="G77" s="3">
        <v>0.9823325</v>
      </c>
      <c r="H77" s="3">
        <v>-0.7629082</v>
      </c>
      <c r="I77" s="3">
        <v>0.7803444</v>
      </c>
      <c r="J77" s="3">
        <v>1.008756</v>
      </c>
      <c r="K77" s="3">
        <v>0.4663084</v>
      </c>
      <c r="L77" s="3">
        <v>2.182224</v>
      </c>
      <c r="M77" s="6">
        <v>1.017094e-5</v>
      </c>
      <c r="N77" s="2">
        <v>104.4806</v>
      </c>
      <c r="O77" s="2">
        <v>0.4778472</v>
      </c>
    </row>
    <row r="78" spans="1:15">
      <c r="A78" s="4"/>
      <c r="B78" s="4"/>
      <c r="C78" s="3" t="s">
        <v>773</v>
      </c>
      <c r="D78" s="3">
        <v>51</v>
      </c>
      <c r="E78" s="3">
        <v>0.934139553</v>
      </c>
      <c r="F78" s="3">
        <v>1.3529729</v>
      </c>
      <c r="G78" s="3">
        <v>0.4931784</v>
      </c>
      <c r="H78" s="3">
        <v>-1.7176874</v>
      </c>
      <c r="I78" s="3">
        <v>3.5859665</v>
      </c>
      <c r="J78" s="3">
        <v>2.545023</v>
      </c>
      <c r="K78" s="3">
        <v>0.1794807</v>
      </c>
      <c r="L78" s="3">
        <v>36.08822</v>
      </c>
      <c r="M78" s="4"/>
      <c r="N78" s="4"/>
      <c r="O78" s="4"/>
    </row>
    <row r="79" spans="1:15">
      <c r="A79" s="5"/>
      <c r="B79" s="5"/>
      <c r="C79" s="3" t="s">
        <v>774</v>
      </c>
      <c r="D79" s="3">
        <v>51</v>
      </c>
      <c r="E79" s="3">
        <v>-0.219343292</v>
      </c>
      <c r="F79" s="3">
        <v>0.44975</v>
      </c>
      <c r="G79" s="3">
        <v>0.625762</v>
      </c>
      <c r="H79" s="3">
        <v>-1.1008533</v>
      </c>
      <c r="I79" s="3">
        <v>0.6621667</v>
      </c>
      <c r="J79" s="3">
        <v>0.803046</v>
      </c>
      <c r="K79" s="3">
        <v>0.3325872</v>
      </c>
      <c r="L79" s="3">
        <v>1.938989</v>
      </c>
      <c r="M79" s="5"/>
      <c r="N79" s="5"/>
      <c r="O79" s="5"/>
    </row>
    <row r="80" spans="1:15">
      <c r="A80" s="2" t="s">
        <v>775</v>
      </c>
      <c r="B80" s="2" t="s">
        <v>771</v>
      </c>
      <c r="C80" s="3" t="s">
        <v>772</v>
      </c>
      <c r="D80" s="3">
        <v>33</v>
      </c>
      <c r="E80" s="3">
        <v>-0.08449725</v>
      </c>
      <c r="F80" s="3">
        <v>0.10977725</v>
      </c>
      <c r="G80" s="3">
        <v>0.4414687</v>
      </c>
      <c r="H80" s="3">
        <v>-0.2996607</v>
      </c>
      <c r="I80" s="3">
        <v>0.1306662</v>
      </c>
      <c r="J80" s="3">
        <v>0.9189742</v>
      </c>
      <c r="K80" s="3">
        <v>0.7410696</v>
      </c>
      <c r="L80" s="3">
        <v>1.139587</v>
      </c>
      <c r="M80" s="6">
        <v>2.65992e-13</v>
      </c>
      <c r="N80" s="2">
        <v>127.2214</v>
      </c>
      <c r="O80" s="2">
        <v>0.2825842</v>
      </c>
    </row>
    <row r="81" spans="1:15">
      <c r="A81" s="4"/>
      <c r="B81" s="4"/>
      <c r="C81" s="3" t="s">
        <v>773</v>
      </c>
      <c r="D81" s="3">
        <v>33</v>
      </c>
      <c r="E81" s="3">
        <v>0.49761562</v>
      </c>
      <c r="F81" s="3">
        <v>0.5434565</v>
      </c>
      <c r="G81" s="3">
        <v>0.366919</v>
      </c>
      <c r="H81" s="3">
        <v>-0.5675591</v>
      </c>
      <c r="I81" s="3">
        <v>1.5627904</v>
      </c>
      <c r="J81" s="3">
        <v>1.6447948</v>
      </c>
      <c r="K81" s="3">
        <v>0.5669075</v>
      </c>
      <c r="L81" s="3">
        <v>4.772119</v>
      </c>
      <c r="M81" s="4"/>
      <c r="N81" s="4"/>
      <c r="O81" s="4"/>
    </row>
    <row r="82" spans="1:15">
      <c r="A82" s="4"/>
      <c r="B82" s="5"/>
      <c r="C82" s="3" t="s">
        <v>774</v>
      </c>
      <c r="D82" s="3">
        <v>33</v>
      </c>
      <c r="E82" s="3">
        <v>0.0335685</v>
      </c>
      <c r="F82" s="3">
        <v>0.08433763</v>
      </c>
      <c r="G82" s="3">
        <v>0.6906116</v>
      </c>
      <c r="H82" s="3">
        <v>-0.1317333</v>
      </c>
      <c r="I82" s="3">
        <v>0.1988703</v>
      </c>
      <c r="J82" s="3">
        <v>1.0341383</v>
      </c>
      <c r="K82" s="3">
        <v>0.8765748</v>
      </c>
      <c r="L82" s="3">
        <v>1.220024</v>
      </c>
      <c r="M82" s="5"/>
      <c r="N82" s="5"/>
      <c r="O82" s="5"/>
    </row>
    <row r="83" spans="1:15">
      <c r="A83" s="4"/>
      <c r="B83" s="2" t="s">
        <v>63</v>
      </c>
      <c r="C83" s="3" t="s">
        <v>772</v>
      </c>
      <c r="D83" s="3">
        <v>38</v>
      </c>
      <c r="E83" s="3">
        <v>-0.4106411</v>
      </c>
      <c r="F83" s="3">
        <v>0.3308235</v>
      </c>
      <c r="G83" s="3">
        <v>0.21450623</v>
      </c>
      <c r="H83" s="3">
        <v>-1.059055</v>
      </c>
      <c r="I83" s="3">
        <v>0.23777294</v>
      </c>
      <c r="J83" s="3">
        <v>0.6632249</v>
      </c>
      <c r="K83" s="3">
        <v>0.34678334</v>
      </c>
      <c r="L83" s="3">
        <v>1.268421</v>
      </c>
      <c r="M83" s="6">
        <v>3.77669e-6</v>
      </c>
      <c r="N83" s="2">
        <v>88.815</v>
      </c>
      <c r="O83" s="2">
        <v>0.8738542</v>
      </c>
    </row>
    <row r="84" spans="1:15">
      <c r="A84" s="4"/>
      <c r="B84" s="4"/>
      <c r="C84" s="3" t="s">
        <v>773</v>
      </c>
      <c r="D84" s="3">
        <v>38</v>
      </c>
      <c r="E84" s="3">
        <v>-0.6332908</v>
      </c>
      <c r="F84" s="3">
        <v>1.4322315</v>
      </c>
      <c r="G84" s="3">
        <v>0.66101079</v>
      </c>
      <c r="H84" s="3">
        <v>-3.440465</v>
      </c>
      <c r="I84" s="3">
        <v>2.17388296</v>
      </c>
      <c r="J84" s="3">
        <v>0.530842</v>
      </c>
      <c r="K84" s="3">
        <v>0.03204979</v>
      </c>
      <c r="L84" s="3">
        <v>8.792358</v>
      </c>
      <c r="M84" s="4"/>
      <c r="N84" s="4"/>
      <c r="O84" s="4"/>
    </row>
    <row r="85" spans="1:15">
      <c r="A85" s="5"/>
      <c r="B85" s="5"/>
      <c r="C85" s="3" t="s">
        <v>774</v>
      </c>
      <c r="D85" s="3">
        <v>38</v>
      </c>
      <c r="E85" s="3">
        <v>-0.6266825</v>
      </c>
      <c r="F85" s="3">
        <v>0.3454644</v>
      </c>
      <c r="G85" s="3">
        <v>0.06967328</v>
      </c>
      <c r="H85" s="3">
        <v>-1.303793</v>
      </c>
      <c r="I85" s="3">
        <v>0.05042783</v>
      </c>
      <c r="J85" s="3">
        <v>0.5343616</v>
      </c>
      <c r="K85" s="3">
        <v>0.2715001</v>
      </c>
      <c r="L85" s="3">
        <v>1.051721</v>
      </c>
      <c r="M85" s="5"/>
      <c r="N85" s="5"/>
      <c r="O85" s="5"/>
    </row>
    <row r="86" spans="1:15">
      <c r="A86" s="2" t="s">
        <v>19</v>
      </c>
      <c r="B86" s="2" t="s">
        <v>771</v>
      </c>
      <c r="C86" s="3" t="s">
        <v>772</v>
      </c>
      <c r="D86" s="3">
        <v>16</v>
      </c>
      <c r="E86" s="3">
        <v>0.07992027</v>
      </c>
      <c r="F86" s="3">
        <v>0.1156829</v>
      </c>
      <c r="G86" s="3">
        <v>0.4896559</v>
      </c>
      <c r="H86" s="3">
        <v>-0.1468183</v>
      </c>
      <c r="I86" s="3">
        <v>0.3066588</v>
      </c>
      <c r="J86" s="3">
        <v>1.0832007</v>
      </c>
      <c r="K86" s="3">
        <v>0.8634509</v>
      </c>
      <c r="L86" s="3">
        <v>1.358877</v>
      </c>
      <c r="M86" s="2">
        <v>0.5984354</v>
      </c>
      <c r="N86" s="2">
        <v>13.05001</v>
      </c>
      <c r="O86" s="2">
        <v>0.3977211</v>
      </c>
    </row>
    <row r="87" spans="1:15">
      <c r="A87" s="4"/>
      <c r="B87" s="4"/>
      <c r="C87" s="3" t="s">
        <v>773</v>
      </c>
      <c r="D87" s="3">
        <v>16</v>
      </c>
      <c r="E87" s="3">
        <v>-0.44753983</v>
      </c>
      <c r="F87" s="3">
        <v>0.6155954</v>
      </c>
      <c r="G87" s="3">
        <v>0.4792051</v>
      </c>
      <c r="H87" s="3">
        <v>-1.6541068</v>
      </c>
      <c r="I87" s="3">
        <v>0.7590271</v>
      </c>
      <c r="J87" s="3">
        <v>0.6391988</v>
      </c>
      <c r="K87" s="3">
        <v>0.1912628</v>
      </c>
      <c r="L87" s="3">
        <v>2.136197</v>
      </c>
      <c r="M87" s="4"/>
      <c r="N87" s="4"/>
      <c r="O87" s="4"/>
    </row>
    <row r="88" spans="1:15">
      <c r="A88" s="4"/>
      <c r="B88" s="5"/>
      <c r="C88" s="3" t="s">
        <v>774</v>
      </c>
      <c r="D88" s="3">
        <v>16</v>
      </c>
      <c r="E88" s="3">
        <v>0.01984174</v>
      </c>
      <c r="F88" s="3">
        <v>0.1567337</v>
      </c>
      <c r="G88" s="3">
        <v>0.8992608</v>
      </c>
      <c r="H88" s="3">
        <v>-0.2873564</v>
      </c>
      <c r="I88" s="3">
        <v>0.3270398</v>
      </c>
      <c r="J88" s="3">
        <v>1.0200399</v>
      </c>
      <c r="K88" s="3">
        <v>0.7502443</v>
      </c>
      <c r="L88" s="3">
        <v>1.386857</v>
      </c>
      <c r="M88" s="5"/>
      <c r="N88" s="5"/>
      <c r="O88" s="5"/>
    </row>
    <row r="89" spans="1:15">
      <c r="A89" s="4"/>
      <c r="B89" s="2" t="s">
        <v>63</v>
      </c>
      <c r="C89" s="3" t="s">
        <v>772</v>
      </c>
      <c r="D89" s="3">
        <v>17</v>
      </c>
      <c r="E89" s="3">
        <v>0.4446916</v>
      </c>
      <c r="F89" s="3">
        <v>0.630351</v>
      </c>
      <c r="G89" s="3">
        <v>0.48051984</v>
      </c>
      <c r="H89" s="3">
        <v>-0.7907963</v>
      </c>
      <c r="I89" s="3">
        <v>1.6801796</v>
      </c>
      <c r="J89" s="3">
        <v>1.56000908</v>
      </c>
      <c r="K89" s="3">
        <v>0.4534835</v>
      </c>
      <c r="L89" s="3">
        <v>5.3665197</v>
      </c>
      <c r="M89" s="2">
        <v>0.02967204</v>
      </c>
      <c r="N89" s="2">
        <v>28.2305</v>
      </c>
      <c r="O89" s="2">
        <v>0.03643098</v>
      </c>
    </row>
    <row r="90" spans="1:15">
      <c r="A90" s="4"/>
      <c r="B90" s="4"/>
      <c r="C90" s="3" t="s">
        <v>773</v>
      </c>
      <c r="D90" s="3">
        <v>17</v>
      </c>
      <c r="E90" s="3">
        <v>-5.3934268</v>
      </c>
      <c r="F90" s="3">
        <v>2.602517</v>
      </c>
      <c r="G90" s="3">
        <v>0.05587831</v>
      </c>
      <c r="H90" s="3">
        <v>-10.4943608</v>
      </c>
      <c r="I90" s="3">
        <v>-0.2924928</v>
      </c>
      <c r="J90" s="3">
        <v>0.004546367</v>
      </c>
      <c r="K90" s="3">
        <v>2.769217e-5</v>
      </c>
      <c r="L90" s="3">
        <v>0.7464006</v>
      </c>
      <c r="M90" s="4"/>
      <c r="N90" s="4"/>
      <c r="O90" s="4"/>
    </row>
    <row r="91" spans="1:15">
      <c r="A91" s="5"/>
      <c r="B91" s="5"/>
      <c r="C91" s="3" t="s">
        <v>774</v>
      </c>
      <c r="D91" s="3">
        <v>17</v>
      </c>
      <c r="E91" s="3">
        <v>0.8468813</v>
      </c>
      <c r="F91" s="3">
        <v>0.733913</v>
      </c>
      <c r="G91" s="3">
        <v>0.24853049</v>
      </c>
      <c r="H91" s="3">
        <v>-0.5915882</v>
      </c>
      <c r="I91" s="3">
        <v>2.2853509</v>
      </c>
      <c r="J91" s="3">
        <v>2.332361671</v>
      </c>
      <c r="K91" s="3">
        <v>0.5534476</v>
      </c>
      <c r="L91" s="3">
        <v>9.8291343</v>
      </c>
      <c r="M91" s="5"/>
      <c r="N91" s="5"/>
      <c r="O91" s="5"/>
    </row>
    <row r="92" spans="1:15">
      <c r="A92" s="2" t="s">
        <v>20</v>
      </c>
      <c r="B92" s="2" t="s">
        <v>771</v>
      </c>
      <c r="C92" s="3" t="s">
        <v>772</v>
      </c>
      <c r="D92" s="3">
        <v>34</v>
      </c>
      <c r="E92" s="3">
        <v>-0.04794893</v>
      </c>
      <c r="F92" s="3">
        <v>0.10435953</v>
      </c>
      <c r="G92" s="3">
        <v>0.6459046</v>
      </c>
      <c r="H92" s="3">
        <v>-0.2524936</v>
      </c>
      <c r="I92" s="3">
        <v>0.1565958</v>
      </c>
      <c r="J92" s="3">
        <v>0.9531825</v>
      </c>
      <c r="K92" s="3">
        <v>0.7768612</v>
      </c>
      <c r="L92" s="3">
        <v>1.169523</v>
      </c>
      <c r="M92" s="6">
        <v>9.765622e-19</v>
      </c>
      <c r="N92" s="2">
        <v>160.8045</v>
      </c>
      <c r="O92" s="2">
        <v>0.8892406</v>
      </c>
    </row>
    <row r="93" spans="1:15">
      <c r="A93" s="4"/>
      <c r="B93" s="4"/>
      <c r="C93" s="3" t="s">
        <v>773</v>
      </c>
      <c r="D93" s="3">
        <v>34</v>
      </c>
      <c r="E93" s="3">
        <v>-0.07497774</v>
      </c>
      <c r="F93" s="3">
        <v>0.21976527</v>
      </c>
      <c r="G93" s="3">
        <v>0.7352042</v>
      </c>
      <c r="H93" s="3">
        <v>-0.5057177</v>
      </c>
      <c r="I93" s="3">
        <v>0.3557622</v>
      </c>
      <c r="J93" s="3">
        <v>0.9277641</v>
      </c>
      <c r="K93" s="3">
        <v>0.6030726</v>
      </c>
      <c r="L93" s="3">
        <v>1.427268</v>
      </c>
      <c r="M93" s="4"/>
      <c r="N93" s="4"/>
      <c r="O93" s="4"/>
    </row>
    <row r="94" spans="1:15">
      <c r="A94" s="4"/>
      <c r="B94" s="5"/>
      <c r="C94" s="3" t="s">
        <v>774</v>
      </c>
      <c r="D94" s="3">
        <v>34</v>
      </c>
      <c r="E94" s="3">
        <v>-0.03648885</v>
      </c>
      <c r="F94" s="3">
        <v>0.07393844</v>
      </c>
      <c r="G94" s="3">
        <v>0.6216572</v>
      </c>
      <c r="H94" s="3">
        <v>-0.1814082</v>
      </c>
      <c r="I94" s="3">
        <v>0.1084305</v>
      </c>
      <c r="J94" s="3">
        <v>0.9641688</v>
      </c>
      <c r="K94" s="3">
        <v>0.8340948</v>
      </c>
      <c r="L94" s="3">
        <v>1.114527</v>
      </c>
      <c r="M94" s="5"/>
      <c r="N94" s="5"/>
      <c r="O94" s="5"/>
    </row>
    <row r="95" spans="1:15">
      <c r="A95" s="4"/>
      <c r="B95" s="2" t="s">
        <v>63</v>
      </c>
      <c r="C95" s="3" t="s">
        <v>772</v>
      </c>
      <c r="D95" s="3">
        <v>38</v>
      </c>
      <c r="E95" s="3">
        <v>-0.8004168</v>
      </c>
      <c r="F95" s="3">
        <v>0.3444114</v>
      </c>
      <c r="G95" s="3">
        <v>0.02012477</v>
      </c>
      <c r="H95" s="3">
        <v>-1.475463</v>
      </c>
      <c r="I95" s="3">
        <v>-0.12537042</v>
      </c>
      <c r="J95" s="3">
        <v>0.4491417</v>
      </c>
      <c r="K95" s="3">
        <v>0.22867277</v>
      </c>
      <c r="L95" s="3">
        <v>0.8821701</v>
      </c>
      <c r="M95" s="6">
        <v>8.656214e-11</v>
      </c>
      <c r="N95" s="2">
        <v>120.5972</v>
      </c>
      <c r="O95" s="2">
        <v>0.4472385</v>
      </c>
    </row>
    <row r="96" spans="1:15">
      <c r="A96" s="4"/>
      <c r="B96" s="4"/>
      <c r="C96" s="3" t="s">
        <v>773</v>
      </c>
      <c r="D96" s="3">
        <v>38</v>
      </c>
      <c r="E96" s="3">
        <v>-1.2667319</v>
      </c>
      <c r="F96" s="3">
        <v>0.6987095</v>
      </c>
      <c r="G96" s="3">
        <v>0.07818332</v>
      </c>
      <c r="H96" s="3">
        <v>-2.636203</v>
      </c>
      <c r="I96" s="3">
        <v>0.10273865</v>
      </c>
      <c r="J96" s="3">
        <v>0.2817509</v>
      </c>
      <c r="K96" s="3">
        <v>0.07163278</v>
      </c>
      <c r="L96" s="3">
        <v>1.1082017</v>
      </c>
      <c r="M96" s="4"/>
      <c r="N96" s="4"/>
      <c r="O96" s="4"/>
    </row>
    <row r="97" spans="1:15">
      <c r="A97" s="5"/>
      <c r="B97" s="5"/>
      <c r="C97" s="3" t="s">
        <v>774</v>
      </c>
      <c r="D97" s="3">
        <v>38</v>
      </c>
      <c r="E97" s="3">
        <v>-0.624579</v>
      </c>
      <c r="F97" s="3">
        <v>0.3491987</v>
      </c>
      <c r="G97" s="3">
        <v>0.07367818</v>
      </c>
      <c r="H97" s="3">
        <v>-1.309008</v>
      </c>
      <c r="I97" s="3">
        <v>0.05985031</v>
      </c>
      <c r="J97" s="3">
        <v>0.5354868</v>
      </c>
      <c r="K97" s="3">
        <v>0.27008774</v>
      </c>
      <c r="L97" s="3">
        <v>1.0616776</v>
      </c>
      <c r="M97" s="5"/>
      <c r="N97" s="5"/>
      <c r="O97" s="5"/>
    </row>
    <row r="98" spans="1:15">
      <c r="A98" s="2" t="s">
        <v>21</v>
      </c>
      <c r="B98" s="2" t="s">
        <v>771</v>
      </c>
      <c r="C98" s="3" t="s">
        <v>772</v>
      </c>
      <c r="D98" s="3">
        <v>37</v>
      </c>
      <c r="E98" s="3">
        <v>-0.10151602</v>
      </c>
      <c r="F98" s="3">
        <v>0.08664801</v>
      </c>
      <c r="G98" s="3">
        <v>0.241361357</v>
      </c>
      <c r="H98" s="3">
        <v>-0.2713461</v>
      </c>
      <c r="I98" s="3">
        <v>0.06831408</v>
      </c>
      <c r="J98" s="3">
        <v>0.9034667</v>
      </c>
      <c r="K98" s="3">
        <v>0.7623526</v>
      </c>
      <c r="L98" s="3">
        <v>1.0707015</v>
      </c>
      <c r="M98" s="2">
        <v>0.0002437372</v>
      </c>
      <c r="N98" s="2">
        <v>73.20884</v>
      </c>
      <c r="O98" s="2">
        <v>0.004806205</v>
      </c>
    </row>
    <row r="99" spans="1:15">
      <c r="A99" s="4"/>
      <c r="B99" s="4"/>
      <c r="C99" s="3" t="s">
        <v>773</v>
      </c>
      <c r="D99" s="3">
        <v>37</v>
      </c>
      <c r="E99" s="3">
        <v>-1.27761225</v>
      </c>
      <c r="F99" s="3">
        <v>0.3983449</v>
      </c>
      <c r="G99" s="3">
        <v>0.002862325</v>
      </c>
      <c r="H99" s="3">
        <v>-2.0583683</v>
      </c>
      <c r="I99" s="3">
        <v>-0.49685624</v>
      </c>
      <c r="J99" s="3">
        <v>0.278702</v>
      </c>
      <c r="K99" s="3">
        <v>0.1276621</v>
      </c>
      <c r="L99" s="3">
        <v>0.6084404</v>
      </c>
      <c r="M99" s="4"/>
      <c r="N99" s="4"/>
      <c r="O99" s="4"/>
    </row>
    <row r="100" spans="1:15">
      <c r="A100" s="4"/>
      <c r="B100" s="5"/>
      <c r="C100" s="3" t="s">
        <v>774</v>
      </c>
      <c r="D100" s="3">
        <v>37</v>
      </c>
      <c r="E100" s="3">
        <v>-0.05864204</v>
      </c>
      <c r="F100" s="3">
        <v>0.09653196</v>
      </c>
      <c r="G100" s="3">
        <v>0.543526898</v>
      </c>
      <c r="H100" s="3">
        <v>-0.2478447</v>
      </c>
      <c r="I100" s="3">
        <v>0.13056061</v>
      </c>
      <c r="J100" s="3">
        <v>0.9430443</v>
      </c>
      <c r="K100" s="3">
        <v>0.7804812</v>
      </c>
      <c r="L100" s="3">
        <v>1.139467</v>
      </c>
      <c r="M100" s="5"/>
      <c r="N100" s="5"/>
      <c r="O100" s="5"/>
    </row>
    <row r="101" spans="1:15">
      <c r="A101" s="4"/>
      <c r="B101" s="2" t="s">
        <v>63</v>
      </c>
      <c r="C101" s="3" t="s">
        <v>772</v>
      </c>
      <c r="D101" s="3">
        <v>39</v>
      </c>
      <c r="E101" s="3">
        <v>-0.6293167</v>
      </c>
      <c r="F101" s="3">
        <v>0.3171261</v>
      </c>
      <c r="G101" s="3">
        <v>0.04720719</v>
      </c>
      <c r="H101" s="3">
        <v>-1.250884</v>
      </c>
      <c r="I101" s="3">
        <v>-0.00774948</v>
      </c>
      <c r="J101" s="3">
        <v>0.5329559</v>
      </c>
      <c r="K101" s="3">
        <v>0.286251678</v>
      </c>
      <c r="L101" s="3">
        <v>0.9922805</v>
      </c>
      <c r="M101" s="2">
        <v>0.001099295</v>
      </c>
      <c r="N101" s="2">
        <v>70.33461</v>
      </c>
      <c r="O101" s="2">
        <v>0.05611756</v>
      </c>
    </row>
    <row r="102" spans="1:15">
      <c r="A102" s="4"/>
      <c r="B102" s="4"/>
      <c r="C102" s="3" t="s">
        <v>773</v>
      </c>
      <c r="D102" s="3">
        <v>39</v>
      </c>
      <c r="E102" s="3">
        <v>-3.2592319</v>
      </c>
      <c r="F102" s="3">
        <v>1.368207</v>
      </c>
      <c r="G102" s="3">
        <v>0.02246663</v>
      </c>
      <c r="H102" s="3">
        <v>-5.940918</v>
      </c>
      <c r="I102" s="3">
        <v>-0.57754606</v>
      </c>
      <c r="J102" s="3">
        <v>0.0384179</v>
      </c>
      <c r="K102" s="3">
        <v>0.002629615</v>
      </c>
      <c r="L102" s="3">
        <v>0.561274</v>
      </c>
      <c r="M102" s="4"/>
      <c r="N102" s="4"/>
      <c r="O102" s="4"/>
    </row>
    <row r="103" spans="1:15">
      <c r="A103" s="5"/>
      <c r="B103" s="5"/>
      <c r="C103" s="3" t="s">
        <v>774</v>
      </c>
      <c r="D103" s="3">
        <v>39</v>
      </c>
      <c r="E103" s="3">
        <v>-0.5038099</v>
      </c>
      <c r="F103" s="3">
        <v>0.3602047</v>
      </c>
      <c r="G103" s="3">
        <v>0.16190991</v>
      </c>
      <c r="H103" s="3">
        <v>-1.209811</v>
      </c>
      <c r="I103" s="3">
        <v>0.20219123</v>
      </c>
      <c r="J103" s="3">
        <v>0.6042242</v>
      </c>
      <c r="K103" s="3">
        <v>0.298253605</v>
      </c>
      <c r="L103" s="3">
        <v>1.2240821</v>
      </c>
      <c r="M103" s="5"/>
      <c r="N103" s="5"/>
      <c r="O103" s="5"/>
    </row>
    <row r="104" spans="1:15">
      <c r="A104" s="2" t="s">
        <v>776</v>
      </c>
      <c r="B104" s="2" t="s">
        <v>771</v>
      </c>
      <c r="C104" s="3" t="s">
        <v>777</v>
      </c>
      <c r="D104" s="3">
        <v>5</v>
      </c>
      <c r="E104" s="3">
        <v>0.1396602</v>
      </c>
      <c r="F104" s="3">
        <v>0.3931499</v>
      </c>
      <c r="G104" s="3">
        <v>0.72241427</v>
      </c>
      <c r="H104" s="3">
        <v>-0.6309136</v>
      </c>
      <c r="I104" s="3">
        <v>0.91023411</v>
      </c>
      <c r="J104" s="3">
        <v>1.149883046</v>
      </c>
      <c r="K104" s="3">
        <v>0.5321054</v>
      </c>
      <c r="L104" s="3">
        <v>2.4849042</v>
      </c>
      <c r="M104" s="6">
        <v>4.536583e-14</v>
      </c>
      <c r="N104" s="2">
        <v>68.57509</v>
      </c>
      <c r="O104" s="2">
        <v>0.1687475</v>
      </c>
    </row>
    <row r="105" spans="1:15">
      <c r="A105" s="4"/>
      <c r="B105" s="4"/>
      <c r="C105" s="3" t="s">
        <v>778</v>
      </c>
      <c r="D105" s="3">
        <v>5</v>
      </c>
      <c r="E105" s="3">
        <v>-4.8667691</v>
      </c>
      <c r="F105" s="3">
        <v>2.7906221</v>
      </c>
      <c r="G105" s="3">
        <v>0.17951415</v>
      </c>
      <c r="H105" s="3">
        <v>-10.3363884</v>
      </c>
      <c r="I105" s="3">
        <v>0.60285033</v>
      </c>
      <c r="J105" s="3">
        <v>0.007698198</v>
      </c>
      <c r="K105" s="3">
        <v>3.243124e-5</v>
      </c>
      <c r="L105" s="3">
        <v>1.8273198</v>
      </c>
      <c r="M105" s="4"/>
      <c r="N105" s="4"/>
      <c r="O105" s="4"/>
    </row>
    <row r="106" spans="1:15">
      <c r="A106" s="4"/>
      <c r="B106" s="5"/>
      <c r="C106" s="3" t="s">
        <v>779</v>
      </c>
      <c r="D106" s="3">
        <v>5</v>
      </c>
      <c r="E106" s="3">
        <v>-0.3359951</v>
      </c>
      <c r="F106" s="3">
        <v>0.142884</v>
      </c>
      <c r="G106" s="3">
        <v>0.01869673</v>
      </c>
      <c r="H106" s="3">
        <v>-0.6160478</v>
      </c>
      <c r="I106" s="3">
        <v>-0.05594239</v>
      </c>
      <c r="J106" s="3">
        <v>0.714626609</v>
      </c>
      <c r="K106" s="3">
        <v>0.5400747</v>
      </c>
      <c r="L106" s="3">
        <v>0.9455936</v>
      </c>
      <c r="M106" s="5"/>
      <c r="N106" s="5"/>
      <c r="O106" s="5"/>
    </row>
    <row r="107" spans="1:15">
      <c r="A107" s="4"/>
      <c r="B107" s="2" t="s">
        <v>63</v>
      </c>
      <c r="C107" s="3" t="s">
        <v>777</v>
      </c>
      <c r="D107" s="3">
        <v>6</v>
      </c>
      <c r="E107" s="3">
        <v>0.3444915</v>
      </c>
      <c r="F107" s="3">
        <v>1.1971405</v>
      </c>
      <c r="G107" s="3">
        <v>0.77352893</v>
      </c>
      <c r="H107" s="3">
        <v>-2.001904</v>
      </c>
      <c r="I107" s="3">
        <v>2.69088691</v>
      </c>
      <c r="J107" s="3">
        <v>1.411272166</v>
      </c>
      <c r="K107" s="3">
        <v>0.1350779</v>
      </c>
      <c r="L107" s="3">
        <v>14.7447474</v>
      </c>
      <c r="M107" s="2">
        <v>3.162077e-15</v>
      </c>
      <c r="N107" s="2">
        <v>77.24437</v>
      </c>
      <c r="O107" s="2">
        <v>0.1403275</v>
      </c>
    </row>
    <row r="108" spans="1:15">
      <c r="A108" s="4"/>
      <c r="B108" s="4"/>
      <c r="C108" s="3" t="s">
        <v>778</v>
      </c>
      <c r="D108" s="3">
        <v>6</v>
      </c>
      <c r="E108" s="3">
        <v>-6.5438884</v>
      </c>
      <c r="F108" s="3">
        <v>3.8802372</v>
      </c>
      <c r="G108" s="3">
        <v>0.16698349</v>
      </c>
      <c r="H108" s="3">
        <v>-14.149153</v>
      </c>
      <c r="I108" s="3">
        <v>1.06137643</v>
      </c>
      <c r="J108" s="3">
        <v>0.001438883</v>
      </c>
      <c r="K108" s="3">
        <v>7.163097e-7</v>
      </c>
      <c r="L108" s="3">
        <v>2.8903466</v>
      </c>
      <c r="M108" s="4"/>
      <c r="N108" s="4"/>
      <c r="O108" s="4"/>
    </row>
    <row r="109" spans="1:15">
      <c r="A109" s="5"/>
      <c r="B109" s="5"/>
      <c r="C109" s="3" t="s">
        <v>779</v>
      </c>
      <c r="D109" s="3">
        <v>6</v>
      </c>
      <c r="E109" s="3">
        <v>-0.7966576</v>
      </c>
      <c r="F109" s="3">
        <v>0.3923381</v>
      </c>
      <c r="G109" s="3">
        <v>0.04230183</v>
      </c>
      <c r="H109" s="3">
        <v>-1.56564</v>
      </c>
      <c r="I109" s="3">
        <v>-0.02767496</v>
      </c>
      <c r="J109" s="3">
        <v>0.450833326</v>
      </c>
      <c r="K109" s="3">
        <v>0.2089542</v>
      </c>
      <c r="L109" s="3">
        <v>0.9727045</v>
      </c>
      <c r="M109" s="5"/>
      <c r="N109" s="5"/>
      <c r="O109" s="5"/>
    </row>
    <row r="110" spans="1:15">
      <c r="A110" s="2" t="s">
        <v>23</v>
      </c>
      <c r="B110" s="2" t="s">
        <v>771</v>
      </c>
      <c r="C110" s="3" t="s">
        <v>777</v>
      </c>
      <c r="D110" s="3">
        <v>6</v>
      </c>
      <c r="E110" s="3">
        <v>0.04709483</v>
      </c>
      <c r="F110" s="3">
        <v>0.06108877</v>
      </c>
      <c r="G110" s="3">
        <v>0.4407516</v>
      </c>
      <c r="H110" s="3">
        <v>-0.07263915</v>
      </c>
      <c r="I110" s="3">
        <v>0.16682882</v>
      </c>
      <c r="J110" s="3">
        <v>1.0482214</v>
      </c>
      <c r="K110" s="3">
        <v>0.9299363</v>
      </c>
      <c r="L110" s="3">
        <v>1.181552</v>
      </c>
      <c r="M110" s="2">
        <v>0.04034147</v>
      </c>
      <c r="N110" s="2">
        <v>11.622596</v>
      </c>
      <c r="O110" s="2">
        <v>0.3340117</v>
      </c>
    </row>
    <row r="111" spans="1:15">
      <c r="A111" s="4"/>
      <c r="B111" s="4"/>
      <c r="C111" s="3" t="s">
        <v>778</v>
      </c>
      <c r="D111" s="3">
        <v>6</v>
      </c>
      <c r="E111" s="3">
        <v>-0.0296532</v>
      </c>
      <c r="F111" s="3">
        <v>0.09205578</v>
      </c>
      <c r="G111" s="3">
        <v>0.7634926</v>
      </c>
      <c r="H111" s="3">
        <v>-0.21008253</v>
      </c>
      <c r="I111" s="3">
        <v>0.15077613</v>
      </c>
      <c r="J111" s="3">
        <v>0.9707821</v>
      </c>
      <c r="K111" s="3">
        <v>0.8105174</v>
      </c>
      <c r="L111" s="3">
        <v>1.162736</v>
      </c>
      <c r="M111" s="4"/>
      <c r="N111" s="4"/>
      <c r="O111" s="4"/>
    </row>
    <row r="112" spans="1:15">
      <c r="A112" s="4"/>
      <c r="B112" s="5"/>
      <c r="C112" s="3" t="s">
        <v>779</v>
      </c>
      <c r="D112" s="3">
        <v>6</v>
      </c>
      <c r="E112" s="3">
        <v>0.01489092</v>
      </c>
      <c r="F112" s="3">
        <v>0.04266713</v>
      </c>
      <c r="G112" s="3">
        <v>0.7270877</v>
      </c>
      <c r="H112" s="3">
        <v>-0.06873665</v>
      </c>
      <c r="I112" s="3">
        <v>0.09851849</v>
      </c>
      <c r="J112" s="3">
        <v>1.0150023</v>
      </c>
      <c r="K112" s="3">
        <v>0.9335725</v>
      </c>
      <c r="L112" s="3">
        <v>1.103535</v>
      </c>
      <c r="M112" s="5"/>
      <c r="N112" s="5"/>
      <c r="O112" s="5"/>
    </row>
    <row r="113" spans="1:15">
      <c r="A113" s="4"/>
      <c r="B113" s="2" t="s">
        <v>63</v>
      </c>
      <c r="C113" s="3" t="s">
        <v>777</v>
      </c>
      <c r="D113" s="3">
        <v>5</v>
      </c>
      <c r="E113" s="3">
        <v>0.3894557</v>
      </c>
      <c r="F113" s="3">
        <v>0.9304753</v>
      </c>
      <c r="G113" s="3">
        <v>0.6755409</v>
      </c>
      <c r="H113" s="3">
        <v>-1.434276</v>
      </c>
      <c r="I113" s="3">
        <v>2.2131873</v>
      </c>
      <c r="J113" s="3">
        <v>1.4761771</v>
      </c>
      <c r="K113" s="3">
        <v>0.238287847</v>
      </c>
      <c r="L113" s="3">
        <v>9.144818</v>
      </c>
      <c r="M113" s="6">
        <v>2.861821e-5</v>
      </c>
      <c r="N113" s="2">
        <v>26.21645</v>
      </c>
      <c r="O113" s="2">
        <v>0.9110491</v>
      </c>
    </row>
    <row r="114" spans="1:15">
      <c r="A114" s="4"/>
      <c r="B114" s="4"/>
      <c r="C114" s="3" t="s">
        <v>778</v>
      </c>
      <c r="D114" s="3">
        <v>5</v>
      </c>
      <c r="E114" s="3">
        <v>0.7583327</v>
      </c>
      <c r="F114" s="3">
        <v>3.2220085</v>
      </c>
      <c r="G114" s="3">
        <v>0.8290805</v>
      </c>
      <c r="H114" s="3">
        <v>-5.556804</v>
      </c>
      <c r="I114" s="3">
        <v>7.0734694</v>
      </c>
      <c r="J114" s="3">
        <v>2.134714</v>
      </c>
      <c r="K114" s="3">
        <v>0.003861097</v>
      </c>
      <c r="L114" s="3">
        <v>1180.235647</v>
      </c>
      <c r="M114" s="4"/>
      <c r="N114" s="4"/>
      <c r="O114" s="4"/>
    </row>
    <row r="115" spans="1:15">
      <c r="A115" s="5"/>
      <c r="B115" s="5"/>
      <c r="C115" s="3" t="s">
        <v>779</v>
      </c>
      <c r="D115" s="3">
        <v>5</v>
      </c>
      <c r="E115" s="3">
        <v>-0.584762</v>
      </c>
      <c r="F115" s="3">
        <v>0.5752958</v>
      </c>
      <c r="G115" s="3">
        <v>0.309413</v>
      </c>
      <c r="H115" s="3">
        <v>-1.712342</v>
      </c>
      <c r="I115" s="3">
        <v>0.5428177</v>
      </c>
      <c r="J115" s="3">
        <v>0.5572385</v>
      </c>
      <c r="K115" s="3">
        <v>0.18044274</v>
      </c>
      <c r="L115" s="3">
        <v>1.720849</v>
      </c>
      <c r="M115" s="5"/>
      <c r="N115" s="5"/>
      <c r="O115" s="5"/>
    </row>
    <row r="116" spans="1:15">
      <c r="A116" s="2" t="s">
        <v>780</v>
      </c>
      <c r="B116" s="2" t="s">
        <v>771</v>
      </c>
      <c r="C116" s="3" t="s">
        <v>777</v>
      </c>
      <c r="D116" s="3">
        <v>10</v>
      </c>
      <c r="E116" s="3">
        <v>-0.1637871</v>
      </c>
      <c r="F116" s="3">
        <v>0.1155522</v>
      </c>
      <c r="G116" s="3">
        <v>0.15635728</v>
      </c>
      <c r="H116" s="3">
        <v>-0.3902694</v>
      </c>
      <c r="I116" s="3">
        <v>0.06269516</v>
      </c>
      <c r="J116" s="3">
        <v>0.8489227</v>
      </c>
      <c r="K116" s="3">
        <v>0.6768745</v>
      </c>
      <c r="L116" s="3">
        <v>1.064702</v>
      </c>
      <c r="M116" s="2">
        <v>0.1021035</v>
      </c>
      <c r="N116" s="2">
        <v>14.61386</v>
      </c>
      <c r="O116" s="2">
        <v>0.1388174</v>
      </c>
    </row>
    <row r="117" spans="1:15">
      <c r="A117" s="4"/>
      <c r="B117" s="4"/>
      <c r="C117" s="3" t="s">
        <v>778</v>
      </c>
      <c r="D117" s="3">
        <v>10</v>
      </c>
      <c r="E117" s="3">
        <v>-1.13691542</v>
      </c>
      <c r="F117" s="3">
        <v>0.6013694</v>
      </c>
      <c r="G117" s="3">
        <v>0.09534601</v>
      </c>
      <c r="H117" s="3">
        <v>-2.3155994</v>
      </c>
      <c r="I117" s="3">
        <v>0.04176857</v>
      </c>
      <c r="J117" s="3">
        <v>0.3208071</v>
      </c>
      <c r="K117" s="3">
        <v>0.098707</v>
      </c>
      <c r="L117" s="3">
        <v>1.042653</v>
      </c>
      <c r="M117" s="4"/>
      <c r="N117" s="4"/>
      <c r="O117" s="4"/>
    </row>
    <row r="118" spans="1:15">
      <c r="A118" s="4"/>
      <c r="B118" s="5"/>
      <c r="C118" s="3" t="s">
        <v>779</v>
      </c>
      <c r="D118" s="3">
        <v>10</v>
      </c>
      <c r="E118" s="3">
        <v>-0.07221013</v>
      </c>
      <c r="F118" s="3">
        <v>0.1307144</v>
      </c>
      <c r="G118" s="3">
        <v>0.58065603</v>
      </c>
      <c r="H118" s="3">
        <v>-0.3284104</v>
      </c>
      <c r="I118" s="3">
        <v>0.1839901</v>
      </c>
      <c r="J118" s="3">
        <v>0.9303354</v>
      </c>
      <c r="K118" s="3">
        <v>0.7200675</v>
      </c>
      <c r="L118" s="3">
        <v>1.202004</v>
      </c>
      <c r="M118" s="5"/>
      <c r="N118" s="5"/>
      <c r="O118" s="5"/>
    </row>
    <row r="119" spans="1:15">
      <c r="A119" s="4"/>
      <c r="B119" s="2" t="s">
        <v>63</v>
      </c>
      <c r="C119" s="3" t="s">
        <v>777</v>
      </c>
      <c r="D119" s="3">
        <v>10</v>
      </c>
      <c r="E119" s="3">
        <v>-0.4820548</v>
      </c>
      <c r="F119" s="3">
        <v>0.748948</v>
      </c>
      <c r="G119" s="3">
        <v>0.51980723</v>
      </c>
      <c r="H119" s="3">
        <v>-1.949993</v>
      </c>
      <c r="I119" s="3">
        <v>0.9858832</v>
      </c>
      <c r="J119" s="3">
        <v>0.6175132</v>
      </c>
      <c r="K119" s="3">
        <v>0.1422750897</v>
      </c>
      <c r="L119" s="3">
        <v>2.680178</v>
      </c>
      <c r="M119" s="6">
        <v>7.101134e-10</v>
      </c>
      <c r="N119" s="2">
        <v>61.43023</v>
      </c>
      <c r="O119" s="2">
        <v>0.988855</v>
      </c>
    </row>
    <row r="120" spans="1:15">
      <c r="A120" s="4"/>
      <c r="B120" s="4"/>
      <c r="C120" s="3" t="s">
        <v>778</v>
      </c>
      <c r="D120" s="3">
        <v>10</v>
      </c>
      <c r="E120" s="3">
        <v>-0.538965</v>
      </c>
      <c r="F120" s="3">
        <v>4.0281916</v>
      </c>
      <c r="G120" s="3">
        <v>0.89686675</v>
      </c>
      <c r="H120" s="3">
        <v>-8.434221</v>
      </c>
      <c r="I120" s="3">
        <v>7.3562905</v>
      </c>
      <c r="J120" s="3">
        <v>0.5833517</v>
      </c>
      <c r="K120" s="3">
        <v>0.0002173024</v>
      </c>
      <c r="L120" s="3">
        <v>1566.0167121</v>
      </c>
      <c r="M120" s="4"/>
      <c r="N120" s="4"/>
      <c r="O120" s="4"/>
    </row>
    <row r="121" spans="1:15">
      <c r="A121" s="5"/>
      <c r="B121" s="5"/>
      <c r="C121" s="3" t="s">
        <v>779</v>
      </c>
      <c r="D121" s="3">
        <v>10</v>
      </c>
      <c r="E121" s="3">
        <v>-1.1155728</v>
      </c>
      <c r="F121" s="3">
        <v>0.5169758</v>
      </c>
      <c r="G121" s="3">
        <v>0.03093702</v>
      </c>
      <c r="H121" s="3">
        <v>-2.128845</v>
      </c>
      <c r="I121" s="3">
        <v>-0.1023001</v>
      </c>
      <c r="J121" s="3">
        <v>0.3277275</v>
      </c>
      <c r="K121" s="3">
        <v>0.1189745775</v>
      </c>
      <c r="L121" s="3">
        <v>0.9027586</v>
      </c>
      <c r="M121" s="5"/>
      <c r="N121" s="5"/>
      <c r="O121" s="5"/>
    </row>
    <row r="122" spans="1:15">
      <c r="A122" s="2" t="s">
        <v>25</v>
      </c>
      <c r="B122" s="2" t="s">
        <v>771</v>
      </c>
      <c r="C122" s="3" t="s">
        <v>777</v>
      </c>
      <c r="D122" s="3">
        <v>4</v>
      </c>
      <c r="E122" s="3">
        <v>0.3354938</v>
      </c>
      <c r="F122" s="3">
        <v>0.1543592</v>
      </c>
      <c r="G122" s="3">
        <v>0.02974559</v>
      </c>
      <c r="H122" s="3">
        <v>0.032949765</v>
      </c>
      <c r="I122" s="3">
        <v>0.6380378</v>
      </c>
      <c r="J122" s="3">
        <v>1.398631</v>
      </c>
      <c r="K122" s="3">
        <v>1.0334986</v>
      </c>
      <c r="L122" s="3">
        <v>1.892763</v>
      </c>
      <c r="M122" s="2">
        <v>0.4509217</v>
      </c>
      <c r="N122" s="2">
        <v>2.637682</v>
      </c>
      <c r="O122" s="2">
        <v>0.4726668</v>
      </c>
    </row>
    <row r="123" spans="1:15">
      <c r="A123" s="4"/>
      <c r="B123" s="4"/>
      <c r="C123" s="3" t="s">
        <v>778</v>
      </c>
      <c r="D123" s="3">
        <v>4</v>
      </c>
      <c r="E123" s="3">
        <v>2.1222621</v>
      </c>
      <c r="F123" s="3">
        <v>2.0415383</v>
      </c>
      <c r="G123" s="3">
        <v>0.40772872</v>
      </c>
      <c r="H123" s="3">
        <v>-1.879152935</v>
      </c>
      <c r="I123" s="3">
        <v>6.1236771</v>
      </c>
      <c r="J123" s="3">
        <v>8.350005</v>
      </c>
      <c r="K123" s="3">
        <v>0.1527194</v>
      </c>
      <c r="L123" s="3">
        <v>456.540376</v>
      </c>
      <c r="M123" s="4"/>
      <c r="N123" s="4"/>
      <c r="O123" s="4"/>
    </row>
    <row r="124" spans="1:15">
      <c r="A124" s="4"/>
      <c r="B124" s="5"/>
      <c r="C124" s="3" t="s">
        <v>779</v>
      </c>
      <c r="D124" s="3">
        <v>4</v>
      </c>
      <c r="E124" s="3">
        <v>0.3973349</v>
      </c>
      <c r="F124" s="3">
        <v>0.2018331</v>
      </c>
      <c r="G124" s="3">
        <v>0.04899545</v>
      </c>
      <c r="H124" s="3">
        <v>0.001742071</v>
      </c>
      <c r="I124" s="3">
        <v>0.7929276</v>
      </c>
      <c r="J124" s="3">
        <v>1.487854</v>
      </c>
      <c r="K124" s="3">
        <v>1.0017436</v>
      </c>
      <c r="L124" s="3">
        <v>2.209857</v>
      </c>
      <c r="M124" s="5"/>
      <c r="N124" s="5"/>
      <c r="O124" s="5"/>
    </row>
    <row r="125" spans="1:15">
      <c r="A125" s="4"/>
      <c r="B125" s="2" t="s">
        <v>63</v>
      </c>
      <c r="C125" s="3" t="s">
        <v>777</v>
      </c>
      <c r="D125" s="3">
        <v>4</v>
      </c>
      <c r="E125" s="3">
        <v>0.4710569</v>
      </c>
      <c r="F125" s="3">
        <v>0.5199926</v>
      </c>
      <c r="G125" s="3">
        <v>0.3649932</v>
      </c>
      <c r="H125" s="3">
        <v>-0.5481286</v>
      </c>
      <c r="I125" s="3">
        <v>1.490242</v>
      </c>
      <c r="J125" s="3">
        <v>1.601686</v>
      </c>
      <c r="K125" s="3">
        <v>0.57803054</v>
      </c>
      <c r="L125" s="3">
        <v>4.438171</v>
      </c>
      <c r="M125" s="2">
        <v>0.1788103</v>
      </c>
      <c r="N125" s="2">
        <v>4.906011</v>
      </c>
      <c r="O125" s="2">
        <v>0.4862407</v>
      </c>
    </row>
    <row r="126" spans="1:15">
      <c r="A126" s="4"/>
      <c r="B126" s="4"/>
      <c r="C126" s="3" t="s">
        <v>778</v>
      </c>
      <c r="D126" s="3">
        <v>4</v>
      </c>
      <c r="E126" s="3">
        <v>3.0574685</v>
      </c>
      <c r="F126" s="3">
        <v>3.1025458</v>
      </c>
      <c r="G126" s="3">
        <v>0.4282828</v>
      </c>
      <c r="H126" s="3">
        <v>-3.0235213</v>
      </c>
      <c r="I126" s="3">
        <v>9.138458</v>
      </c>
      <c r="J126" s="3">
        <v>21.273634</v>
      </c>
      <c r="K126" s="3">
        <v>0.04862968</v>
      </c>
      <c r="L126" s="3">
        <v>9306.405999</v>
      </c>
      <c r="M126" s="4"/>
      <c r="N126" s="4"/>
      <c r="O126" s="4"/>
    </row>
    <row r="127" spans="1:15">
      <c r="A127" s="5"/>
      <c r="B127" s="5"/>
      <c r="C127" s="3" t="s">
        <v>779</v>
      </c>
      <c r="D127" s="3">
        <v>4</v>
      </c>
      <c r="E127" s="3">
        <v>0.8391492</v>
      </c>
      <c r="F127" s="3">
        <v>0.5152372</v>
      </c>
      <c r="G127" s="3">
        <v>0.1033838</v>
      </c>
      <c r="H127" s="3">
        <v>-0.1707158</v>
      </c>
      <c r="I127" s="3">
        <v>1.849014</v>
      </c>
      <c r="J127" s="3">
        <v>2.314397</v>
      </c>
      <c r="K127" s="3">
        <v>0.84306118</v>
      </c>
      <c r="L127" s="3">
        <v>6.353553</v>
      </c>
      <c r="M127" s="5"/>
      <c r="N127" s="5"/>
      <c r="O127" s="5"/>
    </row>
  </sheetData>
  <mergeCells count="189">
    <mergeCell ref="A2:A7"/>
    <mergeCell ref="A8:A13"/>
    <mergeCell ref="A14:A19"/>
    <mergeCell ref="A20:A25"/>
    <mergeCell ref="A26:A31"/>
    <mergeCell ref="A32:A37"/>
    <mergeCell ref="A38:A43"/>
    <mergeCell ref="A44:A49"/>
    <mergeCell ref="A50:A55"/>
    <mergeCell ref="A56:A61"/>
    <mergeCell ref="A62:A67"/>
    <mergeCell ref="A68:A73"/>
    <mergeCell ref="A74:A79"/>
    <mergeCell ref="A80:A85"/>
    <mergeCell ref="A86:A91"/>
    <mergeCell ref="A92:A97"/>
    <mergeCell ref="A98:A103"/>
    <mergeCell ref="A104:A109"/>
    <mergeCell ref="A110:A115"/>
    <mergeCell ref="A116:A121"/>
    <mergeCell ref="A122:A127"/>
    <mergeCell ref="B2:B4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B44:B46"/>
    <mergeCell ref="B47:B49"/>
    <mergeCell ref="B50:B52"/>
    <mergeCell ref="B53:B55"/>
    <mergeCell ref="B56:B58"/>
    <mergeCell ref="B59:B61"/>
    <mergeCell ref="B62:B64"/>
    <mergeCell ref="B65:B67"/>
    <mergeCell ref="B68:B70"/>
    <mergeCell ref="B71:B73"/>
    <mergeCell ref="B74:B76"/>
    <mergeCell ref="B77:B79"/>
    <mergeCell ref="B80:B82"/>
    <mergeCell ref="B83:B85"/>
    <mergeCell ref="B86:B88"/>
    <mergeCell ref="B89:B91"/>
    <mergeCell ref="B92:B94"/>
    <mergeCell ref="B95:B97"/>
    <mergeCell ref="B98:B100"/>
    <mergeCell ref="B101:B103"/>
    <mergeCell ref="B104:B106"/>
    <mergeCell ref="B107:B109"/>
    <mergeCell ref="B110:B112"/>
    <mergeCell ref="B113:B115"/>
    <mergeCell ref="B116:B118"/>
    <mergeCell ref="B119:B121"/>
    <mergeCell ref="B122:B124"/>
    <mergeCell ref="B125:B127"/>
    <mergeCell ref="M2:M4"/>
    <mergeCell ref="M5:M7"/>
    <mergeCell ref="M8:M10"/>
    <mergeCell ref="M11:M13"/>
    <mergeCell ref="M14:M16"/>
    <mergeCell ref="M17:M19"/>
    <mergeCell ref="M20:M22"/>
    <mergeCell ref="M23:M25"/>
    <mergeCell ref="M26:M28"/>
    <mergeCell ref="M29:M31"/>
    <mergeCell ref="M32:M34"/>
    <mergeCell ref="M35:M37"/>
    <mergeCell ref="M38:M40"/>
    <mergeCell ref="M41:M43"/>
    <mergeCell ref="M44:M46"/>
    <mergeCell ref="M47:M49"/>
    <mergeCell ref="M50:M52"/>
    <mergeCell ref="M53:M55"/>
    <mergeCell ref="M56:M58"/>
    <mergeCell ref="M59:M61"/>
    <mergeCell ref="M62:M64"/>
    <mergeCell ref="M65:M67"/>
    <mergeCell ref="M68:M70"/>
    <mergeCell ref="M71:M73"/>
    <mergeCell ref="M74:M76"/>
    <mergeCell ref="M77:M79"/>
    <mergeCell ref="M80:M82"/>
    <mergeCell ref="M83:M85"/>
    <mergeCell ref="M86:M88"/>
    <mergeCell ref="M89:M91"/>
    <mergeCell ref="M92:M94"/>
    <mergeCell ref="M95:M97"/>
    <mergeCell ref="M98:M100"/>
    <mergeCell ref="M101:M103"/>
    <mergeCell ref="M104:M106"/>
    <mergeCell ref="M107:M109"/>
    <mergeCell ref="M110:M112"/>
    <mergeCell ref="M113:M115"/>
    <mergeCell ref="M116:M118"/>
    <mergeCell ref="M119:M121"/>
    <mergeCell ref="M122:M124"/>
    <mergeCell ref="M125:M127"/>
    <mergeCell ref="N2:N4"/>
    <mergeCell ref="N5:N7"/>
    <mergeCell ref="N8:N10"/>
    <mergeCell ref="N11:N13"/>
    <mergeCell ref="N14:N16"/>
    <mergeCell ref="N17:N19"/>
    <mergeCell ref="N20:N22"/>
    <mergeCell ref="N23:N25"/>
    <mergeCell ref="N26:N28"/>
    <mergeCell ref="N29:N31"/>
    <mergeCell ref="N32:N34"/>
    <mergeCell ref="N35:N37"/>
    <mergeCell ref="N38:N40"/>
    <mergeCell ref="N41:N43"/>
    <mergeCell ref="N44:N46"/>
    <mergeCell ref="N47:N49"/>
    <mergeCell ref="N50:N52"/>
    <mergeCell ref="N53:N55"/>
    <mergeCell ref="N56:N58"/>
    <mergeCell ref="N59:N61"/>
    <mergeCell ref="N62:N64"/>
    <mergeCell ref="N65:N67"/>
    <mergeCell ref="N68:N70"/>
    <mergeCell ref="N71:N73"/>
    <mergeCell ref="N74:N76"/>
    <mergeCell ref="N77:N79"/>
    <mergeCell ref="N80:N82"/>
    <mergeCell ref="N83:N85"/>
    <mergeCell ref="N86:N88"/>
    <mergeCell ref="N89:N91"/>
    <mergeCell ref="N92:N94"/>
    <mergeCell ref="N95:N97"/>
    <mergeCell ref="N98:N100"/>
    <mergeCell ref="N101:N103"/>
    <mergeCell ref="N104:N106"/>
    <mergeCell ref="N107:N109"/>
    <mergeCell ref="N110:N112"/>
    <mergeCell ref="N113:N115"/>
    <mergeCell ref="N116:N118"/>
    <mergeCell ref="N119:N121"/>
    <mergeCell ref="N122:N124"/>
    <mergeCell ref="N125:N127"/>
    <mergeCell ref="O2:O4"/>
    <mergeCell ref="O5:O7"/>
    <mergeCell ref="O8:O10"/>
    <mergeCell ref="O11:O13"/>
    <mergeCell ref="O14:O16"/>
    <mergeCell ref="O17:O19"/>
    <mergeCell ref="O20:O22"/>
    <mergeCell ref="O23:O25"/>
    <mergeCell ref="O26:O28"/>
    <mergeCell ref="O29:O31"/>
    <mergeCell ref="O32:O34"/>
    <mergeCell ref="O35:O37"/>
    <mergeCell ref="O38:O40"/>
    <mergeCell ref="O41:O43"/>
    <mergeCell ref="O44:O46"/>
    <mergeCell ref="O47:O49"/>
    <mergeCell ref="O50:O52"/>
    <mergeCell ref="O53:O55"/>
    <mergeCell ref="O56:O58"/>
    <mergeCell ref="O59:O61"/>
    <mergeCell ref="O62:O64"/>
    <mergeCell ref="O65:O67"/>
    <mergeCell ref="O68:O70"/>
    <mergeCell ref="O71:O73"/>
    <mergeCell ref="O74:O76"/>
    <mergeCell ref="O77:O79"/>
    <mergeCell ref="O80:O82"/>
    <mergeCell ref="O83:O85"/>
    <mergeCell ref="O86:O88"/>
    <mergeCell ref="O89:O91"/>
    <mergeCell ref="O92:O94"/>
    <mergeCell ref="O95:O97"/>
    <mergeCell ref="O98:O100"/>
    <mergeCell ref="O101:O103"/>
    <mergeCell ref="O104:O106"/>
    <mergeCell ref="O107:O109"/>
    <mergeCell ref="O110:O112"/>
    <mergeCell ref="O113:O115"/>
    <mergeCell ref="O116:O118"/>
    <mergeCell ref="O119:O121"/>
    <mergeCell ref="O122:O124"/>
    <mergeCell ref="O125:O12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zoomScale="85" zoomScaleNormal="85" workbookViewId="0">
      <selection activeCell="A3" sqref="A3:J8"/>
    </sheetView>
  </sheetViews>
  <sheetFormatPr defaultColWidth="9" defaultRowHeight="13.5"/>
  <cols>
    <col min="1" max="1" width="11.7345132743363" style="19" customWidth="1"/>
    <col min="2" max="2" width="9" style="19"/>
    <col min="3" max="3" width="11.1327433628319" style="19"/>
    <col min="4" max="4" width="15.070796460177" style="19" customWidth="1"/>
    <col min="5" max="5" width="13.929203539823" style="19" customWidth="1"/>
    <col min="6" max="6" width="9" style="19"/>
    <col min="7" max="7" width="14.7345132743363" style="19"/>
    <col min="8" max="8" width="13.5309734513274" style="19"/>
    <col min="9" max="9" width="11.1327433628319" style="19"/>
    <col min="10" max="10" width="12.7964601769912" style="19" customWidth="1"/>
    <col min="11" max="16384" width="9" style="19"/>
  </cols>
  <sheetData>
    <row r="1" ht="17.6" spans="1:10">
      <c r="A1" s="20" t="s">
        <v>65</v>
      </c>
      <c r="B1" s="20"/>
      <c r="C1" s="20"/>
      <c r="D1" s="20"/>
      <c r="E1" s="20"/>
      <c r="F1" s="20"/>
      <c r="G1" s="20"/>
      <c r="H1" s="20"/>
      <c r="I1" s="20"/>
      <c r="J1" s="20"/>
    </row>
    <row r="2" spans="1:10">
      <c r="A2" s="21" t="s">
        <v>66</v>
      </c>
      <c r="B2" s="21" t="s">
        <v>67</v>
      </c>
      <c r="C2" s="21" t="s">
        <v>68</v>
      </c>
      <c r="D2" s="21" t="s">
        <v>69</v>
      </c>
      <c r="E2" s="21" t="s">
        <v>70</v>
      </c>
      <c r="F2" s="21" t="s">
        <v>71</v>
      </c>
      <c r="G2" s="21" t="s">
        <v>72</v>
      </c>
      <c r="H2" s="21" t="s">
        <v>73</v>
      </c>
      <c r="I2" s="21" t="s">
        <v>74</v>
      </c>
      <c r="J2" s="21" t="s">
        <v>75</v>
      </c>
    </row>
    <row r="3" spans="1:10">
      <c r="A3" s="21" t="s">
        <v>76</v>
      </c>
      <c r="B3" s="21">
        <v>4</v>
      </c>
      <c r="C3" s="21">
        <v>100239319</v>
      </c>
      <c r="D3" s="21" t="s">
        <v>77</v>
      </c>
      <c r="E3" s="21" t="s">
        <v>78</v>
      </c>
      <c r="F3" s="21">
        <v>0.0293</v>
      </c>
      <c r="G3" s="21">
        <v>0.0977703693097988</v>
      </c>
      <c r="H3" s="21">
        <v>0.008861630500299</v>
      </c>
      <c r="I3" s="21">
        <v>2.64e-28</v>
      </c>
      <c r="J3" s="21">
        <v>223867</v>
      </c>
    </row>
    <row r="4" spans="1:10">
      <c r="A4" s="21" t="s">
        <v>79</v>
      </c>
      <c r="B4" s="21">
        <v>7</v>
      </c>
      <c r="C4" s="21">
        <v>1862417</v>
      </c>
      <c r="D4" s="21" t="s">
        <v>80</v>
      </c>
      <c r="E4" s="21" t="s">
        <v>81</v>
      </c>
      <c r="F4" s="21">
        <v>0.5456</v>
      </c>
      <c r="G4" s="21">
        <v>-0.0157430113859834</v>
      </c>
      <c r="H4" s="21">
        <v>0.00279627200461518</v>
      </c>
      <c r="I4" s="21">
        <v>1.801e-8</v>
      </c>
      <c r="J4" s="21">
        <v>257928</v>
      </c>
    </row>
    <row r="5" spans="1:10">
      <c r="A5" s="21" t="s">
        <v>82</v>
      </c>
      <c r="B5" s="21">
        <v>8</v>
      </c>
      <c r="C5" s="21">
        <v>9173358</v>
      </c>
      <c r="D5" s="21" t="s">
        <v>80</v>
      </c>
      <c r="E5" s="21" t="s">
        <v>81</v>
      </c>
      <c r="F5" s="21">
        <v>0.4727</v>
      </c>
      <c r="G5" s="21">
        <v>-0.018899863921412</v>
      </c>
      <c r="H5" s="21">
        <v>0.00278348511361002</v>
      </c>
      <c r="I5" s="21">
        <v>1.122e-11</v>
      </c>
      <c r="J5" s="21">
        <v>258910</v>
      </c>
    </row>
    <row r="6" spans="1:10">
      <c r="A6" s="21" t="s">
        <v>83</v>
      </c>
      <c r="B6" s="21">
        <v>16</v>
      </c>
      <c r="C6" s="21">
        <v>53820996</v>
      </c>
      <c r="D6" s="21" t="s">
        <v>78</v>
      </c>
      <c r="E6" s="21" t="s">
        <v>81</v>
      </c>
      <c r="F6" s="21">
        <v>0.6069</v>
      </c>
      <c r="G6" s="21">
        <v>-0.0241980620362395</v>
      </c>
      <c r="H6" s="21">
        <v>0.00350087703070594</v>
      </c>
      <c r="I6" s="21">
        <v>4.767e-12</v>
      </c>
      <c r="J6" s="21">
        <v>171000</v>
      </c>
    </row>
    <row r="7" spans="1:10">
      <c r="A7" s="21" t="s">
        <v>84</v>
      </c>
      <c r="B7" s="21">
        <v>19</v>
      </c>
      <c r="C7" s="21">
        <v>45411941</v>
      </c>
      <c r="D7" s="21" t="s">
        <v>77</v>
      </c>
      <c r="E7" s="21" t="s">
        <v>78</v>
      </c>
      <c r="F7" s="21">
        <v>0.8483</v>
      </c>
      <c r="G7" s="21">
        <v>0.0237880217121521</v>
      </c>
      <c r="H7" s="21">
        <v>0.00387932513244489</v>
      </c>
      <c r="I7" s="21">
        <v>8.651e-10</v>
      </c>
      <c r="J7" s="21">
        <v>258180</v>
      </c>
    </row>
    <row r="8" spans="1:10">
      <c r="A8" s="21" t="s">
        <v>85</v>
      </c>
      <c r="B8" s="21">
        <v>19</v>
      </c>
      <c r="C8" s="21">
        <v>49218111</v>
      </c>
      <c r="D8" s="21" t="s">
        <v>77</v>
      </c>
      <c r="E8" s="21" t="s">
        <v>81</v>
      </c>
      <c r="F8" s="21">
        <v>0.5298</v>
      </c>
      <c r="G8" s="21">
        <v>-0.0293991731709919</v>
      </c>
      <c r="H8" s="21">
        <v>0.00275944933086088</v>
      </c>
      <c r="I8" s="21">
        <v>1.664e-26</v>
      </c>
      <c r="J8" s="21">
        <v>263591</v>
      </c>
    </row>
    <row r="10" ht="17.6" spans="1:10">
      <c r="A10" s="20" t="s">
        <v>86</v>
      </c>
      <c r="B10" s="20"/>
      <c r="C10" s="20"/>
      <c r="D10" s="20"/>
      <c r="E10" s="20"/>
      <c r="F10" s="20"/>
      <c r="G10" s="20"/>
      <c r="H10" s="20"/>
      <c r="I10" s="20"/>
      <c r="J10" s="20"/>
    </row>
    <row r="11" spans="1:10">
      <c r="A11" s="21" t="s">
        <v>66</v>
      </c>
      <c r="B11" s="21" t="s">
        <v>67</v>
      </c>
      <c r="C11" s="21" t="s">
        <v>68</v>
      </c>
      <c r="D11" s="21" t="s">
        <v>69</v>
      </c>
      <c r="E11" s="21" t="s">
        <v>70</v>
      </c>
      <c r="F11" s="21" t="s">
        <v>71</v>
      </c>
      <c r="G11" s="21" t="s">
        <v>72</v>
      </c>
      <c r="H11" s="21" t="s">
        <v>73</v>
      </c>
      <c r="I11" s="21" t="s">
        <v>74</v>
      </c>
      <c r="J11" s="21" t="s">
        <v>75</v>
      </c>
    </row>
    <row r="12" spans="1:10">
      <c r="A12" s="21" t="s">
        <v>87</v>
      </c>
      <c r="B12" s="21">
        <v>2</v>
      </c>
      <c r="C12" s="21">
        <v>27741237</v>
      </c>
      <c r="D12" s="21" t="s">
        <v>77</v>
      </c>
      <c r="E12" s="21" t="s">
        <v>78</v>
      </c>
      <c r="F12" s="21">
        <v>0.3871</v>
      </c>
      <c r="G12" s="21">
        <v>0.0175169938641657</v>
      </c>
      <c r="H12" s="21">
        <v>0.00282441049083614</v>
      </c>
      <c r="I12" s="21">
        <v>5.577e-10</v>
      </c>
      <c r="J12" s="21">
        <v>264181</v>
      </c>
    </row>
    <row r="13" spans="1:10">
      <c r="A13" s="21" t="s">
        <v>88</v>
      </c>
      <c r="B13" s="21">
        <v>2</v>
      </c>
      <c r="C13" s="21">
        <v>79697982</v>
      </c>
      <c r="D13" s="21" t="s">
        <v>80</v>
      </c>
      <c r="E13" s="21" t="s">
        <v>81</v>
      </c>
      <c r="F13" s="21">
        <v>0.3072</v>
      </c>
      <c r="G13" s="21">
        <v>0.0191892776976523</v>
      </c>
      <c r="H13" s="21">
        <v>0.00338913417478847</v>
      </c>
      <c r="I13" s="21">
        <v>1.493e-8</v>
      </c>
      <c r="J13" s="21">
        <v>204533</v>
      </c>
    </row>
    <row r="14" spans="1:10">
      <c r="A14" s="21" t="s">
        <v>89</v>
      </c>
      <c r="B14" s="21">
        <v>3</v>
      </c>
      <c r="C14" s="21">
        <v>25108236</v>
      </c>
      <c r="D14" s="21" t="s">
        <v>80</v>
      </c>
      <c r="E14" s="21" t="s">
        <v>78</v>
      </c>
      <c r="F14" s="21">
        <v>0.6935</v>
      </c>
      <c r="G14" s="21">
        <v>0.0191683652446687</v>
      </c>
      <c r="H14" s="21">
        <v>0.00298526167959331</v>
      </c>
      <c r="I14" s="21">
        <v>1.352e-10</v>
      </c>
      <c r="J14" s="21">
        <v>263954</v>
      </c>
    </row>
    <row r="15" spans="1:10">
      <c r="A15" s="21" t="s">
        <v>90</v>
      </c>
      <c r="B15" s="21">
        <v>4</v>
      </c>
      <c r="C15" s="21">
        <v>39425248</v>
      </c>
      <c r="D15" s="21" t="s">
        <v>80</v>
      </c>
      <c r="E15" s="21" t="s">
        <v>81</v>
      </c>
      <c r="F15" s="21">
        <v>0.6214</v>
      </c>
      <c r="G15" s="21">
        <v>-0.0218976973086304</v>
      </c>
      <c r="H15" s="21">
        <v>0.00283943170495726</v>
      </c>
      <c r="I15" s="21">
        <v>1.24e-14</v>
      </c>
      <c r="J15" s="21">
        <v>263606</v>
      </c>
    </row>
    <row r="16" spans="1:10">
      <c r="A16" s="21" t="s">
        <v>91</v>
      </c>
      <c r="B16" s="21">
        <v>8</v>
      </c>
      <c r="C16" s="21">
        <v>9187242</v>
      </c>
      <c r="D16" s="21" t="s">
        <v>80</v>
      </c>
      <c r="E16" s="21" t="s">
        <v>81</v>
      </c>
      <c r="F16" s="21">
        <v>0.0998</v>
      </c>
      <c r="G16" s="21">
        <v>0.0318296436099927</v>
      </c>
      <c r="H16" s="21">
        <v>0.0045903726002297</v>
      </c>
      <c r="I16" s="21">
        <v>4.087e-12</v>
      </c>
      <c r="J16" s="21">
        <v>264122</v>
      </c>
    </row>
    <row r="17" spans="1:10">
      <c r="A17" s="21" t="s">
        <v>92</v>
      </c>
      <c r="B17" s="21">
        <v>16</v>
      </c>
      <c r="C17" s="21">
        <v>53809123</v>
      </c>
      <c r="D17" s="21" t="s">
        <v>77</v>
      </c>
      <c r="E17" s="21" t="s">
        <v>78</v>
      </c>
      <c r="F17" s="21">
        <v>0.4072</v>
      </c>
      <c r="G17" s="21">
        <v>0.0177931916034221</v>
      </c>
      <c r="H17" s="21">
        <v>0.0028003134408911</v>
      </c>
      <c r="I17" s="21">
        <v>2.092e-10</v>
      </c>
      <c r="J17" s="21">
        <v>264144</v>
      </c>
    </row>
    <row r="18" spans="1:10">
      <c r="A18" s="21" t="s">
        <v>93</v>
      </c>
      <c r="B18" s="21">
        <v>19</v>
      </c>
      <c r="C18" s="21">
        <v>49259529</v>
      </c>
      <c r="D18" s="21" t="s">
        <v>80</v>
      </c>
      <c r="E18" s="21" t="s">
        <v>81</v>
      </c>
      <c r="F18" s="21">
        <v>0.4469</v>
      </c>
      <c r="G18" s="21">
        <v>-0.0318217801048587</v>
      </c>
      <c r="H18" s="21">
        <v>0.00301314081098936</v>
      </c>
      <c r="I18" s="21">
        <v>4.523e-26</v>
      </c>
      <c r="J18" s="21">
        <v>222801</v>
      </c>
    </row>
    <row r="20" ht="17.6" spans="1:10">
      <c r="A20" s="20" t="s">
        <v>94</v>
      </c>
      <c r="B20" s="20"/>
      <c r="C20" s="20"/>
      <c r="D20" s="20"/>
      <c r="E20" s="20"/>
      <c r="F20" s="20"/>
      <c r="G20" s="20"/>
      <c r="H20" s="20"/>
      <c r="I20" s="20"/>
      <c r="J20" s="20"/>
    </row>
    <row r="21" spans="1:10">
      <c r="A21" s="21" t="s">
        <v>66</v>
      </c>
      <c r="B21" s="21" t="s">
        <v>67</v>
      </c>
      <c r="C21" s="21" t="s">
        <v>68</v>
      </c>
      <c r="D21" s="21" t="s">
        <v>69</v>
      </c>
      <c r="E21" s="21" t="s">
        <v>70</v>
      </c>
      <c r="F21" s="21" t="s">
        <v>71</v>
      </c>
      <c r="G21" s="21" t="s">
        <v>72</v>
      </c>
      <c r="H21" s="21" t="s">
        <v>73</v>
      </c>
      <c r="I21" s="21" t="s">
        <v>74</v>
      </c>
      <c r="J21" s="21" t="s">
        <v>75</v>
      </c>
    </row>
    <row r="22" spans="1:10">
      <c r="A22" s="21" t="s">
        <v>95</v>
      </c>
      <c r="B22" s="21">
        <v>2</v>
      </c>
      <c r="C22" s="21">
        <v>60205134</v>
      </c>
      <c r="D22" s="21" t="s">
        <v>78</v>
      </c>
      <c r="E22" s="21" t="s">
        <v>81</v>
      </c>
      <c r="F22" s="21">
        <v>0.7098</v>
      </c>
      <c r="G22" s="21">
        <v>-0.0191067783409102</v>
      </c>
      <c r="H22" s="21">
        <v>0.00326555774071273</v>
      </c>
      <c r="I22" s="21">
        <v>4.88e-9</v>
      </c>
      <c r="J22" s="21">
        <v>227626</v>
      </c>
    </row>
    <row r="23" spans="1:10">
      <c r="A23" s="21" t="s">
        <v>96</v>
      </c>
      <c r="B23" s="21">
        <v>3</v>
      </c>
      <c r="C23" s="21">
        <v>25110415</v>
      </c>
      <c r="D23" s="21" t="s">
        <v>80</v>
      </c>
      <c r="E23" s="21" t="s">
        <v>81</v>
      </c>
      <c r="F23" s="21">
        <v>0.59</v>
      </c>
      <c r="G23" s="21">
        <v>-0.0242965880607012</v>
      </c>
      <c r="H23" s="21">
        <v>0.00299514152622057</v>
      </c>
      <c r="I23" s="21">
        <v>4.984e-16</v>
      </c>
      <c r="J23" s="21">
        <v>230409</v>
      </c>
    </row>
    <row r="24" spans="1:10">
      <c r="A24" s="21" t="s">
        <v>97</v>
      </c>
      <c r="B24" s="21">
        <v>6</v>
      </c>
      <c r="C24" s="21">
        <v>51395463</v>
      </c>
      <c r="D24" s="21" t="s">
        <v>77</v>
      </c>
      <c r="E24" s="21" t="s">
        <v>78</v>
      </c>
      <c r="F24" s="21">
        <v>0.2165</v>
      </c>
      <c r="G24" s="21">
        <v>-0.0201577273361752</v>
      </c>
      <c r="H24" s="21">
        <v>0.00357850653935295</v>
      </c>
      <c r="I24" s="21">
        <v>1.768e-8</v>
      </c>
      <c r="J24" s="21">
        <v>230181</v>
      </c>
    </row>
    <row r="25" spans="1:10">
      <c r="A25" s="21" t="s">
        <v>82</v>
      </c>
      <c r="B25" s="21">
        <v>8</v>
      </c>
      <c r="C25" s="21">
        <v>9173358</v>
      </c>
      <c r="D25" s="21" t="s">
        <v>77</v>
      </c>
      <c r="E25" s="21" t="s">
        <v>78</v>
      </c>
      <c r="F25" s="21">
        <v>0.4724</v>
      </c>
      <c r="G25" s="21">
        <v>0.0185603047431713</v>
      </c>
      <c r="H25" s="21">
        <v>0.00298445163903703</v>
      </c>
      <c r="I25" s="21">
        <v>4.994e-10</v>
      </c>
      <c r="J25" s="21">
        <v>225230</v>
      </c>
    </row>
    <row r="26" spans="1:10">
      <c r="A26" s="21" t="s">
        <v>98</v>
      </c>
      <c r="B26" s="21">
        <v>16</v>
      </c>
      <c r="C26" s="21">
        <v>53814363</v>
      </c>
      <c r="D26" s="21" t="s">
        <v>77</v>
      </c>
      <c r="E26" s="21" t="s">
        <v>78</v>
      </c>
      <c r="F26" s="21">
        <v>0.3987</v>
      </c>
      <c r="G26" s="21">
        <v>-0.0202911242923116</v>
      </c>
      <c r="H26" s="21">
        <v>0.00300832087358215</v>
      </c>
      <c r="I26" s="21">
        <v>1.533e-11</v>
      </c>
      <c r="J26" s="21">
        <v>230454</v>
      </c>
    </row>
    <row r="27" spans="1:10">
      <c r="A27" s="21" t="s">
        <v>99</v>
      </c>
      <c r="B27" s="21">
        <v>18</v>
      </c>
      <c r="C27" s="21">
        <v>1839601</v>
      </c>
      <c r="D27" s="21" t="s">
        <v>80</v>
      </c>
      <c r="E27" s="21" t="s">
        <v>81</v>
      </c>
      <c r="F27" s="21">
        <v>0.8544</v>
      </c>
      <c r="G27" s="21">
        <v>0.029533902354294</v>
      </c>
      <c r="H27" s="21">
        <v>0.00417676458128893</v>
      </c>
      <c r="I27" s="21">
        <v>1.542e-12</v>
      </c>
      <c r="J27" s="21">
        <v>230392</v>
      </c>
    </row>
    <row r="28" spans="1:10">
      <c r="A28" s="21" t="s">
        <v>100</v>
      </c>
      <c r="B28" s="21">
        <v>18</v>
      </c>
      <c r="C28" s="21">
        <v>6395336</v>
      </c>
      <c r="D28" s="21" t="s">
        <v>80</v>
      </c>
      <c r="E28" s="21" t="s">
        <v>77</v>
      </c>
      <c r="F28" s="21">
        <v>0.3311</v>
      </c>
      <c r="G28" s="21">
        <v>0.0186321345097949</v>
      </c>
      <c r="H28" s="21">
        <v>0.00313303085754075</v>
      </c>
      <c r="I28" s="21">
        <v>2.724e-9</v>
      </c>
      <c r="J28" s="21">
        <v>229996</v>
      </c>
    </row>
    <row r="29" spans="1:10">
      <c r="A29" s="21" t="s">
        <v>84</v>
      </c>
      <c r="B29" s="21">
        <v>19</v>
      </c>
      <c r="C29" s="21">
        <v>45411941</v>
      </c>
      <c r="D29" s="21" t="s">
        <v>80</v>
      </c>
      <c r="E29" s="21" t="s">
        <v>77</v>
      </c>
      <c r="F29" s="21">
        <v>0.8488</v>
      </c>
      <c r="G29" s="21">
        <v>-0.0276851652602465</v>
      </c>
      <c r="H29" s="21">
        <v>0.0041644352076183</v>
      </c>
      <c r="I29" s="21">
        <v>2.971e-11</v>
      </c>
      <c r="J29" s="21">
        <v>224647</v>
      </c>
    </row>
    <row r="30" spans="1:10">
      <c r="A30" s="21" t="s">
        <v>101</v>
      </c>
      <c r="B30" s="21">
        <v>19</v>
      </c>
      <c r="C30" s="21">
        <v>49250239</v>
      </c>
      <c r="D30" s="21" t="s">
        <v>77</v>
      </c>
      <c r="E30" s="21" t="s">
        <v>78</v>
      </c>
      <c r="F30" s="21">
        <v>0.5082</v>
      </c>
      <c r="G30" s="21">
        <v>-0.027559529383029</v>
      </c>
      <c r="H30" s="21">
        <v>0.00294659781706715</v>
      </c>
      <c r="I30" s="21">
        <v>8.527e-21</v>
      </c>
      <c r="J30" s="21">
        <v>230412</v>
      </c>
    </row>
    <row r="31" spans="1:10">
      <c r="A31" s="21" t="s">
        <v>102</v>
      </c>
      <c r="B31" s="21">
        <v>19</v>
      </c>
      <c r="C31" s="21">
        <v>49270872</v>
      </c>
      <c r="D31" s="21" t="s">
        <v>77</v>
      </c>
      <c r="E31" s="21" t="s">
        <v>81</v>
      </c>
      <c r="F31" s="21">
        <v>0.308</v>
      </c>
      <c r="G31" s="21">
        <v>-0.0201726688936077</v>
      </c>
      <c r="H31" s="21">
        <v>0.00352669036601533</v>
      </c>
      <c r="I31" s="21">
        <v>1.066e-8</v>
      </c>
      <c r="J31" s="21">
        <v>188616</v>
      </c>
    </row>
    <row r="33" ht="17.6" spans="1:10">
      <c r="A33" s="20" t="s">
        <v>103</v>
      </c>
      <c r="B33" s="20"/>
      <c r="C33" s="20"/>
      <c r="D33" s="20"/>
      <c r="E33" s="20"/>
      <c r="F33" s="20"/>
      <c r="G33" s="20"/>
      <c r="H33" s="20"/>
      <c r="I33" s="20"/>
      <c r="J33" s="20"/>
    </row>
    <row r="34" spans="1:10">
      <c r="A34" s="21" t="s">
        <v>66</v>
      </c>
      <c r="B34" s="21" t="s">
        <v>67</v>
      </c>
      <c r="C34" s="21" t="s">
        <v>68</v>
      </c>
      <c r="D34" s="21" t="s">
        <v>69</v>
      </c>
      <c r="E34" s="21" t="s">
        <v>70</v>
      </c>
      <c r="F34" s="21" t="s">
        <v>71</v>
      </c>
      <c r="G34" s="21" t="s">
        <v>72</v>
      </c>
      <c r="H34" s="21" t="s">
        <v>73</v>
      </c>
      <c r="I34" s="21" t="s">
        <v>74</v>
      </c>
      <c r="J34" s="21" t="s">
        <v>75</v>
      </c>
    </row>
    <row r="35" spans="1:10">
      <c r="A35" s="21" t="s">
        <v>104</v>
      </c>
      <c r="B35" s="21">
        <v>2</v>
      </c>
      <c r="C35" s="21">
        <v>60209981</v>
      </c>
      <c r="D35" s="21" t="s">
        <v>80</v>
      </c>
      <c r="E35" s="21" t="s">
        <v>81</v>
      </c>
      <c r="F35" s="21">
        <v>0.578</v>
      </c>
      <c r="G35" s="21">
        <v>-0.0157734923601146</v>
      </c>
      <c r="H35" s="21">
        <v>0.00278683610602731</v>
      </c>
      <c r="I35" s="21">
        <v>1.516e-8</v>
      </c>
      <c r="J35" s="21">
        <v>263941</v>
      </c>
    </row>
    <row r="36" spans="1:10">
      <c r="A36" s="21" t="s">
        <v>105</v>
      </c>
      <c r="B36" s="21">
        <v>3</v>
      </c>
      <c r="C36" s="21">
        <v>25099776</v>
      </c>
      <c r="D36" s="21" t="s">
        <v>77</v>
      </c>
      <c r="E36" s="21" t="s">
        <v>78</v>
      </c>
      <c r="F36" s="21">
        <v>0.428</v>
      </c>
      <c r="G36" s="21">
        <v>0.0194167924220214</v>
      </c>
      <c r="H36" s="21">
        <v>0.002781376940556</v>
      </c>
      <c r="I36" s="21">
        <v>2.939e-12</v>
      </c>
      <c r="J36" s="21">
        <v>264004</v>
      </c>
    </row>
    <row r="37" spans="1:10">
      <c r="A37" s="21" t="s">
        <v>106</v>
      </c>
      <c r="B37" s="21">
        <v>3</v>
      </c>
      <c r="C37" s="21">
        <v>85546798</v>
      </c>
      <c r="D37" s="21" t="s">
        <v>80</v>
      </c>
      <c r="E37" s="21" t="s">
        <v>81</v>
      </c>
      <c r="F37" s="21">
        <v>0.6371</v>
      </c>
      <c r="G37" s="21">
        <v>0.0160763603984337</v>
      </c>
      <c r="H37" s="21">
        <v>0.00286310959900868</v>
      </c>
      <c r="I37" s="21">
        <v>1.961e-8</v>
      </c>
      <c r="J37" s="21">
        <v>263815</v>
      </c>
    </row>
    <row r="38" spans="1:10">
      <c r="A38" s="21" t="s">
        <v>107</v>
      </c>
      <c r="B38" s="21">
        <v>8</v>
      </c>
      <c r="C38" s="21">
        <v>9173209</v>
      </c>
      <c r="D38" s="21" t="s">
        <v>80</v>
      </c>
      <c r="E38" s="21" t="s">
        <v>81</v>
      </c>
      <c r="F38" s="21">
        <v>0.4728</v>
      </c>
      <c r="G38" s="21">
        <v>0.0173431638482255</v>
      </c>
      <c r="H38" s="21">
        <v>0.00278426133379764</v>
      </c>
      <c r="I38" s="21">
        <v>4.684e-10</v>
      </c>
      <c r="J38" s="21">
        <v>258760</v>
      </c>
    </row>
    <row r="39" spans="1:10">
      <c r="A39" s="21" t="s">
        <v>108</v>
      </c>
      <c r="B39" s="21">
        <v>8</v>
      </c>
      <c r="C39" s="21">
        <v>9183358</v>
      </c>
      <c r="D39" s="21" t="s">
        <v>80</v>
      </c>
      <c r="E39" s="21" t="s">
        <v>81</v>
      </c>
      <c r="F39" s="21">
        <v>0.0903</v>
      </c>
      <c r="G39" s="21">
        <v>-0.0262326455895127</v>
      </c>
      <c r="H39" s="21">
        <v>0.00480011813165832</v>
      </c>
      <c r="I39" s="21">
        <v>4.639e-8</v>
      </c>
      <c r="J39" s="21">
        <v>264168</v>
      </c>
    </row>
    <row r="40" spans="1:10">
      <c r="A40" s="21" t="s">
        <v>109</v>
      </c>
      <c r="B40" s="21">
        <v>9</v>
      </c>
      <c r="C40" s="21">
        <v>15702704</v>
      </c>
      <c r="D40" s="21" t="s">
        <v>77</v>
      </c>
      <c r="E40" s="21" t="s">
        <v>81</v>
      </c>
      <c r="F40" s="21">
        <v>0.4989</v>
      </c>
      <c r="G40" s="21">
        <v>-0.0151916105053627</v>
      </c>
      <c r="H40" s="21">
        <v>0.00275210335242078</v>
      </c>
      <c r="I40" s="21">
        <v>3.395e-8</v>
      </c>
      <c r="J40" s="21">
        <v>264060</v>
      </c>
    </row>
    <row r="41" spans="1:10">
      <c r="A41" s="21" t="s">
        <v>110</v>
      </c>
      <c r="B41" s="21">
        <v>15</v>
      </c>
      <c r="C41" s="21">
        <v>75027880</v>
      </c>
      <c r="D41" s="21" t="s">
        <v>77</v>
      </c>
      <c r="E41" s="21" t="s">
        <v>78</v>
      </c>
      <c r="F41" s="21">
        <v>0.2603</v>
      </c>
      <c r="G41" s="21">
        <v>-0.0179505779520707</v>
      </c>
      <c r="H41" s="21">
        <v>0.00326196219372537</v>
      </c>
      <c r="I41" s="21">
        <v>3.727e-8</v>
      </c>
      <c r="J41" s="21">
        <v>244052</v>
      </c>
    </row>
    <row r="42" spans="1:10">
      <c r="A42" s="21" t="s">
        <v>111</v>
      </c>
      <c r="B42" s="21">
        <v>16</v>
      </c>
      <c r="C42" s="21">
        <v>53822502</v>
      </c>
      <c r="D42" s="21" t="s">
        <v>77</v>
      </c>
      <c r="E42" s="21" t="s">
        <v>81</v>
      </c>
      <c r="F42" s="21">
        <v>0.6033</v>
      </c>
      <c r="G42" s="21">
        <v>0.0178123444266186</v>
      </c>
      <c r="H42" s="21">
        <v>0.0028121794168959</v>
      </c>
      <c r="I42" s="21">
        <v>2.393e-10</v>
      </c>
      <c r="J42" s="21">
        <v>264173</v>
      </c>
    </row>
    <row r="43" spans="1:10">
      <c r="A43" s="21" t="s">
        <v>112</v>
      </c>
      <c r="B43" s="21">
        <v>16</v>
      </c>
      <c r="C43" s="21">
        <v>73912588</v>
      </c>
      <c r="D43" s="21" t="s">
        <v>78</v>
      </c>
      <c r="E43" s="21" t="s">
        <v>81</v>
      </c>
      <c r="F43" s="21">
        <v>0.4231</v>
      </c>
      <c r="G43" s="21">
        <v>0.0184666555423421</v>
      </c>
      <c r="H43" s="21">
        <v>0.00289309972463451</v>
      </c>
      <c r="I43" s="21">
        <v>1.737e-10</v>
      </c>
      <c r="J43" s="21">
        <v>244737</v>
      </c>
    </row>
    <row r="44" spans="1:10">
      <c r="A44" s="21" t="s">
        <v>113</v>
      </c>
      <c r="B44" s="21">
        <v>17</v>
      </c>
      <c r="C44" s="21">
        <v>44359663</v>
      </c>
      <c r="D44" s="21" t="s">
        <v>77</v>
      </c>
      <c r="E44" s="21" t="s">
        <v>81</v>
      </c>
      <c r="F44" s="21">
        <v>0.2055</v>
      </c>
      <c r="G44" s="21">
        <v>0.021297417886228</v>
      </c>
      <c r="H44" s="21">
        <v>0.00369490247852671</v>
      </c>
      <c r="I44" s="21">
        <v>8.238e-9</v>
      </c>
      <c r="J44" s="21">
        <v>224315</v>
      </c>
    </row>
    <row r="45" spans="1:10">
      <c r="A45" s="21" t="s">
        <v>99</v>
      </c>
      <c r="B45" s="21">
        <v>18</v>
      </c>
      <c r="C45" s="21">
        <v>1839601</v>
      </c>
      <c r="D45" s="21" t="s">
        <v>80</v>
      </c>
      <c r="E45" s="21" t="s">
        <v>77</v>
      </c>
      <c r="F45" s="21">
        <v>0.8549</v>
      </c>
      <c r="G45" s="21">
        <v>0.0234558409941369</v>
      </c>
      <c r="H45" s="21">
        <v>0.00390800416430138</v>
      </c>
      <c r="I45" s="21">
        <v>1.949e-9</v>
      </c>
      <c r="J45" s="21">
        <v>263923</v>
      </c>
    </row>
    <row r="46" spans="1:10">
      <c r="A46" s="21" t="s">
        <v>84</v>
      </c>
      <c r="B46" s="21">
        <v>19</v>
      </c>
      <c r="C46" s="21">
        <v>45411941</v>
      </c>
      <c r="D46" s="21" t="s">
        <v>77</v>
      </c>
      <c r="E46" s="21" t="s">
        <v>78</v>
      </c>
      <c r="F46" s="21">
        <v>0.8483</v>
      </c>
      <c r="G46" s="21">
        <v>-0.0269845856212867</v>
      </c>
      <c r="H46" s="21">
        <v>0.00387932513244489</v>
      </c>
      <c r="I46" s="21">
        <v>3.493e-12</v>
      </c>
      <c r="J46" s="21">
        <v>258180</v>
      </c>
    </row>
    <row r="47" spans="1:10">
      <c r="A47" s="21" t="s">
        <v>101</v>
      </c>
      <c r="B47" s="21">
        <v>19</v>
      </c>
      <c r="C47" s="21">
        <v>49250239</v>
      </c>
      <c r="D47" s="21" t="s">
        <v>77</v>
      </c>
      <c r="E47" s="21" t="s">
        <v>78</v>
      </c>
      <c r="F47" s="21">
        <v>0.5089</v>
      </c>
      <c r="G47" s="21">
        <v>-0.0232281776598664</v>
      </c>
      <c r="H47" s="21">
        <v>0.00275313235271618</v>
      </c>
      <c r="I47" s="21">
        <v>3.261e-17</v>
      </c>
      <c r="J47" s="21">
        <v>263945</v>
      </c>
    </row>
  </sheetData>
  <mergeCells count="4">
    <mergeCell ref="A1:J1"/>
    <mergeCell ref="A10:J10"/>
    <mergeCell ref="A20:J20"/>
    <mergeCell ref="A33:J3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6"/>
  <sheetViews>
    <sheetView workbookViewId="0">
      <selection activeCell="A1" sqref="A1:N96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4e-9</v>
      </c>
      <c r="C2" s="17">
        <v>1</v>
      </c>
      <c r="D2" s="18">
        <v>4569436</v>
      </c>
      <c r="E2" s="18">
        <v>0.0198033</v>
      </c>
      <c r="F2" s="18">
        <v>0.00336454</v>
      </c>
      <c r="G2" s="18">
        <v>462346</v>
      </c>
      <c r="H2" s="17" t="s">
        <v>127</v>
      </c>
      <c r="I2" s="17" t="s">
        <v>128</v>
      </c>
      <c r="J2" s="17" t="s">
        <v>129</v>
      </c>
      <c r="K2" s="17" t="s">
        <v>130</v>
      </c>
      <c r="L2" s="18">
        <v>0.70882</v>
      </c>
      <c r="M2">
        <f t="shared" ref="M2:M65" si="0">(2*E2*E2*L2*(1-L2))/((2*E2*E2*L2*(1-L2)+2*F2*F2*L2*(1-L2)*G2))</f>
        <v>7.49245419120936e-5</v>
      </c>
      <c r="N2">
        <f t="shared" ref="N2:N65" si="1">M2*(G2-2)/1-M2</f>
        <v>34.6408374812631</v>
      </c>
    </row>
    <row r="3" ht="14.25" spans="1:14">
      <c r="A3" s="15">
        <v>2</v>
      </c>
      <c r="B3" s="16">
        <v>3.40001e-9</v>
      </c>
      <c r="C3" s="17">
        <v>1</v>
      </c>
      <c r="D3" s="18">
        <v>940096</v>
      </c>
      <c r="E3" s="18">
        <v>0.0181476</v>
      </c>
      <c r="F3" s="18">
        <v>0.00307049</v>
      </c>
      <c r="G3" s="18">
        <v>462346</v>
      </c>
      <c r="H3" s="17" t="s">
        <v>127</v>
      </c>
      <c r="I3" s="17" t="s">
        <v>131</v>
      </c>
      <c r="J3" s="17" t="s">
        <v>130</v>
      </c>
      <c r="K3" s="17" t="s">
        <v>132</v>
      </c>
      <c r="L3" s="18">
        <v>0.565333</v>
      </c>
      <c r="M3">
        <f t="shared" si="0"/>
        <v>7.55480233366169e-5</v>
      </c>
      <c r="N3">
        <f t="shared" si="1"/>
        <v>34.9290997535215</v>
      </c>
    </row>
    <row r="4" ht="14.25" spans="1:14">
      <c r="A4" s="15">
        <v>3</v>
      </c>
      <c r="B4" s="16">
        <v>7.69999e-9</v>
      </c>
      <c r="C4" s="17">
        <v>1</v>
      </c>
      <c r="D4" s="18">
        <v>51218695</v>
      </c>
      <c r="E4" s="18">
        <v>0.0178107</v>
      </c>
      <c r="F4" s="18">
        <v>0.00308461</v>
      </c>
      <c r="G4" s="18">
        <v>462346</v>
      </c>
      <c r="H4" s="17" t="s">
        <v>127</v>
      </c>
      <c r="I4" s="17" t="s">
        <v>133</v>
      </c>
      <c r="J4" s="17" t="s">
        <v>129</v>
      </c>
      <c r="K4" s="17" t="s">
        <v>134</v>
      </c>
      <c r="L4" s="18">
        <v>0.40423</v>
      </c>
      <c r="M4">
        <f t="shared" si="0"/>
        <v>7.21046100126453e-5</v>
      </c>
      <c r="N4">
        <f t="shared" si="1"/>
        <v>33.3370617070765</v>
      </c>
    </row>
    <row r="5" ht="14.25" spans="1:14">
      <c r="A5" s="15">
        <v>4</v>
      </c>
      <c r="B5" s="16">
        <v>3.79997e-9</v>
      </c>
      <c r="C5" s="17">
        <v>1</v>
      </c>
      <c r="D5" s="18">
        <v>216681000</v>
      </c>
      <c r="E5" s="18">
        <v>-0.018378</v>
      </c>
      <c r="F5" s="18">
        <v>0.00311907</v>
      </c>
      <c r="G5" s="18">
        <v>462346</v>
      </c>
      <c r="H5" s="17" t="s">
        <v>127</v>
      </c>
      <c r="I5" s="17" t="s">
        <v>135</v>
      </c>
      <c r="J5" s="17" t="s">
        <v>132</v>
      </c>
      <c r="K5" s="17" t="s">
        <v>130</v>
      </c>
      <c r="L5" s="18">
        <v>0.605114</v>
      </c>
      <c r="M5">
        <f t="shared" si="0"/>
        <v>7.50838505983772e-5</v>
      </c>
      <c r="N5">
        <f t="shared" si="1"/>
        <v>34.7144927372055</v>
      </c>
    </row>
    <row r="6" ht="14.25" spans="1:14">
      <c r="A6" s="15">
        <v>5</v>
      </c>
      <c r="B6" s="16">
        <v>2.69998e-9</v>
      </c>
      <c r="C6" s="17">
        <v>1</v>
      </c>
      <c r="D6" s="18">
        <v>35363679</v>
      </c>
      <c r="E6" s="18">
        <v>-0.0188379</v>
      </c>
      <c r="F6" s="18">
        <v>0.00316516</v>
      </c>
      <c r="G6" s="18">
        <v>462346</v>
      </c>
      <c r="H6" s="17" t="s">
        <v>127</v>
      </c>
      <c r="I6" s="17" t="s">
        <v>136</v>
      </c>
      <c r="J6" s="17" t="s">
        <v>129</v>
      </c>
      <c r="K6" s="17" t="s">
        <v>134</v>
      </c>
      <c r="L6" s="18">
        <v>0.361153</v>
      </c>
      <c r="M6">
        <f t="shared" si="0"/>
        <v>7.66078476410561e-5</v>
      </c>
      <c r="N6">
        <f t="shared" si="1"/>
        <v>35.4191021019088</v>
      </c>
    </row>
    <row r="7" ht="14.25" spans="1:14">
      <c r="A7" s="15">
        <v>6</v>
      </c>
      <c r="B7" s="16">
        <v>4.60002e-8</v>
      </c>
      <c r="C7" s="17">
        <v>1</v>
      </c>
      <c r="D7" s="18">
        <v>94051350</v>
      </c>
      <c r="E7" s="18">
        <v>0.0196672</v>
      </c>
      <c r="F7" s="18">
        <v>0.00359788</v>
      </c>
      <c r="G7" s="18">
        <v>462346</v>
      </c>
      <c r="H7" s="17" t="s">
        <v>127</v>
      </c>
      <c r="I7" s="17" t="s">
        <v>137</v>
      </c>
      <c r="J7" s="17" t="s">
        <v>132</v>
      </c>
      <c r="K7" s="17" t="s">
        <v>129</v>
      </c>
      <c r="L7" s="18">
        <v>0.232457</v>
      </c>
      <c r="M7">
        <f t="shared" si="0"/>
        <v>6.46244036392376e-5</v>
      </c>
      <c r="N7">
        <f t="shared" si="1"/>
        <v>29.878640651776</v>
      </c>
    </row>
    <row r="8" ht="14.25" spans="1:14">
      <c r="A8" s="15">
        <v>7</v>
      </c>
      <c r="B8" s="16">
        <v>4.00037e-11</v>
      </c>
      <c r="C8" s="17">
        <v>2</v>
      </c>
      <c r="D8" s="18">
        <v>58110969</v>
      </c>
      <c r="E8" s="18">
        <v>-0.0203704</v>
      </c>
      <c r="F8" s="18">
        <v>0.00308457</v>
      </c>
      <c r="G8" s="18">
        <v>462346</v>
      </c>
      <c r="H8" s="17" t="s">
        <v>127</v>
      </c>
      <c r="I8" s="17" t="s">
        <v>138</v>
      </c>
      <c r="J8" s="17" t="s">
        <v>129</v>
      </c>
      <c r="K8" s="17" t="s">
        <v>132</v>
      </c>
      <c r="L8" s="18">
        <v>0.585731</v>
      </c>
      <c r="M8">
        <f t="shared" si="0"/>
        <v>9.43195639304668e-5</v>
      </c>
      <c r="N8">
        <f t="shared" si="1"/>
        <v>43.6079901463038</v>
      </c>
    </row>
    <row r="9" ht="14.25" spans="1:14">
      <c r="A9" s="15">
        <v>8</v>
      </c>
      <c r="B9" s="16">
        <v>5.49997e-10</v>
      </c>
      <c r="C9" s="17">
        <v>2</v>
      </c>
      <c r="D9" s="18">
        <v>65558588</v>
      </c>
      <c r="E9" s="18">
        <v>-0.024322</v>
      </c>
      <c r="F9" s="18">
        <v>0.00391964</v>
      </c>
      <c r="G9" s="18">
        <v>462346</v>
      </c>
      <c r="H9" s="17" t="s">
        <v>127</v>
      </c>
      <c r="I9" s="17" t="s">
        <v>139</v>
      </c>
      <c r="J9" s="17" t="s">
        <v>130</v>
      </c>
      <c r="K9" s="17" t="s">
        <v>132</v>
      </c>
      <c r="L9" s="18">
        <v>0.184023</v>
      </c>
      <c r="M9">
        <f t="shared" si="0"/>
        <v>8.32727553996507e-5</v>
      </c>
      <c r="N9">
        <f t="shared" si="1"/>
        <v>38.5005755497407</v>
      </c>
    </row>
    <row r="10" ht="14.25" spans="1:14">
      <c r="A10" s="15">
        <v>9</v>
      </c>
      <c r="B10" s="16">
        <v>1.29987e-60</v>
      </c>
      <c r="C10" s="17">
        <v>2</v>
      </c>
      <c r="D10" s="18">
        <v>27741237</v>
      </c>
      <c r="E10" s="18">
        <v>-0.0509938</v>
      </c>
      <c r="F10" s="18">
        <v>0.00310506</v>
      </c>
      <c r="G10" s="18">
        <v>462346</v>
      </c>
      <c r="H10" s="17" t="s">
        <v>127</v>
      </c>
      <c r="I10" s="17" t="s">
        <v>140</v>
      </c>
      <c r="J10" s="17" t="s">
        <v>132</v>
      </c>
      <c r="K10" s="17" t="s">
        <v>130</v>
      </c>
      <c r="L10" s="18">
        <v>0.615206</v>
      </c>
      <c r="M10">
        <f t="shared" si="0"/>
        <v>0.000583007825039396</v>
      </c>
      <c r="N10">
        <f t="shared" si="1"/>
        <v>269.549586852189</v>
      </c>
    </row>
    <row r="11" ht="14.25" spans="1:14">
      <c r="A11" s="15">
        <v>10</v>
      </c>
      <c r="B11" s="16">
        <v>4.30031e-11</v>
      </c>
      <c r="C11" s="17">
        <v>2</v>
      </c>
      <c r="D11" s="18">
        <v>97797680</v>
      </c>
      <c r="E11" s="18">
        <v>0.0296116</v>
      </c>
      <c r="F11" s="18">
        <v>0.00449182</v>
      </c>
      <c r="G11" s="18">
        <v>462346</v>
      </c>
      <c r="H11" s="17" t="s">
        <v>127</v>
      </c>
      <c r="I11" s="17" t="s">
        <v>141</v>
      </c>
      <c r="J11" s="17" t="s">
        <v>132</v>
      </c>
      <c r="K11" s="17" t="s">
        <v>130</v>
      </c>
      <c r="L11" s="18">
        <v>0.134041</v>
      </c>
      <c r="M11">
        <f t="shared" si="0"/>
        <v>9.39877243332394e-5</v>
      </c>
      <c r="N11">
        <f t="shared" si="1"/>
        <v>43.4545664314029</v>
      </c>
    </row>
    <row r="12" ht="14.25" spans="1:14">
      <c r="A12" s="15">
        <v>11</v>
      </c>
      <c r="B12" s="16">
        <v>7.19946e-11</v>
      </c>
      <c r="C12" s="17">
        <v>2</v>
      </c>
      <c r="D12" s="18">
        <v>215402926</v>
      </c>
      <c r="E12" s="18">
        <v>-0.0197869</v>
      </c>
      <c r="F12" s="18">
        <v>0.00303605</v>
      </c>
      <c r="G12" s="18">
        <v>462346</v>
      </c>
      <c r="H12" s="17" t="s">
        <v>127</v>
      </c>
      <c r="I12" s="17" t="s">
        <v>142</v>
      </c>
      <c r="J12" s="17" t="s">
        <v>130</v>
      </c>
      <c r="K12" s="17" t="s">
        <v>132</v>
      </c>
      <c r="L12" s="18">
        <v>0.470852</v>
      </c>
      <c r="M12">
        <f t="shared" si="0"/>
        <v>9.18608960723913e-5</v>
      </c>
      <c r="N12">
        <f t="shared" si="1"/>
        <v>42.4712422727976</v>
      </c>
    </row>
    <row r="13" ht="14.25" spans="1:14">
      <c r="A13" s="15">
        <v>12</v>
      </c>
      <c r="B13" s="16">
        <v>1.29999e-8</v>
      </c>
      <c r="C13" s="17">
        <v>2</v>
      </c>
      <c r="D13" s="18">
        <v>74226102</v>
      </c>
      <c r="E13" s="18">
        <v>0.0250636</v>
      </c>
      <c r="F13" s="18">
        <v>0.00440325</v>
      </c>
      <c r="G13" s="18">
        <v>462346</v>
      </c>
      <c r="H13" s="17" t="s">
        <v>127</v>
      </c>
      <c r="I13" s="17" t="s">
        <v>143</v>
      </c>
      <c r="J13" s="17" t="s">
        <v>130</v>
      </c>
      <c r="K13" s="17" t="s">
        <v>132</v>
      </c>
      <c r="L13" s="18">
        <v>0.13763</v>
      </c>
      <c r="M13">
        <f t="shared" si="0"/>
        <v>7.00717036609689e-5</v>
      </c>
      <c r="N13">
        <f t="shared" si="1"/>
        <v>32.3971616857233</v>
      </c>
    </row>
    <row r="14" ht="14.25" spans="1:14">
      <c r="A14" s="15">
        <v>13</v>
      </c>
      <c r="B14" s="16">
        <v>3.40001e-8</v>
      </c>
      <c r="C14" s="17">
        <v>2</v>
      </c>
      <c r="D14" s="18">
        <v>2220795</v>
      </c>
      <c r="E14" s="18">
        <v>-0.0231352</v>
      </c>
      <c r="F14" s="18">
        <v>0.00419154</v>
      </c>
      <c r="G14" s="18">
        <v>462346</v>
      </c>
      <c r="H14" s="17" t="s">
        <v>127</v>
      </c>
      <c r="I14" s="17" t="s">
        <v>144</v>
      </c>
      <c r="J14" s="17" t="s">
        <v>130</v>
      </c>
      <c r="K14" s="17" t="s">
        <v>129</v>
      </c>
      <c r="L14" s="18">
        <v>0.154942</v>
      </c>
      <c r="M14">
        <f t="shared" si="0"/>
        <v>6.58875814787935e-5</v>
      </c>
      <c r="N14">
        <f t="shared" si="1"/>
        <v>30.4626620836498</v>
      </c>
    </row>
    <row r="15" ht="14.25" spans="1:14">
      <c r="A15" s="15">
        <v>14</v>
      </c>
      <c r="B15" s="16">
        <v>3.40001e-8</v>
      </c>
      <c r="C15" s="17">
        <v>2</v>
      </c>
      <c r="D15" s="18">
        <v>193989223</v>
      </c>
      <c r="E15" s="18">
        <v>0.0301348</v>
      </c>
      <c r="F15" s="18">
        <v>0.00546031</v>
      </c>
      <c r="G15" s="18">
        <v>462346</v>
      </c>
      <c r="H15" s="17" t="s">
        <v>127</v>
      </c>
      <c r="I15" s="17" t="s">
        <v>145</v>
      </c>
      <c r="J15" s="17" t="s">
        <v>132</v>
      </c>
      <c r="K15" s="17" t="s">
        <v>130</v>
      </c>
      <c r="L15" s="18">
        <v>0.089115</v>
      </c>
      <c r="M15">
        <f t="shared" si="0"/>
        <v>6.58728287569538e-5</v>
      </c>
      <c r="N15">
        <f t="shared" si="1"/>
        <v>30.4558412659763</v>
      </c>
    </row>
    <row r="16" ht="14.25" spans="1:14">
      <c r="A16" s="15">
        <v>15</v>
      </c>
      <c r="B16" s="16">
        <v>6.29941e-12</v>
      </c>
      <c r="C16" s="17">
        <v>2</v>
      </c>
      <c r="D16" s="18">
        <v>23887437</v>
      </c>
      <c r="E16" s="18">
        <v>-0.0223925</v>
      </c>
      <c r="F16" s="18">
        <v>0.00325813</v>
      </c>
      <c r="G16" s="18">
        <v>462346</v>
      </c>
      <c r="H16" s="17" t="s">
        <v>127</v>
      </c>
      <c r="I16" s="17" t="s">
        <v>146</v>
      </c>
      <c r="J16" s="17" t="s">
        <v>130</v>
      </c>
      <c r="K16" s="17" t="s">
        <v>132</v>
      </c>
      <c r="L16" s="18">
        <v>0.679886</v>
      </c>
      <c r="M16">
        <f t="shared" si="0"/>
        <v>0.000102154352706517</v>
      </c>
      <c r="N16">
        <f t="shared" si="1"/>
        <v>47.2303498933893</v>
      </c>
    </row>
    <row r="17" ht="14.25" spans="1:14">
      <c r="A17" s="15">
        <v>16</v>
      </c>
      <c r="B17" s="16">
        <v>9.09913e-13</v>
      </c>
      <c r="C17" s="17">
        <v>2</v>
      </c>
      <c r="D17" s="18">
        <v>45139779</v>
      </c>
      <c r="E17" s="18">
        <v>-0.0217406</v>
      </c>
      <c r="F17" s="18">
        <v>0.00304345</v>
      </c>
      <c r="G17" s="18">
        <v>462346</v>
      </c>
      <c r="H17" s="17" t="s">
        <v>127</v>
      </c>
      <c r="I17" s="17" t="s">
        <v>147</v>
      </c>
      <c r="J17" s="17" t="s">
        <v>130</v>
      </c>
      <c r="K17" s="17" t="s">
        <v>132</v>
      </c>
      <c r="L17" s="18">
        <v>0.557689</v>
      </c>
      <c r="M17">
        <f t="shared" si="0"/>
        <v>0.000110355929862815</v>
      </c>
      <c r="N17">
        <f t="shared" si="1"/>
        <v>51.0222916805636</v>
      </c>
    </row>
    <row r="18" ht="14.25" spans="1:14">
      <c r="A18" s="15">
        <v>17</v>
      </c>
      <c r="B18" s="16">
        <v>2.80001e-8</v>
      </c>
      <c r="C18" s="17">
        <v>3</v>
      </c>
      <c r="D18" s="18">
        <v>38569463</v>
      </c>
      <c r="E18" s="18">
        <v>0.0169324</v>
      </c>
      <c r="F18" s="18">
        <v>0.00305032</v>
      </c>
      <c r="G18" s="18">
        <v>462346</v>
      </c>
      <c r="H18" s="17" t="s">
        <v>127</v>
      </c>
      <c r="I18" s="17" t="s">
        <v>148</v>
      </c>
      <c r="J18" s="17" t="s">
        <v>130</v>
      </c>
      <c r="K18" s="17" t="s">
        <v>134</v>
      </c>
      <c r="L18" s="18">
        <v>0.435133</v>
      </c>
      <c r="M18">
        <f t="shared" si="0"/>
        <v>6.664233206202e-5</v>
      </c>
      <c r="N18">
        <f t="shared" si="1"/>
        <v>30.8116157325505</v>
      </c>
    </row>
    <row r="19" ht="14.25" spans="1:14">
      <c r="A19" s="15">
        <v>18</v>
      </c>
      <c r="B19" s="16">
        <v>3.80014e-12</v>
      </c>
      <c r="C19" s="17">
        <v>3</v>
      </c>
      <c r="D19" s="18">
        <v>49029468</v>
      </c>
      <c r="E19" s="18">
        <v>0.0464269</v>
      </c>
      <c r="F19" s="18">
        <v>0.00668673</v>
      </c>
      <c r="G19" s="18">
        <v>462346</v>
      </c>
      <c r="H19" s="17" t="s">
        <v>127</v>
      </c>
      <c r="I19" s="17" t="s">
        <v>149</v>
      </c>
      <c r="J19" s="17" t="s">
        <v>130</v>
      </c>
      <c r="K19" s="17" t="s">
        <v>132</v>
      </c>
      <c r="L19" s="18">
        <v>0.054327</v>
      </c>
      <c r="M19">
        <f t="shared" si="0"/>
        <v>0.000104255604961376</v>
      </c>
      <c r="N19">
        <f t="shared" si="1"/>
        <v>48.2018491646576</v>
      </c>
    </row>
    <row r="20" ht="14.25" spans="1:14">
      <c r="A20" s="15">
        <v>19</v>
      </c>
      <c r="B20" s="16">
        <v>1.40001e-8</v>
      </c>
      <c r="C20" s="17">
        <v>3</v>
      </c>
      <c r="D20" s="18">
        <v>68408109</v>
      </c>
      <c r="E20" s="18">
        <v>-0.017207</v>
      </c>
      <c r="F20" s="18">
        <v>0.00303483</v>
      </c>
      <c r="G20" s="18">
        <v>462346</v>
      </c>
      <c r="H20" s="17" t="s">
        <v>127</v>
      </c>
      <c r="I20" s="17" t="s">
        <v>150</v>
      </c>
      <c r="J20" s="17" t="s">
        <v>130</v>
      </c>
      <c r="K20" s="17" t="s">
        <v>132</v>
      </c>
      <c r="L20" s="18">
        <v>0.468553</v>
      </c>
      <c r="M20">
        <f t="shared" si="0"/>
        <v>6.9525525500007e-5</v>
      </c>
      <c r="N20">
        <f t="shared" si="1"/>
        <v>32.1446400362497</v>
      </c>
    </row>
    <row r="21" ht="14.25" spans="1:14">
      <c r="A21" s="15">
        <v>20</v>
      </c>
      <c r="B21" s="16">
        <v>1.59993e-12</v>
      </c>
      <c r="C21" s="17">
        <v>3</v>
      </c>
      <c r="D21" s="18">
        <v>85407980</v>
      </c>
      <c r="E21" s="18">
        <v>-0.0251117</v>
      </c>
      <c r="F21" s="18">
        <v>0.00355589</v>
      </c>
      <c r="G21" s="18">
        <v>462346</v>
      </c>
      <c r="H21" s="17" t="s">
        <v>127</v>
      </c>
      <c r="I21" s="17" t="s">
        <v>151</v>
      </c>
      <c r="J21" s="17" t="s">
        <v>130</v>
      </c>
      <c r="K21" s="17" t="s">
        <v>134</v>
      </c>
      <c r="L21" s="18">
        <v>0.237423</v>
      </c>
      <c r="M21">
        <f t="shared" si="0"/>
        <v>0.000107855338206413</v>
      </c>
      <c r="N21">
        <f t="shared" si="1"/>
        <v>49.8661606323674</v>
      </c>
    </row>
    <row r="22" ht="14.25" spans="1:14">
      <c r="A22" s="15">
        <v>21</v>
      </c>
      <c r="B22" s="16">
        <v>7.70016e-15</v>
      </c>
      <c r="C22" s="17">
        <v>3</v>
      </c>
      <c r="D22" s="18">
        <v>71579022</v>
      </c>
      <c r="E22" s="18">
        <v>-0.023864</v>
      </c>
      <c r="F22" s="18">
        <v>0.00307022</v>
      </c>
      <c r="G22" s="18">
        <v>462346</v>
      </c>
      <c r="H22" s="17" t="s">
        <v>127</v>
      </c>
      <c r="I22" s="17" t="s">
        <v>152</v>
      </c>
      <c r="J22" s="17" t="s">
        <v>129</v>
      </c>
      <c r="K22" s="17" t="s">
        <v>132</v>
      </c>
      <c r="L22" s="18">
        <v>0.429053</v>
      </c>
      <c r="M22">
        <f t="shared" si="0"/>
        <v>0.000130654278799452</v>
      </c>
      <c r="N22">
        <f t="shared" si="1"/>
        <v>60.4070912229749</v>
      </c>
    </row>
    <row r="23" ht="14.25" spans="1:14">
      <c r="A23" s="15">
        <v>22</v>
      </c>
      <c r="B23" s="16">
        <v>4.90004e-9</v>
      </c>
      <c r="C23" s="17">
        <v>3</v>
      </c>
      <c r="D23" s="18">
        <v>174213976</v>
      </c>
      <c r="E23" s="18">
        <v>0.0182303</v>
      </c>
      <c r="F23" s="18">
        <v>0.00311635</v>
      </c>
      <c r="G23" s="18">
        <v>462346</v>
      </c>
      <c r="H23" s="17" t="s">
        <v>127</v>
      </c>
      <c r="I23" s="17" t="s">
        <v>153</v>
      </c>
      <c r="J23" s="17" t="s">
        <v>134</v>
      </c>
      <c r="K23" s="17" t="s">
        <v>130</v>
      </c>
      <c r="L23" s="18">
        <v>0.383186</v>
      </c>
      <c r="M23">
        <f t="shared" si="0"/>
        <v>7.40109411961646e-5</v>
      </c>
      <c r="N23">
        <f t="shared" si="1"/>
        <v>34.2184405854583</v>
      </c>
    </row>
    <row r="24" ht="14.25" spans="1:14">
      <c r="A24" s="15">
        <v>23</v>
      </c>
      <c r="B24" s="16">
        <v>2.30001e-9</v>
      </c>
      <c r="C24" s="17">
        <v>3</v>
      </c>
      <c r="D24" s="18">
        <v>131634826</v>
      </c>
      <c r="E24" s="18">
        <v>0.0210699</v>
      </c>
      <c r="F24" s="18">
        <v>0.00352806</v>
      </c>
      <c r="G24" s="18">
        <v>462346</v>
      </c>
      <c r="H24" s="17" t="s">
        <v>127</v>
      </c>
      <c r="I24" s="17" t="s">
        <v>154</v>
      </c>
      <c r="J24" s="17" t="s">
        <v>129</v>
      </c>
      <c r="K24" s="17" t="s">
        <v>134</v>
      </c>
      <c r="L24" s="18">
        <v>0.246133</v>
      </c>
      <c r="M24">
        <f t="shared" si="0"/>
        <v>7.71351660472141e-5</v>
      </c>
      <c r="N24">
        <f t="shared" si="1"/>
        <v>35.6629040757671</v>
      </c>
    </row>
    <row r="25" ht="14.25" spans="1:14">
      <c r="A25" s="15">
        <v>24</v>
      </c>
      <c r="B25" s="16">
        <v>1.59993e-15</v>
      </c>
      <c r="C25" s="17">
        <v>4</v>
      </c>
      <c r="D25" s="18">
        <v>103198082</v>
      </c>
      <c r="E25" s="18">
        <v>0.0438341</v>
      </c>
      <c r="F25" s="18">
        <v>0.00549884</v>
      </c>
      <c r="G25" s="18">
        <v>462346</v>
      </c>
      <c r="H25" s="17" t="s">
        <v>127</v>
      </c>
      <c r="I25" s="17" t="s">
        <v>155</v>
      </c>
      <c r="J25" s="17" t="s">
        <v>134</v>
      </c>
      <c r="K25" s="17" t="s">
        <v>129</v>
      </c>
      <c r="L25" s="18">
        <v>0.083483</v>
      </c>
      <c r="M25">
        <f t="shared" si="0"/>
        <v>0.000137421673030967</v>
      </c>
      <c r="N25">
        <f t="shared" si="1"/>
        <v>63.5359485741562</v>
      </c>
    </row>
    <row r="26" ht="14.25" spans="1:14">
      <c r="A26" s="15">
        <v>25</v>
      </c>
      <c r="B26" s="16">
        <v>1e-44</v>
      </c>
      <c r="C26" s="17">
        <v>4</v>
      </c>
      <c r="D26" s="18">
        <v>39414993</v>
      </c>
      <c r="E26" s="18">
        <v>-0.0437138</v>
      </c>
      <c r="F26" s="18">
        <v>0.00311609</v>
      </c>
      <c r="G26" s="18">
        <v>462346</v>
      </c>
      <c r="H26" s="17" t="s">
        <v>127</v>
      </c>
      <c r="I26" s="17" t="s">
        <v>156</v>
      </c>
      <c r="J26" s="17" t="s">
        <v>134</v>
      </c>
      <c r="K26" s="17" t="s">
        <v>129</v>
      </c>
      <c r="L26" s="18">
        <v>0.604193</v>
      </c>
      <c r="M26">
        <f t="shared" si="0"/>
        <v>0.000425466347451509</v>
      </c>
      <c r="N26">
        <f t="shared" si="1"/>
        <v>196.711387479773</v>
      </c>
    </row>
    <row r="27" ht="14.25" spans="1:14">
      <c r="A27" s="15">
        <v>26</v>
      </c>
      <c r="B27" s="16">
        <v>8.4004e-14</v>
      </c>
      <c r="C27" s="17">
        <v>4</v>
      </c>
      <c r="D27" s="18">
        <v>3241845</v>
      </c>
      <c r="E27" s="18">
        <v>0.0433047</v>
      </c>
      <c r="F27" s="18">
        <v>0.00580219</v>
      </c>
      <c r="G27" s="18">
        <v>462346</v>
      </c>
      <c r="H27" s="17" t="s">
        <v>127</v>
      </c>
      <c r="I27" s="17" t="s">
        <v>157</v>
      </c>
      <c r="J27" s="17" t="s">
        <v>130</v>
      </c>
      <c r="K27" s="17" t="s">
        <v>132</v>
      </c>
      <c r="L27" s="18">
        <v>0.074582</v>
      </c>
      <c r="M27">
        <f t="shared" si="0"/>
        <v>0.000120466626960703</v>
      </c>
      <c r="N27">
        <f t="shared" si="1"/>
        <v>55.6969017088923</v>
      </c>
    </row>
    <row r="28" ht="14.25" spans="1:14">
      <c r="A28" s="15">
        <v>27</v>
      </c>
      <c r="B28" s="16">
        <v>1.39959e-178</v>
      </c>
      <c r="C28" s="17">
        <v>4</v>
      </c>
      <c r="D28" s="18">
        <v>100239319</v>
      </c>
      <c r="E28" s="18">
        <v>-0.261708</v>
      </c>
      <c r="F28" s="18">
        <v>0.00918496</v>
      </c>
      <c r="G28" s="18">
        <v>462346</v>
      </c>
      <c r="H28" s="17" t="s">
        <v>127</v>
      </c>
      <c r="I28" s="17" t="s">
        <v>158</v>
      </c>
      <c r="J28" s="17" t="s">
        <v>132</v>
      </c>
      <c r="K28" s="17" t="s">
        <v>130</v>
      </c>
      <c r="L28" s="18">
        <v>0.97277</v>
      </c>
      <c r="M28">
        <f t="shared" si="0"/>
        <v>0.00175287288397323</v>
      </c>
      <c r="N28">
        <f t="shared" si="1"/>
        <v>810.428507794833</v>
      </c>
    </row>
    <row r="29" ht="14.25" spans="1:14">
      <c r="A29" s="15">
        <v>28</v>
      </c>
      <c r="B29" s="16">
        <v>4.90004e-10</v>
      </c>
      <c r="C29" s="17">
        <v>4</v>
      </c>
      <c r="D29" s="18">
        <v>135900688</v>
      </c>
      <c r="E29" s="18">
        <v>-0.0194072</v>
      </c>
      <c r="F29" s="18">
        <v>0.00311875</v>
      </c>
      <c r="G29" s="18">
        <v>462346</v>
      </c>
      <c r="H29" s="17" t="s">
        <v>127</v>
      </c>
      <c r="I29" s="17" t="s">
        <v>159</v>
      </c>
      <c r="J29" s="17" t="s">
        <v>132</v>
      </c>
      <c r="K29" s="17" t="s">
        <v>130</v>
      </c>
      <c r="L29" s="18">
        <v>0.61881</v>
      </c>
      <c r="M29">
        <f t="shared" si="0"/>
        <v>8.37454384491621e-5</v>
      </c>
      <c r="N29">
        <f t="shared" si="1"/>
        <v>38.719117248901</v>
      </c>
    </row>
    <row r="30" ht="14.25" spans="1:14">
      <c r="A30" s="15">
        <v>29</v>
      </c>
      <c r="B30" s="16">
        <v>6.59994e-9</v>
      </c>
      <c r="C30" s="17">
        <v>4</v>
      </c>
      <c r="D30" s="18">
        <v>184828533</v>
      </c>
      <c r="E30" s="18">
        <v>0.0182943</v>
      </c>
      <c r="F30" s="18">
        <v>0.00315406</v>
      </c>
      <c r="G30" s="18">
        <v>462346</v>
      </c>
      <c r="H30" s="17" t="s">
        <v>127</v>
      </c>
      <c r="I30" s="17" t="s">
        <v>160</v>
      </c>
      <c r="J30" s="17" t="s">
        <v>129</v>
      </c>
      <c r="K30" s="17" t="s">
        <v>132</v>
      </c>
      <c r="L30" s="18">
        <v>0.626705</v>
      </c>
      <c r="M30">
        <f t="shared" si="0"/>
        <v>7.27600496439746e-5</v>
      </c>
      <c r="N30">
        <f t="shared" si="1"/>
        <v>33.6400996325441</v>
      </c>
    </row>
    <row r="31" ht="14.25" spans="1:14">
      <c r="A31" s="15">
        <v>30</v>
      </c>
      <c r="B31" s="16">
        <v>1.89998e-8</v>
      </c>
      <c r="C31" s="17">
        <v>4</v>
      </c>
      <c r="D31" s="18">
        <v>25408838</v>
      </c>
      <c r="E31" s="18">
        <v>-0.0201809</v>
      </c>
      <c r="F31" s="18">
        <v>0.00359305</v>
      </c>
      <c r="G31" s="18">
        <v>462346</v>
      </c>
      <c r="H31" s="17" t="s">
        <v>127</v>
      </c>
      <c r="I31" s="17" t="s">
        <v>161</v>
      </c>
      <c r="J31" s="17" t="s">
        <v>129</v>
      </c>
      <c r="K31" s="17" t="s">
        <v>134</v>
      </c>
      <c r="L31" s="18">
        <v>0.230728</v>
      </c>
      <c r="M31">
        <f t="shared" si="0"/>
        <v>6.82272399597826e-5</v>
      </c>
      <c r="N31">
        <f t="shared" si="1"/>
        <v>31.5443868047258</v>
      </c>
    </row>
    <row r="32" ht="14.25" spans="1:14">
      <c r="A32" s="15">
        <v>31</v>
      </c>
      <c r="B32" s="16">
        <v>8.30004e-10</v>
      </c>
      <c r="C32" s="17">
        <v>4</v>
      </c>
      <c r="D32" s="18">
        <v>55521017</v>
      </c>
      <c r="E32" s="18">
        <v>-0.0185742</v>
      </c>
      <c r="F32" s="18">
        <v>0.00302582</v>
      </c>
      <c r="G32" s="18">
        <v>462346</v>
      </c>
      <c r="H32" s="17" t="s">
        <v>127</v>
      </c>
      <c r="I32" s="17" t="s">
        <v>162</v>
      </c>
      <c r="J32" s="17" t="s">
        <v>129</v>
      </c>
      <c r="K32" s="17" t="s">
        <v>134</v>
      </c>
      <c r="L32" s="18">
        <v>0.490369</v>
      </c>
      <c r="M32">
        <f t="shared" si="0"/>
        <v>8.14951114167816e-5</v>
      </c>
      <c r="N32">
        <f t="shared" si="1"/>
        <v>37.678694297769</v>
      </c>
    </row>
    <row r="33" ht="14.25" spans="1:14">
      <c r="A33" s="15">
        <v>32</v>
      </c>
      <c r="B33" s="16">
        <v>9.8992e-22</v>
      </c>
      <c r="C33" s="17">
        <v>4</v>
      </c>
      <c r="D33" s="18">
        <v>100290815</v>
      </c>
      <c r="E33" s="18">
        <v>-0.0485216</v>
      </c>
      <c r="F33" s="18">
        <v>0.00506585</v>
      </c>
      <c r="G33" s="18">
        <v>462346</v>
      </c>
      <c r="H33" s="17" t="s">
        <v>127</v>
      </c>
      <c r="I33" s="17" t="s">
        <v>163</v>
      </c>
      <c r="J33" s="17" t="s">
        <v>134</v>
      </c>
      <c r="K33" s="17" t="s">
        <v>132</v>
      </c>
      <c r="L33" s="18">
        <v>0.102253</v>
      </c>
      <c r="M33">
        <f t="shared" si="0"/>
        <v>0.000198386585561688</v>
      </c>
      <c r="N33">
        <f t="shared" si="1"/>
        <v>91.7226491283476</v>
      </c>
    </row>
    <row r="34" ht="14.25" spans="1:14">
      <c r="A34" s="15">
        <v>33</v>
      </c>
      <c r="B34" s="16">
        <v>3.79997e-8</v>
      </c>
      <c r="C34" s="17">
        <v>5</v>
      </c>
      <c r="D34" s="18">
        <v>145615275</v>
      </c>
      <c r="E34" s="18">
        <v>-0.0186516</v>
      </c>
      <c r="F34" s="18">
        <v>0.00338983</v>
      </c>
      <c r="G34" s="18">
        <v>462346</v>
      </c>
      <c r="H34" s="17" t="s">
        <v>127</v>
      </c>
      <c r="I34" s="17" t="s">
        <v>164</v>
      </c>
      <c r="J34" s="17" t="s">
        <v>130</v>
      </c>
      <c r="K34" s="17" t="s">
        <v>132</v>
      </c>
      <c r="L34" s="18">
        <v>0.276349</v>
      </c>
      <c r="M34">
        <f t="shared" si="0"/>
        <v>6.5475799023723e-5</v>
      </c>
      <c r="N34">
        <f t="shared" si="1"/>
        <v>30.2722773480252</v>
      </c>
    </row>
    <row r="35" ht="14.25" spans="1:14">
      <c r="A35" s="15">
        <v>34</v>
      </c>
      <c r="B35" s="16">
        <v>3.79997e-8</v>
      </c>
      <c r="C35" s="17">
        <v>5</v>
      </c>
      <c r="D35" s="18">
        <v>166830787</v>
      </c>
      <c r="E35" s="18">
        <v>-0.020493</v>
      </c>
      <c r="F35" s="18">
        <v>0.00372613</v>
      </c>
      <c r="G35" s="18">
        <v>462346</v>
      </c>
      <c r="H35" s="17" t="s">
        <v>127</v>
      </c>
      <c r="I35" s="17" t="s">
        <v>165</v>
      </c>
      <c r="J35" s="17" t="s">
        <v>129</v>
      </c>
      <c r="K35" s="17" t="s">
        <v>134</v>
      </c>
      <c r="L35" s="18">
        <v>0.209454</v>
      </c>
      <c r="M35">
        <f t="shared" si="0"/>
        <v>6.5418345786185e-5</v>
      </c>
      <c r="N35">
        <f t="shared" si="1"/>
        <v>30.2457142458221</v>
      </c>
    </row>
    <row r="36" ht="14.25" spans="1:14">
      <c r="A36" s="15">
        <v>35</v>
      </c>
      <c r="B36" s="16">
        <v>1.10002e-14</v>
      </c>
      <c r="C36" s="17">
        <v>5</v>
      </c>
      <c r="D36" s="18">
        <v>87854395</v>
      </c>
      <c r="E36" s="18">
        <v>0.0239479</v>
      </c>
      <c r="F36" s="18">
        <v>0.00309951</v>
      </c>
      <c r="G36" s="18">
        <v>462346</v>
      </c>
      <c r="H36" s="17" t="s">
        <v>127</v>
      </c>
      <c r="I36" s="17" t="s">
        <v>166</v>
      </c>
      <c r="J36" s="17" t="s">
        <v>132</v>
      </c>
      <c r="K36" s="17" t="s">
        <v>129</v>
      </c>
      <c r="L36" s="18">
        <v>0.420617</v>
      </c>
      <c r="M36">
        <f t="shared" si="0"/>
        <v>0.000129099812826912</v>
      </c>
      <c r="N36">
        <f t="shared" si="1"/>
        <v>59.688394761833</v>
      </c>
    </row>
    <row r="37" ht="14.25" spans="1:14">
      <c r="A37" s="15">
        <v>36</v>
      </c>
      <c r="B37" s="16">
        <v>2.69998e-10</v>
      </c>
      <c r="C37" s="17">
        <v>5</v>
      </c>
      <c r="D37" s="18">
        <v>144136931</v>
      </c>
      <c r="E37" s="18">
        <v>-0.0191888</v>
      </c>
      <c r="F37" s="18">
        <v>0.00303977</v>
      </c>
      <c r="G37" s="18">
        <v>462346</v>
      </c>
      <c r="H37" s="17" t="s">
        <v>127</v>
      </c>
      <c r="I37" s="17" t="s">
        <v>167</v>
      </c>
      <c r="J37" s="17" t="s">
        <v>132</v>
      </c>
      <c r="K37" s="17" t="s">
        <v>129</v>
      </c>
      <c r="L37" s="18">
        <v>0.462259</v>
      </c>
      <c r="M37">
        <f t="shared" si="0"/>
        <v>8.61806270126469e-5</v>
      </c>
      <c r="N37">
        <f t="shared" si="1"/>
        <v>39.8450096349082</v>
      </c>
    </row>
    <row r="38" ht="14.25" spans="1:14">
      <c r="A38" s="15">
        <v>37</v>
      </c>
      <c r="B38" s="16">
        <v>3.09999e-8</v>
      </c>
      <c r="C38" s="17">
        <v>5</v>
      </c>
      <c r="D38" s="18">
        <v>67824690</v>
      </c>
      <c r="E38" s="18">
        <v>0.0225403</v>
      </c>
      <c r="F38" s="18">
        <v>0.00407148</v>
      </c>
      <c r="G38" s="18">
        <v>462346</v>
      </c>
      <c r="H38" s="17" t="s">
        <v>127</v>
      </c>
      <c r="I38" s="17" t="s">
        <v>168</v>
      </c>
      <c r="J38" s="17" t="s">
        <v>130</v>
      </c>
      <c r="K38" s="17" t="s">
        <v>132</v>
      </c>
      <c r="L38" s="18">
        <v>0.16931</v>
      </c>
      <c r="M38">
        <f t="shared" si="0"/>
        <v>6.62855523156278e-5</v>
      </c>
      <c r="N38">
        <f t="shared" si="1"/>
        <v>30.6466611142643</v>
      </c>
    </row>
    <row r="39" ht="14.25" spans="1:14">
      <c r="A39" s="15">
        <v>38</v>
      </c>
      <c r="B39" s="16">
        <v>1.79999e-9</v>
      </c>
      <c r="C39" s="17">
        <v>6</v>
      </c>
      <c r="D39" s="18">
        <v>141705482</v>
      </c>
      <c r="E39" s="18">
        <v>0.0188234</v>
      </c>
      <c r="F39" s="18">
        <v>0.00313037</v>
      </c>
      <c r="G39" s="18">
        <v>462346</v>
      </c>
      <c r="H39" s="17" t="s">
        <v>127</v>
      </c>
      <c r="I39" s="17" t="s">
        <v>169</v>
      </c>
      <c r="J39" s="17" t="s">
        <v>129</v>
      </c>
      <c r="K39" s="17" t="s">
        <v>134</v>
      </c>
      <c r="L39" s="18">
        <v>0.372967</v>
      </c>
      <c r="M39">
        <f t="shared" si="0"/>
        <v>7.81994554919437e-5</v>
      </c>
      <c r="N39">
        <f t="shared" si="1"/>
        <v>36.1549708505117</v>
      </c>
    </row>
    <row r="40" ht="14.25" spans="1:14">
      <c r="A40" s="15">
        <v>39</v>
      </c>
      <c r="B40" s="16">
        <v>3.50002e-10</v>
      </c>
      <c r="C40" s="17">
        <v>6</v>
      </c>
      <c r="D40" s="18">
        <v>12903957</v>
      </c>
      <c r="E40" s="18">
        <v>-0.0193455</v>
      </c>
      <c r="F40" s="18">
        <v>0.00308215</v>
      </c>
      <c r="G40" s="18">
        <v>462346</v>
      </c>
      <c r="H40" s="17" t="s">
        <v>127</v>
      </c>
      <c r="I40" s="17" t="s">
        <v>170</v>
      </c>
      <c r="J40" s="17" t="s">
        <v>134</v>
      </c>
      <c r="K40" s="17" t="s">
        <v>129</v>
      </c>
      <c r="L40" s="18">
        <v>0.405493</v>
      </c>
      <c r="M40">
        <f t="shared" si="0"/>
        <v>8.52017013798398e-5</v>
      </c>
      <c r="N40">
        <f t="shared" si="1"/>
        <v>39.3924102210593</v>
      </c>
    </row>
    <row r="41" ht="14.25" spans="1:14">
      <c r="A41" s="15">
        <v>40</v>
      </c>
      <c r="B41" s="16">
        <v>2.39999e-9</v>
      </c>
      <c r="C41" s="17">
        <v>6</v>
      </c>
      <c r="D41" s="18">
        <v>32074804</v>
      </c>
      <c r="E41" s="18">
        <v>0.0294435</v>
      </c>
      <c r="F41" s="18">
        <v>0.00493484</v>
      </c>
      <c r="G41" s="18">
        <v>462346</v>
      </c>
      <c r="H41" s="17" t="s">
        <v>127</v>
      </c>
      <c r="I41" s="17" t="s">
        <v>171</v>
      </c>
      <c r="J41" s="17" t="s">
        <v>132</v>
      </c>
      <c r="K41" s="17" t="s">
        <v>130</v>
      </c>
      <c r="L41" s="18">
        <v>0.10497</v>
      </c>
      <c r="M41">
        <f t="shared" si="0"/>
        <v>7.69896195274157e-5</v>
      </c>
      <c r="N41">
        <f t="shared" si="1"/>
        <v>35.595611661164</v>
      </c>
    </row>
    <row r="42" ht="14.25" spans="1:14">
      <c r="A42" s="15">
        <v>41</v>
      </c>
      <c r="B42" s="16">
        <v>2.90001e-16</v>
      </c>
      <c r="C42" s="17">
        <v>6</v>
      </c>
      <c r="D42" s="18">
        <v>98344031</v>
      </c>
      <c r="E42" s="18">
        <v>-0.0255579</v>
      </c>
      <c r="F42" s="18">
        <v>0.00312467</v>
      </c>
      <c r="G42" s="18">
        <v>462346</v>
      </c>
      <c r="H42" s="17" t="s">
        <v>127</v>
      </c>
      <c r="I42" s="17" t="s">
        <v>172</v>
      </c>
      <c r="J42" s="17" t="s">
        <v>129</v>
      </c>
      <c r="K42" s="17" t="s">
        <v>134</v>
      </c>
      <c r="L42" s="18">
        <v>0.381706</v>
      </c>
      <c r="M42">
        <f t="shared" si="0"/>
        <v>0.000144681190649428</v>
      </c>
      <c r="N42">
        <f t="shared" si="1"/>
        <v>66.8923357284287</v>
      </c>
    </row>
    <row r="43" ht="14.25" spans="1:14">
      <c r="A43" s="15">
        <v>42</v>
      </c>
      <c r="B43" s="16">
        <v>1.39991e-11</v>
      </c>
      <c r="C43" s="17">
        <v>7</v>
      </c>
      <c r="D43" s="18">
        <v>73042085</v>
      </c>
      <c r="E43" s="18">
        <v>-0.0254919</v>
      </c>
      <c r="F43" s="18">
        <v>0.0037742</v>
      </c>
      <c r="G43" s="18">
        <v>462346</v>
      </c>
      <c r="H43" s="17" t="s">
        <v>127</v>
      </c>
      <c r="I43" s="17" t="s">
        <v>173</v>
      </c>
      <c r="J43" s="17" t="s">
        <v>130</v>
      </c>
      <c r="K43" s="17" t="s">
        <v>132</v>
      </c>
      <c r="L43" s="18">
        <v>0.202827</v>
      </c>
      <c r="M43">
        <f t="shared" si="0"/>
        <v>9.86608010080961e-5</v>
      </c>
      <c r="N43">
        <f t="shared" si="1"/>
        <v>45.6151307204862</v>
      </c>
    </row>
    <row r="44" ht="14.25" spans="1:14">
      <c r="A44" s="15">
        <v>43</v>
      </c>
      <c r="B44" s="16">
        <v>4.60002e-10</v>
      </c>
      <c r="C44" s="17">
        <v>7</v>
      </c>
      <c r="D44" s="18">
        <v>153486704</v>
      </c>
      <c r="E44" s="18">
        <v>-0.0191155</v>
      </c>
      <c r="F44" s="18">
        <v>0.0030674</v>
      </c>
      <c r="G44" s="18">
        <v>462346</v>
      </c>
      <c r="H44" s="17" t="s">
        <v>127</v>
      </c>
      <c r="I44" s="17" t="s">
        <v>174</v>
      </c>
      <c r="J44" s="17" t="s">
        <v>129</v>
      </c>
      <c r="K44" s="17" t="s">
        <v>134</v>
      </c>
      <c r="L44" s="18">
        <v>0.428653</v>
      </c>
      <c r="M44">
        <f t="shared" si="0"/>
        <v>8.39898712428991e-5</v>
      </c>
      <c r="N44">
        <f t="shared" si="1"/>
        <v>38.8321290400557</v>
      </c>
    </row>
    <row r="45" ht="14.25" spans="1:14">
      <c r="A45" s="15">
        <v>44</v>
      </c>
      <c r="B45" s="16">
        <v>2.1e-10</v>
      </c>
      <c r="C45" s="17">
        <v>7</v>
      </c>
      <c r="D45" s="18">
        <v>1961882</v>
      </c>
      <c r="E45" s="18">
        <v>-0.0260048</v>
      </c>
      <c r="F45" s="18">
        <v>0.00409088</v>
      </c>
      <c r="G45" s="18">
        <v>462346</v>
      </c>
      <c r="H45" s="17" t="s">
        <v>127</v>
      </c>
      <c r="I45" s="17" t="s">
        <v>175</v>
      </c>
      <c r="J45" s="17" t="s">
        <v>129</v>
      </c>
      <c r="K45" s="17" t="s">
        <v>132</v>
      </c>
      <c r="L45" s="18">
        <v>0.164488</v>
      </c>
      <c r="M45">
        <f t="shared" si="0"/>
        <v>8.73913595101569e-5</v>
      </c>
      <c r="N45">
        <f t="shared" si="1"/>
        <v>40.4047833300045</v>
      </c>
    </row>
    <row r="46" ht="14.25" spans="1:14">
      <c r="A46" s="15">
        <v>45</v>
      </c>
      <c r="B46" s="16">
        <v>3.09999e-8</v>
      </c>
      <c r="C46" s="17">
        <v>7</v>
      </c>
      <c r="D46" s="18">
        <v>99872071</v>
      </c>
      <c r="E46" s="18">
        <v>0.020627</v>
      </c>
      <c r="F46" s="18">
        <v>0.00372774</v>
      </c>
      <c r="G46" s="18">
        <v>462346</v>
      </c>
      <c r="H46" s="17" t="s">
        <v>127</v>
      </c>
      <c r="I46" s="17" t="s">
        <v>176</v>
      </c>
      <c r="J46" s="17" t="s">
        <v>132</v>
      </c>
      <c r="K46" s="17" t="s">
        <v>130</v>
      </c>
      <c r="L46" s="18">
        <v>0.208646</v>
      </c>
      <c r="M46">
        <f t="shared" si="0"/>
        <v>6.62193700784697e-5</v>
      </c>
      <c r="N46">
        <f t="shared" si="1"/>
        <v>30.6160622201899</v>
      </c>
    </row>
    <row r="47" ht="14.25" spans="1:14">
      <c r="A47" s="15">
        <v>46</v>
      </c>
      <c r="B47" s="16">
        <v>2.29985e-12</v>
      </c>
      <c r="C47" s="17">
        <v>7</v>
      </c>
      <c r="D47" s="18">
        <v>141668403</v>
      </c>
      <c r="E47" s="18">
        <v>0.0217614</v>
      </c>
      <c r="F47" s="18">
        <v>0.00310188</v>
      </c>
      <c r="G47" s="18">
        <v>462346</v>
      </c>
      <c r="H47" s="17" t="s">
        <v>127</v>
      </c>
      <c r="I47" s="17" t="s">
        <v>177</v>
      </c>
      <c r="J47" s="17" t="s">
        <v>130</v>
      </c>
      <c r="K47" s="17" t="s">
        <v>134</v>
      </c>
      <c r="L47" s="18">
        <v>0.400576</v>
      </c>
      <c r="M47">
        <f t="shared" si="0"/>
        <v>0.000106441342756167</v>
      </c>
      <c r="N47">
        <f t="shared" si="1"/>
        <v>49.2124097339143</v>
      </c>
    </row>
    <row r="48" ht="14.25" spans="1:14">
      <c r="A48" s="15">
        <v>47</v>
      </c>
      <c r="B48" s="16">
        <v>2.59998e-8</v>
      </c>
      <c r="C48" s="17">
        <v>7</v>
      </c>
      <c r="D48" s="18">
        <v>39325802</v>
      </c>
      <c r="E48" s="18">
        <v>0.0168603</v>
      </c>
      <c r="F48" s="18">
        <v>0.00302891</v>
      </c>
      <c r="G48" s="18">
        <v>462346</v>
      </c>
      <c r="H48" s="17" t="s">
        <v>127</v>
      </c>
      <c r="I48" s="17" t="s">
        <v>178</v>
      </c>
      <c r="J48" s="17" t="s">
        <v>129</v>
      </c>
      <c r="K48" s="17" t="s">
        <v>134</v>
      </c>
      <c r="L48" s="18">
        <v>0.510245</v>
      </c>
      <c r="M48">
        <f t="shared" si="0"/>
        <v>6.70133993149267e-5</v>
      </c>
      <c r="N48">
        <f t="shared" si="1"/>
        <v>30.9831760794612</v>
      </c>
    </row>
    <row r="49" ht="14.25" spans="1:14">
      <c r="A49" s="15">
        <v>48</v>
      </c>
      <c r="B49" s="16">
        <v>1.40001e-9</v>
      </c>
      <c r="C49" s="17">
        <v>8</v>
      </c>
      <c r="D49" s="18">
        <v>30840651</v>
      </c>
      <c r="E49" s="18">
        <v>-0.018718</v>
      </c>
      <c r="F49" s="18">
        <v>0.00309117</v>
      </c>
      <c r="G49" s="18">
        <v>462346</v>
      </c>
      <c r="H49" s="17" t="s">
        <v>127</v>
      </c>
      <c r="I49" s="17" t="s">
        <v>179</v>
      </c>
      <c r="J49" s="17" t="s">
        <v>130</v>
      </c>
      <c r="K49" s="17" t="s">
        <v>132</v>
      </c>
      <c r="L49" s="18">
        <v>0.604293</v>
      </c>
      <c r="M49">
        <f t="shared" si="0"/>
        <v>7.92997029738702e-5</v>
      </c>
      <c r="N49">
        <f t="shared" si="1"/>
        <v>36.663662572048</v>
      </c>
    </row>
    <row r="50" ht="14.25" spans="1:14">
      <c r="A50" s="15">
        <v>49</v>
      </c>
      <c r="B50" s="16">
        <v>4.60002e-8</v>
      </c>
      <c r="C50" s="17">
        <v>8</v>
      </c>
      <c r="D50" s="18">
        <v>87214346</v>
      </c>
      <c r="E50" s="18">
        <v>-0.0226831</v>
      </c>
      <c r="F50" s="18">
        <v>0.00415058</v>
      </c>
      <c r="G50" s="18">
        <v>462346</v>
      </c>
      <c r="H50" s="17" t="s">
        <v>127</v>
      </c>
      <c r="I50" s="17" t="s">
        <v>180</v>
      </c>
      <c r="J50" s="17" t="s">
        <v>130</v>
      </c>
      <c r="K50" s="17" t="s">
        <v>132</v>
      </c>
      <c r="L50" s="18">
        <v>0.157151</v>
      </c>
      <c r="M50">
        <f t="shared" si="0"/>
        <v>6.4593984999937e-5</v>
      </c>
      <c r="N50">
        <f t="shared" si="1"/>
        <v>29.8645768068259</v>
      </c>
    </row>
    <row r="51" ht="14.25" spans="1:14">
      <c r="A51" s="15">
        <v>50</v>
      </c>
      <c r="B51" s="16">
        <v>2.39994e-14</v>
      </c>
      <c r="C51" s="17">
        <v>8</v>
      </c>
      <c r="D51" s="18">
        <v>142615222</v>
      </c>
      <c r="E51" s="18">
        <v>0.0244162</v>
      </c>
      <c r="F51" s="18">
        <v>0.00320078</v>
      </c>
      <c r="G51" s="18">
        <v>462346</v>
      </c>
      <c r="H51" s="17" t="s">
        <v>127</v>
      </c>
      <c r="I51" s="17" t="s">
        <v>181</v>
      </c>
      <c r="J51" s="17" t="s">
        <v>130</v>
      </c>
      <c r="K51" s="17" t="s">
        <v>132</v>
      </c>
      <c r="L51" s="18">
        <v>0.369127</v>
      </c>
      <c r="M51">
        <f t="shared" si="0"/>
        <v>0.000125841167202176</v>
      </c>
      <c r="N51">
        <f t="shared" si="1"/>
        <v>58.1817827677557</v>
      </c>
    </row>
    <row r="52" ht="14.25" spans="1:14">
      <c r="A52" s="15">
        <v>51</v>
      </c>
      <c r="B52" s="16">
        <v>1.7e-8</v>
      </c>
      <c r="C52" s="17">
        <v>8</v>
      </c>
      <c r="D52" s="18">
        <v>141539923</v>
      </c>
      <c r="E52" s="18">
        <v>-0.0259222</v>
      </c>
      <c r="F52" s="18">
        <v>0.00459853</v>
      </c>
      <c r="G52" s="18">
        <v>462346</v>
      </c>
      <c r="H52" s="17" t="s">
        <v>127</v>
      </c>
      <c r="I52" s="17" t="s">
        <v>182</v>
      </c>
      <c r="J52" s="17" t="s">
        <v>134</v>
      </c>
      <c r="K52" s="17" t="s">
        <v>132</v>
      </c>
      <c r="L52" s="18">
        <v>0.124072</v>
      </c>
      <c r="M52">
        <f t="shared" si="0"/>
        <v>6.87240450337112e-5</v>
      </c>
      <c r="N52">
        <f t="shared" si="1"/>
        <v>31.7740811530211</v>
      </c>
    </row>
    <row r="53" ht="14.25" spans="1:14">
      <c r="A53" s="15">
        <v>52</v>
      </c>
      <c r="B53" s="16">
        <v>2.5e-8</v>
      </c>
      <c r="C53" s="17">
        <v>9</v>
      </c>
      <c r="D53" s="18">
        <v>16287769</v>
      </c>
      <c r="E53" s="18">
        <v>-0.0320735</v>
      </c>
      <c r="F53" s="18">
        <v>0.00575757</v>
      </c>
      <c r="G53" s="18">
        <v>462346</v>
      </c>
      <c r="H53" s="17" t="s">
        <v>127</v>
      </c>
      <c r="I53" s="17" t="s">
        <v>183</v>
      </c>
      <c r="J53" s="17" t="s">
        <v>132</v>
      </c>
      <c r="K53" s="17" t="s">
        <v>130</v>
      </c>
      <c r="L53" s="18">
        <v>0.074515</v>
      </c>
      <c r="M53">
        <f t="shared" si="0"/>
        <v>6.71147539667052e-5</v>
      </c>
      <c r="N53">
        <f t="shared" si="1"/>
        <v>31.0300366932284</v>
      </c>
    </row>
    <row r="54" ht="14.25" spans="1:14">
      <c r="A54" s="15">
        <v>53</v>
      </c>
      <c r="B54" s="16">
        <v>4.90004e-8</v>
      </c>
      <c r="C54" s="17">
        <v>10</v>
      </c>
      <c r="D54" s="18">
        <v>99715744</v>
      </c>
      <c r="E54" s="18">
        <v>0.0166498</v>
      </c>
      <c r="F54" s="18">
        <v>0.00305291</v>
      </c>
      <c r="G54" s="18">
        <v>462346</v>
      </c>
      <c r="H54" s="17" t="s">
        <v>127</v>
      </c>
      <c r="I54" s="17" t="s">
        <v>184</v>
      </c>
      <c r="J54" s="17" t="s">
        <v>129</v>
      </c>
      <c r="K54" s="17" t="s">
        <v>134</v>
      </c>
      <c r="L54" s="18">
        <v>0.437454</v>
      </c>
      <c r="M54">
        <f t="shared" si="0"/>
        <v>6.43272516338606e-5</v>
      </c>
      <c r="N54">
        <f t="shared" si="1"/>
        <v>29.741254502154</v>
      </c>
    </row>
    <row r="55" ht="14.25" spans="1:14">
      <c r="A55" s="15">
        <v>54</v>
      </c>
      <c r="B55" s="16">
        <v>6.19998e-9</v>
      </c>
      <c r="C55" s="17">
        <v>10</v>
      </c>
      <c r="D55" s="18">
        <v>133761285</v>
      </c>
      <c r="E55" s="18">
        <v>-0.0203615</v>
      </c>
      <c r="F55" s="18">
        <v>0.00350346</v>
      </c>
      <c r="G55" s="18">
        <v>462346</v>
      </c>
      <c r="H55" s="17" t="s">
        <v>127</v>
      </c>
      <c r="I55" s="17" t="s">
        <v>185</v>
      </c>
      <c r="J55" s="17" t="s">
        <v>129</v>
      </c>
      <c r="K55" s="17" t="s">
        <v>134</v>
      </c>
      <c r="L55" s="18">
        <v>0.24819</v>
      </c>
      <c r="M55">
        <f t="shared" si="0"/>
        <v>7.30510359300659e-5</v>
      </c>
      <c r="N55">
        <f t="shared" si="1"/>
        <v>33.7746351050145</v>
      </c>
    </row>
    <row r="56" ht="14.25" spans="1:14">
      <c r="A56" s="15">
        <v>55</v>
      </c>
      <c r="B56" s="16">
        <v>6.90001e-10</v>
      </c>
      <c r="C56" s="17">
        <v>10</v>
      </c>
      <c r="D56" s="18">
        <v>102626510</v>
      </c>
      <c r="E56" s="18">
        <v>0.0203737</v>
      </c>
      <c r="F56" s="18">
        <v>0.00330311</v>
      </c>
      <c r="G56" s="18">
        <v>462346</v>
      </c>
      <c r="H56" s="17" t="s">
        <v>127</v>
      </c>
      <c r="I56" s="17" t="s">
        <v>186</v>
      </c>
      <c r="J56" s="17" t="s">
        <v>130</v>
      </c>
      <c r="K56" s="17" t="s">
        <v>134</v>
      </c>
      <c r="L56" s="18">
        <v>0.32785</v>
      </c>
      <c r="M56">
        <f t="shared" si="0"/>
        <v>8.22793591991305e-5</v>
      </c>
      <c r="N56">
        <f t="shared" si="1"/>
        <v>38.0412857702036</v>
      </c>
    </row>
    <row r="57" ht="14.25" spans="1:14">
      <c r="A57" s="15">
        <v>56</v>
      </c>
      <c r="B57" s="16">
        <v>9.29994e-9</v>
      </c>
      <c r="C57" s="17">
        <v>10</v>
      </c>
      <c r="D57" s="18">
        <v>133986135</v>
      </c>
      <c r="E57" s="18">
        <v>-0.0186543</v>
      </c>
      <c r="F57" s="18">
        <v>0.00324831</v>
      </c>
      <c r="G57" s="18">
        <v>462346</v>
      </c>
      <c r="H57" s="17" t="s">
        <v>127</v>
      </c>
      <c r="I57" s="17" t="s">
        <v>187</v>
      </c>
      <c r="J57" s="17" t="s">
        <v>129</v>
      </c>
      <c r="K57" s="17" t="s">
        <v>134</v>
      </c>
      <c r="L57" s="18">
        <v>0.680585</v>
      </c>
      <c r="M57">
        <f t="shared" si="0"/>
        <v>7.13255112694312e-5</v>
      </c>
      <c r="N57">
        <f t="shared" si="1"/>
        <v>32.9768508568426</v>
      </c>
    </row>
    <row r="58" ht="14.25" spans="1:14">
      <c r="A58" s="15">
        <v>57</v>
      </c>
      <c r="B58" s="16">
        <v>9.90011e-9</v>
      </c>
      <c r="C58" s="17">
        <v>11</v>
      </c>
      <c r="D58" s="18">
        <v>82688356</v>
      </c>
      <c r="E58" s="18">
        <v>0.0174322</v>
      </c>
      <c r="F58" s="18">
        <v>0.00304065</v>
      </c>
      <c r="G58" s="18">
        <v>462346</v>
      </c>
      <c r="H58" s="17" t="s">
        <v>127</v>
      </c>
      <c r="I58" s="17" t="s">
        <v>188</v>
      </c>
      <c r="J58" s="17" t="s">
        <v>134</v>
      </c>
      <c r="K58" s="17" t="s">
        <v>129</v>
      </c>
      <c r="L58" s="18">
        <v>0.505254</v>
      </c>
      <c r="M58">
        <f t="shared" si="0"/>
        <v>7.10842780865987e-5</v>
      </c>
      <c r="N58">
        <f t="shared" si="1"/>
        <v>32.8653183833923</v>
      </c>
    </row>
    <row r="59" ht="14.25" spans="1:14">
      <c r="A59" s="15">
        <v>58</v>
      </c>
      <c r="B59" s="16">
        <v>2.29985e-11</v>
      </c>
      <c r="C59" s="17">
        <v>11</v>
      </c>
      <c r="D59" s="18">
        <v>133780757</v>
      </c>
      <c r="E59" s="18">
        <v>0.0250908</v>
      </c>
      <c r="F59" s="18">
        <v>0.00375381</v>
      </c>
      <c r="G59" s="18">
        <v>462346</v>
      </c>
      <c r="H59" s="17" t="s">
        <v>127</v>
      </c>
      <c r="I59" s="17" t="s">
        <v>189</v>
      </c>
      <c r="J59" s="17" t="s">
        <v>129</v>
      </c>
      <c r="K59" s="17" t="s">
        <v>134</v>
      </c>
      <c r="L59" s="18">
        <v>0.206155</v>
      </c>
      <c r="M59">
        <f t="shared" si="0"/>
        <v>9.66218557555929e-5</v>
      </c>
      <c r="N59">
        <f t="shared" si="1"/>
        <v>44.6724386556081</v>
      </c>
    </row>
    <row r="60" ht="14.25" spans="1:14">
      <c r="A60" s="15">
        <v>59</v>
      </c>
      <c r="B60" s="16">
        <v>2e-8</v>
      </c>
      <c r="C60" s="17">
        <v>11</v>
      </c>
      <c r="D60" s="18">
        <v>58394154</v>
      </c>
      <c r="E60" s="18">
        <v>0.022401</v>
      </c>
      <c r="F60" s="18">
        <v>0.00398884</v>
      </c>
      <c r="G60" s="18">
        <v>462346</v>
      </c>
      <c r="H60" s="17" t="s">
        <v>127</v>
      </c>
      <c r="I60" s="17" t="s">
        <v>190</v>
      </c>
      <c r="J60" s="17" t="s">
        <v>130</v>
      </c>
      <c r="K60" s="17" t="s">
        <v>132</v>
      </c>
      <c r="L60" s="18">
        <v>0.823865</v>
      </c>
      <c r="M60">
        <f t="shared" si="0"/>
        <v>6.82094976196602e-5</v>
      </c>
      <c r="N60">
        <f t="shared" si="1"/>
        <v>31.5361837579665</v>
      </c>
    </row>
    <row r="61" ht="14.25" spans="1:14">
      <c r="A61" s="15">
        <v>60</v>
      </c>
      <c r="B61" s="16">
        <v>8.69961e-15</v>
      </c>
      <c r="C61" s="17">
        <v>11</v>
      </c>
      <c r="D61" s="18">
        <v>47867059</v>
      </c>
      <c r="E61" s="18">
        <v>-0.0235595</v>
      </c>
      <c r="F61" s="18">
        <v>0.00303737</v>
      </c>
      <c r="G61" s="18">
        <v>462346</v>
      </c>
      <c r="H61" s="17" t="s">
        <v>127</v>
      </c>
      <c r="I61" s="17" t="s">
        <v>191</v>
      </c>
      <c r="J61" s="17" t="s">
        <v>130</v>
      </c>
      <c r="K61" s="17" t="s">
        <v>132</v>
      </c>
      <c r="L61" s="18">
        <v>0.454624</v>
      </c>
      <c r="M61">
        <f t="shared" si="0"/>
        <v>0.000130110733593111</v>
      </c>
      <c r="N61">
        <f t="shared" si="1"/>
        <v>60.1557869016397</v>
      </c>
    </row>
    <row r="62" ht="14.25" spans="1:14">
      <c r="A62" s="15">
        <v>61</v>
      </c>
      <c r="B62" s="16">
        <v>6.69993e-9</v>
      </c>
      <c r="C62" s="17">
        <v>11</v>
      </c>
      <c r="D62" s="18">
        <v>121801129</v>
      </c>
      <c r="E62" s="18">
        <v>0.0179674</v>
      </c>
      <c r="F62" s="18">
        <v>0.00309866</v>
      </c>
      <c r="G62" s="18">
        <v>462346</v>
      </c>
      <c r="H62" s="17" t="s">
        <v>127</v>
      </c>
      <c r="I62" s="17" t="s">
        <v>192</v>
      </c>
      <c r="J62" s="17" t="s">
        <v>132</v>
      </c>
      <c r="K62" s="17" t="s">
        <v>130</v>
      </c>
      <c r="L62" s="18">
        <v>0.392206</v>
      </c>
      <c r="M62">
        <f t="shared" si="0"/>
        <v>7.27149877633524e-5</v>
      </c>
      <c r="N62">
        <f t="shared" si="1"/>
        <v>33.6192655874717</v>
      </c>
    </row>
    <row r="63" ht="14.25" spans="1:14">
      <c r="A63" s="15">
        <v>62</v>
      </c>
      <c r="B63" s="16">
        <v>6.80002e-9</v>
      </c>
      <c r="C63" s="17">
        <v>12</v>
      </c>
      <c r="D63" s="18">
        <v>57511734</v>
      </c>
      <c r="E63" s="18">
        <v>-0.0176811</v>
      </c>
      <c r="F63" s="18">
        <v>0.00305026</v>
      </c>
      <c r="G63" s="18">
        <v>462346</v>
      </c>
      <c r="H63" s="17" t="s">
        <v>127</v>
      </c>
      <c r="I63" s="17" t="s">
        <v>193</v>
      </c>
      <c r="J63" s="17" t="s">
        <v>132</v>
      </c>
      <c r="K63" s="17" t="s">
        <v>130</v>
      </c>
      <c r="L63" s="18">
        <v>0.451772</v>
      </c>
      <c r="M63">
        <f t="shared" si="0"/>
        <v>7.26684967527739e-5</v>
      </c>
      <c r="N63">
        <f t="shared" si="1"/>
        <v>33.5977707941677</v>
      </c>
    </row>
    <row r="64" ht="14.25" spans="1:14">
      <c r="A64" s="15">
        <v>63</v>
      </c>
      <c r="B64" s="16">
        <v>8.40001e-9</v>
      </c>
      <c r="C64" s="17">
        <v>12</v>
      </c>
      <c r="D64" s="18">
        <v>56449435</v>
      </c>
      <c r="E64" s="18">
        <v>-0.0184222</v>
      </c>
      <c r="F64" s="18">
        <v>0.00319841</v>
      </c>
      <c r="G64" s="18">
        <v>462346</v>
      </c>
      <c r="H64" s="17" t="s">
        <v>127</v>
      </c>
      <c r="I64" s="17" t="s">
        <v>194</v>
      </c>
      <c r="J64" s="17" t="s">
        <v>129</v>
      </c>
      <c r="K64" s="17" t="s">
        <v>134</v>
      </c>
      <c r="L64" s="18">
        <v>0.339998</v>
      </c>
      <c r="M64">
        <f t="shared" si="0"/>
        <v>7.17490988024336e-5</v>
      </c>
      <c r="N64">
        <f t="shared" si="1"/>
        <v>33.1726935876136</v>
      </c>
    </row>
    <row r="65" ht="14.25" spans="1:14">
      <c r="A65" s="15">
        <v>64</v>
      </c>
      <c r="B65" s="16">
        <v>5.60003e-9</v>
      </c>
      <c r="C65" s="17">
        <v>12</v>
      </c>
      <c r="D65" s="18">
        <v>123885974</v>
      </c>
      <c r="E65" s="18">
        <v>0.0207</v>
      </c>
      <c r="F65" s="18">
        <v>0.00355204</v>
      </c>
      <c r="G65" s="18">
        <v>462346</v>
      </c>
      <c r="H65" s="17" t="s">
        <v>127</v>
      </c>
      <c r="I65" s="17" t="s">
        <v>195</v>
      </c>
      <c r="J65" s="17" t="s">
        <v>132</v>
      </c>
      <c r="K65" s="17" t="s">
        <v>130</v>
      </c>
      <c r="L65" s="18">
        <v>0.759525</v>
      </c>
      <c r="M65">
        <f t="shared" si="0"/>
        <v>7.34490175395613e-5</v>
      </c>
      <c r="N65">
        <f t="shared" si="1"/>
        <v>33.9586391162934</v>
      </c>
    </row>
    <row r="66" ht="14.25" spans="1:14">
      <c r="A66" s="15">
        <v>65</v>
      </c>
      <c r="B66" s="16">
        <v>3.79997e-8</v>
      </c>
      <c r="C66" s="17">
        <v>12</v>
      </c>
      <c r="D66" s="18">
        <v>23727301</v>
      </c>
      <c r="E66" s="18">
        <v>-0.0237214</v>
      </c>
      <c r="F66" s="18">
        <v>0.00431166</v>
      </c>
      <c r="G66" s="18">
        <v>462346</v>
      </c>
      <c r="H66" s="17" t="s">
        <v>127</v>
      </c>
      <c r="I66" s="17" t="s">
        <v>196</v>
      </c>
      <c r="J66" s="17" t="s">
        <v>134</v>
      </c>
      <c r="K66" s="17" t="s">
        <v>129</v>
      </c>
      <c r="L66" s="18">
        <v>0.147849</v>
      </c>
      <c r="M66">
        <f t="shared" ref="M66:M96" si="2">(2*E66*E66*L66*(1-L66))/((2*E66*E66*L66*(1-L66)+2*F66*F66*L66*(1-L66)*G66))</f>
        <v>6.54630271548088e-5</v>
      </c>
      <c r="N66">
        <f t="shared" ref="N66:N96" si="3">M66*(G66-2)/1-M66</f>
        <v>30.2663723638358</v>
      </c>
    </row>
    <row r="67" ht="14.25" spans="1:14">
      <c r="A67" s="15">
        <v>66</v>
      </c>
      <c r="B67" s="16">
        <v>5.10035e-18</v>
      </c>
      <c r="C67" s="17">
        <v>12</v>
      </c>
      <c r="D67" s="18">
        <v>54623132</v>
      </c>
      <c r="E67" s="18">
        <v>-0.0266343</v>
      </c>
      <c r="F67" s="18">
        <v>0.00307848</v>
      </c>
      <c r="G67" s="18">
        <v>462346</v>
      </c>
      <c r="H67" s="17" t="s">
        <v>127</v>
      </c>
      <c r="I67" s="17" t="s">
        <v>197</v>
      </c>
      <c r="J67" s="17" t="s">
        <v>129</v>
      </c>
      <c r="K67" s="17" t="s">
        <v>134</v>
      </c>
      <c r="L67" s="18">
        <v>0.410052</v>
      </c>
      <c r="M67">
        <f t="shared" si="2"/>
        <v>0.000161872282608649</v>
      </c>
      <c r="N67">
        <f t="shared" si="3"/>
        <v>74.8405167581306</v>
      </c>
    </row>
    <row r="68" ht="14.25" spans="1:14">
      <c r="A68" s="15">
        <v>67</v>
      </c>
      <c r="B68" s="16">
        <v>2.5e-8</v>
      </c>
      <c r="C68" s="17">
        <v>13</v>
      </c>
      <c r="D68" s="18">
        <v>68080817</v>
      </c>
      <c r="E68" s="18">
        <v>0.0168979</v>
      </c>
      <c r="F68" s="18">
        <v>0.00303207</v>
      </c>
      <c r="G68" s="18">
        <v>462346</v>
      </c>
      <c r="H68" s="17" t="s">
        <v>127</v>
      </c>
      <c r="I68" s="17" t="s">
        <v>198</v>
      </c>
      <c r="J68" s="17" t="s">
        <v>134</v>
      </c>
      <c r="K68" s="17" t="s">
        <v>129</v>
      </c>
      <c r="L68" s="18">
        <v>0.528054</v>
      </c>
      <c r="M68">
        <f t="shared" si="2"/>
        <v>6.71723815592908e-5</v>
      </c>
      <c r="N68">
        <f t="shared" si="3"/>
        <v>31.0566804072672</v>
      </c>
    </row>
    <row r="69" ht="14.25" spans="1:14">
      <c r="A69" s="15">
        <v>68</v>
      </c>
      <c r="B69" s="16">
        <v>3.69999e-10</v>
      </c>
      <c r="C69" s="17">
        <v>13</v>
      </c>
      <c r="D69" s="18">
        <v>49971400</v>
      </c>
      <c r="E69" s="18">
        <v>-0.0213301</v>
      </c>
      <c r="F69" s="18">
        <v>0.0034046</v>
      </c>
      <c r="G69" s="18">
        <v>462346</v>
      </c>
      <c r="H69" s="17" t="s">
        <v>127</v>
      </c>
      <c r="I69" s="17" t="s">
        <v>199</v>
      </c>
      <c r="J69" s="17" t="s">
        <v>130</v>
      </c>
      <c r="K69" s="17" t="s">
        <v>132</v>
      </c>
      <c r="L69" s="18">
        <v>0.720352</v>
      </c>
      <c r="M69">
        <f t="shared" si="2"/>
        <v>8.48886487369577e-5</v>
      </c>
      <c r="N69">
        <f t="shared" si="3"/>
        <v>39.2476725229912</v>
      </c>
    </row>
    <row r="70" ht="14.25" spans="1:14">
      <c r="A70" s="15">
        <v>69</v>
      </c>
      <c r="B70" s="16">
        <v>2.69998e-9</v>
      </c>
      <c r="C70" s="17">
        <v>14</v>
      </c>
      <c r="D70" s="18">
        <v>73523162</v>
      </c>
      <c r="E70" s="18">
        <v>-0.0188476</v>
      </c>
      <c r="F70" s="18">
        <v>0.00316849</v>
      </c>
      <c r="G70" s="18">
        <v>462346</v>
      </c>
      <c r="H70" s="17" t="s">
        <v>127</v>
      </c>
      <c r="I70" s="17" t="s">
        <v>200</v>
      </c>
      <c r="J70" s="17" t="s">
        <v>130</v>
      </c>
      <c r="K70" s="17" t="s">
        <v>132</v>
      </c>
      <c r="L70" s="18">
        <v>0.354749</v>
      </c>
      <c r="M70">
        <f t="shared" si="2"/>
        <v>7.65256611236045e-5</v>
      </c>
      <c r="N70">
        <f t="shared" si="3"/>
        <v>35.3811037408707</v>
      </c>
    </row>
    <row r="71" ht="14.25" spans="1:14">
      <c r="A71" s="15">
        <v>70</v>
      </c>
      <c r="B71" s="16">
        <v>4e-9</v>
      </c>
      <c r="C71" s="17">
        <v>14</v>
      </c>
      <c r="D71" s="18">
        <v>59072226</v>
      </c>
      <c r="E71" s="18">
        <v>0.0179489</v>
      </c>
      <c r="F71" s="18">
        <v>0.00305071</v>
      </c>
      <c r="G71" s="18">
        <v>462346</v>
      </c>
      <c r="H71" s="17" t="s">
        <v>127</v>
      </c>
      <c r="I71" s="17" t="s">
        <v>201</v>
      </c>
      <c r="J71" s="17" t="s">
        <v>130</v>
      </c>
      <c r="K71" s="17" t="s">
        <v>134</v>
      </c>
      <c r="L71" s="18">
        <v>0.463343</v>
      </c>
      <c r="M71">
        <f t="shared" si="2"/>
        <v>7.4864203026368e-5</v>
      </c>
      <c r="N71">
        <f t="shared" si="3"/>
        <v>34.6129402198201</v>
      </c>
    </row>
    <row r="72" ht="14.25" spans="1:14">
      <c r="A72" s="15">
        <v>71</v>
      </c>
      <c r="B72" s="16">
        <v>1.40001e-9</v>
      </c>
      <c r="C72" s="17">
        <v>15</v>
      </c>
      <c r="D72" s="18">
        <v>76508632</v>
      </c>
      <c r="E72" s="18">
        <v>-0.0393728</v>
      </c>
      <c r="F72" s="18">
        <v>0.00649583</v>
      </c>
      <c r="G72" s="18">
        <v>462346</v>
      </c>
      <c r="H72" s="17" t="s">
        <v>127</v>
      </c>
      <c r="I72" s="17" t="s">
        <v>202</v>
      </c>
      <c r="J72" s="17" t="s">
        <v>132</v>
      </c>
      <c r="K72" s="17" t="s">
        <v>130</v>
      </c>
      <c r="L72" s="18">
        <v>0.057704</v>
      </c>
      <c r="M72">
        <f t="shared" si="2"/>
        <v>7.94550833126908e-5</v>
      </c>
      <c r="N72">
        <f t="shared" si="3"/>
        <v>36.7355015840394</v>
      </c>
    </row>
    <row r="73" ht="14.25" spans="1:14">
      <c r="A73" s="15">
        <v>72</v>
      </c>
      <c r="B73" s="16">
        <v>3.09999e-9</v>
      </c>
      <c r="C73" s="17">
        <v>15</v>
      </c>
      <c r="D73" s="18">
        <v>34659517</v>
      </c>
      <c r="E73" s="18">
        <v>-0.0196704</v>
      </c>
      <c r="F73" s="18">
        <v>0.00331968</v>
      </c>
      <c r="G73" s="18">
        <v>462346</v>
      </c>
      <c r="H73" s="17" t="s">
        <v>127</v>
      </c>
      <c r="I73" s="17" t="s">
        <v>203</v>
      </c>
      <c r="J73" s="17" t="s">
        <v>132</v>
      </c>
      <c r="K73" s="17" t="s">
        <v>134</v>
      </c>
      <c r="L73" s="18">
        <v>0.336989</v>
      </c>
      <c r="M73">
        <f t="shared" si="2"/>
        <v>7.59335764438069e-5</v>
      </c>
      <c r="N73">
        <f t="shared" si="3"/>
        <v>35.107357533759</v>
      </c>
    </row>
    <row r="74" ht="14.25" spans="1:14">
      <c r="A74" s="15">
        <v>73</v>
      </c>
      <c r="B74" s="16">
        <v>2.90001e-8</v>
      </c>
      <c r="C74" s="17">
        <v>16</v>
      </c>
      <c r="D74" s="18">
        <v>6172126</v>
      </c>
      <c r="E74" s="18">
        <v>-0.0169128</v>
      </c>
      <c r="F74" s="18">
        <v>0.00304832</v>
      </c>
      <c r="G74" s="18">
        <v>462346</v>
      </c>
      <c r="H74" s="17" t="s">
        <v>127</v>
      </c>
      <c r="I74" s="17" t="s">
        <v>204</v>
      </c>
      <c r="J74" s="17" t="s">
        <v>130</v>
      </c>
      <c r="K74" s="17" t="s">
        <v>132</v>
      </c>
      <c r="L74" s="18">
        <v>0.446061</v>
      </c>
      <c r="M74">
        <f t="shared" si="2"/>
        <v>6.65754171691778e-5</v>
      </c>
      <c r="N74">
        <f t="shared" si="3"/>
        <v>30.7806781002492</v>
      </c>
    </row>
    <row r="75" ht="14.25" spans="1:14">
      <c r="A75" s="15">
        <v>74</v>
      </c>
      <c r="B75" s="16">
        <v>6.4003e-12</v>
      </c>
      <c r="C75" s="17">
        <v>16</v>
      </c>
      <c r="D75" s="18">
        <v>72105844</v>
      </c>
      <c r="E75" s="18">
        <v>-0.0281947</v>
      </c>
      <c r="F75" s="18">
        <v>0.00410324</v>
      </c>
      <c r="G75" s="18">
        <v>462346</v>
      </c>
      <c r="H75" s="17" t="s">
        <v>127</v>
      </c>
      <c r="I75" s="17" t="s">
        <v>205</v>
      </c>
      <c r="J75" s="17" t="s">
        <v>129</v>
      </c>
      <c r="K75" s="17" t="s">
        <v>134</v>
      </c>
      <c r="L75" s="18">
        <v>0.162767</v>
      </c>
      <c r="M75">
        <f t="shared" si="2"/>
        <v>0.000102110326171581</v>
      </c>
      <c r="N75">
        <f t="shared" si="3"/>
        <v>47.2099945331472</v>
      </c>
    </row>
    <row r="76" ht="14.25" spans="1:14">
      <c r="A76" s="15">
        <v>75</v>
      </c>
      <c r="B76" s="16">
        <v>1.39991e-17</v>
      </c>
      <c r="C76" s="17">
        <v>16</v>
      </c>
      <c r="D76" s="18">
        <v>30057148</v>
      </c>
      <c r="E76" s="18">
        <v>0.026345</v>
      </c>
      <c r="F76" s="18">
        <v>0.00308788</v>
      </c>
      <c r="G76" s="18">
        <v>462346</v>
      </c>
      <c r="H76" s="17" t="s">
        <v>127</v>
      </c>
      <c r="I76" s="17" t="s">
        <v>206</v>
      </c>
      <c r="J76" s="17" t="s">
        <v>130</v>
      </c>
      <c r="K76" s="17" t="s">
        <v>132</v>
      </c>
      <c r="L76" s="18">
        <v>0.401541</v>
      </c>
      <c r="M76">
        <f t="shared" si="2"/>
        <v>0.000157412821377031</v>
      </c>
      <c r="N76">
        <f t="shared" si="3"/>
        <v>72.7787160739208</v>
      </c>
    </row>
    <row r="77" ht="14.25" spans="1:14">
      <c r="A77" s="15">
        <v>76</v>
      </c>
      <c r="B77" s="16">
        <v>1e-10</v>
      </c>
      <c r="C77" s="17">
        <v>16</v>
      </c>
      <c r="D77" s="18">
        <v>53800954</v>
      </c>
      <c r="E77" s="18">
        <v>0.0199392</v>
      </c>
      <c r="F77" s="18">
        <v>0.00308481</v>
      </c>
      <c r="G77" s="18">
        <v>462346</v>
      </c>
      <c r="H77" s="17" t="s">
        <v>127</v>
      </c>
      <c r="I77" s="17" t="s">
        <v>207</v>
      </c>
      <c r="J77" s="17" t="s">
        <v>132</v>
      </c>
      <c r="K77" s="17" t="s">
        <v>130</v>
      </c>
      <c r="L77" s="18">
        <v>0.403447</v>
      </c>
      <c r="M77">
        <f t="shared" si="2"/>
        <v>9.03550169846127e-5</v>
      </c>
      <c r="N77">
        <f t="shared" si="3"/>
        <v>41.7750096177168</v>
      </c>
    </row>
    <row r="78" ht="14.25" spans="1:14">
      <c r="A78" s="15">
        <v>77</v>
      </c>
      <c r="B78" s="16">
        <v>1.7e-8</v>
      </c>
      <c r="C78" s="17">
        <v>16</v>
      </c>
      <c r="D78" s="18">
        <v>73912588</v>
      </c>
      <c r="E78" s="18">
        <v>0.0174212</v>
      </c>
      <c r="F78" s="18">
        <v>0.00308849</v>
      </c>
      <c r="G78" s="18">
        <v>462346</v>
      </c>
      <c r="H78" s="17" t="s">
        <v>127</v>
      </c>
      <c r="I78" s="17" t="s">
        <v>208</v>
      </c>
      <c r="J78" s="17" t="s">
        <v>132</v>
      </c>
      <c r="K78" s="17" t="s">
        <v>134</v>
      </c>
      <c r="L78" s="18">
        <v>0.426338</v>
      </c>
      <c r="M78">
        <f t="shared" si="2"/>
        <v>6.88124060923835e-5</v>
      </c>
      <c r="N78">
        <f t="shared" si="3"/>
        <v>31.8149342699709</v>
      </c>
    </row>
    <row r="79" ht="14.25" spans="1:14">
      <c r="A79" s="15">
        <v>78</v>
      </c>
      <c r="B79" s="16">
        <v>1.69981e-11</v>
      </c>
      <c r="C79" s="17">
        <v>16</v>
      </c>
      <c r="D79" s="18">
        <v>19982353</v>
      </c>
      <c r="E79" s="18">
        <v>0.0233654</v>
      </c>
      <c r="F79" s="18">
        <v>0.00347125</v>
      </c>
      <c r="G79" s="18">
        <v>462346</v>
      </c>
      <c r="H79" s="17" t="s">
        <v>127</v>
      </c>
      <c r="I79" s="17" t="s">
        <v>209</v>
      </c>
      <c r="J79" s="17" t="s">
        <v>132</v>
      </c>
      <c r="K79" s="17" t="s">
        <v>134</v>
      </c>
      <c r="L79" s="18">
        <v>0.737192</v>
      </c>
      <c r="M79">
        <f t="shared" si="2"/>
        <v>9.79862175379773e-5</v>
      </c>
      <c r="N79">
        <f t="shared" si="3"/>
        <v>45.303241775161</v>
      </c>
    </row>
    <row r="80" ht="14.25" spans="1:14">
      <c r="A80" s="15">
        <v>79</v>
      </c>
      <c r="B80" s="16">
        <v>7.29962e-30</v>
      </c>
      <c r="C80" s="17">
        <v>16</v>
      </c>
      <c r="D80" s="18">
        <v>28632021</v>
      </c>
      <c r="E80" s="18">
        <v>-0.0350793</v>
      </c>
      <c r="F80" s="18">
        <v>0.00309039</v>
      </c>
      <c r="G80" s="18">
        <v>462346</v>
      </c>
      <c r="H80" s="17" t="s">
        <v>127</v>
      </c>
      <c r="I80" s="17" t="s">
        <v>210</v>
      </c>
      <c r="J80" s="17" t="s">
        <v>134</v>
      </c>
      <c r="K80" s="17" t="s">
        <v>130</v>
      </c>
      <c r="L80" s="18">
        <v>0.597353</v>
      </c>
      <c r="M80">
        <f t="shared" si="2"/>
        <v>0.000278603866765075</v>
      </c>
      <c r="N80">
        <f t="shared" si="3"/>
        <v>128.810547571765</v>
      </c>
    </row>
    <row r="81" ht="14.25" spans="1:14">
      <c r="A81" s="15">
        <v>80</v>
      </c>
      <c r="B81" s="16">
        <v>1.79999e-8</v>
      </c>
      <c r="C81" s="17">
        <v>16</v>
      </c>
      <c r="D81" s="18">
        <v>51205819</v>
      </c>
      <c r="E81" s="18">
        <v>0.0228752</v>
      </c>
      <c r="F81" s="18">
        <v>0.00406259</v>
      </c>
      <c r="G81" s="18">
        <v>462346</v>
      </c>
      <c r="H81" s="17" t="s">
        <v>127</v>
      </c>
      <c r="I81" s="17" t="s">
        <v>211</v>
      </c>
      <c r="J81" s="17" t="s">
        <v>134</v>
      </c>
      <c r="K81" s="17" t="s">
        <v>130</v>
      </c>
      <c r="L81" s="18">
        <v>0.168868</v>
      </c>
      <c r="M81">
        <f t="shared" si="2"/>
        <v>6.85688592800811e-5</v>
      </c>
      <c r="N81">
        <f t="shared" si="3"/>
        <v>31.7023321061305</v>
      </c>
    </row>
    <row r="82" ht="14.25" spans="1:14">
      <c r="A82" s="15">
        <v>81</v>
      </c>
      <c r="B82" s="16">
        <v>1.89998e-9</v>
      </c>
      <c r="C82" s="17">
        <v>17</v>
      </c>
      <c r="D82" s="18">
        <v>7615745</v>
      </c>
      <c r="E82" s="18">
        <v>0.0237883</v>
      </c>
      <c r="F82" s="18">
        <v>0.00396178</v>
      </c>
      <c r="G82" s="18">
        <v>462346</v>
      </c>
      <c r="H82" s="17" t="s">
        <v>127</v>
      </c>
      <c r="I82" s="17" t="s">
        <v>212</v>
      </c>
      <c r="J82" s="17" t="s">
        <v>129</v>
      </c>
      <c r="K82" s="17" t="s">
        <v>134</v>
      </c>
      <c r="L82" s="18">
        <v>0.176998</v>
      </c>
      <c r="M82">
        <f t="shared" si="2"/>
        <v>7.79731597837376e-5</v>
      </c>
      <c r="N82">
        <f t="shared" si="3"/>
        <v>36.0503446138926</v>
      </c>
    </row>
    <row r="83" ht="14.25" spans="1:14">
      <c r="A83" s="15">
        <v>82</v>
      </c>
      <c r="B83" s="16">
        <v>2.69998e-10</v>
      </c>
      <c r="C83" s="17">
        <v>17</v>
      </c>
      <c r="D83" s="18">
        <v>27588806</v>
      </c>
      <c r="E83" s="18">
        <v>0.0247806</v>
      </c>
      <c r="F83" s="18">
        <v>0.00392537</v>
      </c>
      <c r="G83" s="18">
        <v>462346</v>
      </c>
      <c r="H83" s="17" t="s">
        <v>127</v>
      </c>
      <c r="I83" s="17" t="s">
        <v>213</v>
      </c>
      <c r="J83" s="17" t="s">
        <v>129</v>
      </c>
      <c r="K83" s="17" t="s">
        <v>132</v>
      </c>
      <c r="L83" s="18">
        <v>0.182509</v>
      </c>
      <c r="M83">
        <f t="shared" si="2"/>
        <v>8.61902020490378e-5</v>
      </c>
      <c r="N83">
        <f t="shared" si="3"/>
        <v>39.8494365859583</v>
      </c>
    </row>
    <row r="84" ht="14.25" spans="1:14">
      <c r="A84" s="15">
        <v>83</v>
      </c>
      <c r="B84" s="16">
        <v>2.30001e-9</v>
      </c>
      <c r="C84" s="17">
        <v>17</v>
      </c>
      <c r="D84" s="18">
        <v>57780943</v>
      </c>
      <c r="E84" s="18">
        <v>-0.0192695</v>
      </c>
      <c r="F84" s="18">
        <v>0.0032265</v>
      </c>
      <c r="G84" s="18">
        <v>462346</v>
      </c>
      <c r="H84" s="17" t="s">
        <v>127</v>
      </c>
      <c r="I84" s="17" t="s">
        <v>214</v>
      </c>
      <c r="J84" s="17" t="s">
        <v>130</v>
      </c>
      <c r="K84" s="17" t="s">
        <v>134</v>
      </c>
      <c r="L84" s="18">
        <v>0.674892</v>
      </c>
      <c r="M84">
        <f t="shared" si="2"/>
        <v>7.71395223836437e-5</v>
      </c>
      <c r="N84">
        <f t="shared" si="3"/>
        <v>35.664918197421</v>
      </c>
    </row>
    <row r="85" ht="14.25" spans="1:14">
      <c r="A85" s="15">
        <v>84</v>
      </c>
      <c r="B85" s="16">
        <v>2.90001e-13</v>
      </c>
      <c r="C85" s="17">
        <v>17</v>
      </c>
      <c r="D85" s="18">
        <v>43925297</v>
      </c>
      <c r="E85" s="18">
        <v>0.0250342</v>
      </c>
      <c r="F85" s="18">
        <v>0.00343021</v>
      </c>
      <c r="G85" s="18">
        <v>462346</v>
      </c>
      <c r="H85" s="17" t="s">
        <v>127</v>
      </c>
      <c r="I85" s="17" t="s">
        <v>215</v>
      </c>
      <c r="J85" s="17" t="s">
        <v>130</v>
      </c>
      <c r="K85" s="17" t="s">
        <v>132</v>
      </c>
      <c r="L85" s="18">
        <v>0.262687</v>
      </c>
      <c r="M85">
        <f t="shared" si="2"/>
        <v>0.000115188436752254</v>
      </c>
      <c r="N85">
        <f t="shared" si="3"/>
        <v>53.2565674133472</v>
      </c>
    </row>
    <row r="86" ht="14.25" spans="1:14">
      <c r="A86" s="15">
        <v>85</v>
      </c>
      <c r="B86" s="16">
        <v>3.40001e-9</v>
      </c>
      <c r="C86" s="17">
        <v>17</v>
      </c>
      <c r="D86" s="18">
        <v>40721042</v>
      </c>
      <c r="E86" s="18">
        <v>0.0207362</v>
      </c>
      <c r="F86" s="18">
        <v>0.0035079</v>
      </c>
      <c r="G86" s="18">
        <v>462346</v>
      </c>
      <c r="H86" s="17" t="s">
        <v>127</v>
      </c>
      <c r="I86" s="17" t="s">
        <v>216</v>
      </c>
      <c r="J86" s="17" t="s">
        <v>130</v>
      </c>
      <c r="K86" s="17" t="s">
        <v>132</v>
      </c>
      <c r="L86" s="18">
        <v>0.247918</v>
      </c>
      <c r="M86">
        <f t="shared" si="2"/>
        <v>7.55725384940431e-5</v>
      </c>
      <c r="N86">
        <f t="shared" si="3"/>
        <v>34.9404341649514</v>
      </c>
    </row>
    <row r="87" ht="14.25" spans="1:14">
      <c r="A87" s="15">
        <v>86</v>
      </c>
      <c r="B87" s="16">
        <v>1.40001e-8</v>
      </c>
      <c r="C87" s="17">
        <v>18</v>
      </c>
      <c r="D87" s="18">
        <v>22639237</v>
      </c>
      <c r="E87" s="18">
        <v>0.0202641</v>
      </c>
      <c r="F87" s="18">
        <v>0.00357005</v>
      </c>
      <c r="G87" s="18">
        <v>462346</v>
      </c>
      <c r="H87" s="17" t="s">
        <v>127</v>
      </c>
      <c r="I87" s="17" t="s">
        <v>217</v>
      </c>
      <c r="J87" s="17" t="s">
        <v>130</v>
      </c>
      <c r="K87" s="17" t="s">
        <v>132</v>
      </c>
      <c r="L87" s="18">
        <v>0.40703</v>
      </c>
      <c r="M87">
        <f t="shared" si="2"/>
        <v>6.96800855598134e-5</v>
      </c>
      <c r="N87">
        <f t="shared" si="3"/>
        <v>32.2160997979808</v>
      </c>
    </row>
    <row r="88" ht="14.25" spans="1:14">
      <c r="A88" s="15">
        <v>87</v>
      </c>
      <c r="B88" s="16">
        <v>1.6e-9</v>
      </c>
      <c r="C88" s="17">
        <v>18</v>
      </c>
      <c r="D88" s="18">
        <v>38313195</v>
      </c>
      <c r="E88" s="18">
        <v>0.0261133</v>
      </c>
      <c r="F88" s="18">
        <v>0.0043272</v>
      </c>
      <c r="G88" s="18">
        <v>462346</v>
      </c>
      <c r="H88" s="17" t="s">
        <v>127</v>
      </c>
      <c r="I88" s="17" t="s">
        <v>218</v>
      </c>
      <c r="J88" s="17" t="s">
        <v>130</v>
      </c>
      <c r="K88" s="17" t="s">
        <v>132</v>
      </c>
      <c r="L88" s="18">
        <v>0.145599</v>
      </c>
      <c r="M88">
        <f t="shared" si="2"/>
        <v>7.87604643802931e-5</v>
      </c>
      <c r="N88">
        <f t="shared" si="3"/>
        <v>36.4143493829779</v>
      </c>
    </row>
    <row r="89" ht="14.25" spans="1:14">
      <c r="A89" s="15">
        <v>88</v>
      </c>
      <c r="B89" s="16">
        <v>6.89922e-11</v>
      </c>
      <c r="C89" s="17">
        <v>18</v>
      </c>
      <c r="D89" s="18">
        <v>50843233</v>
      </c>
      <c r="E89" s="18">
        <v>0.0200024</v>
      </c>
      <c r="F89" s="18">
        <v>0.00306682</v>
      </c>
      <c r="G89" s="18">
        <v>462346</v>
      </c>
      <c r="H89" s="17" t="s">
        <v>127</v>
      </c>
      <c r="I89" s="17" t="s">
        <v>219</v>
      </c>
      <c r="J89" s="17" t="s">
        <v>129</v>
      </c>
      <c r="K89" s="17" t="s">
        <v>130</v>
      </c>
      <c r="L89" s="18">
        <v>0.423591</v>
      </c>
      <c r="M89">
        <f t="shared" si="2"/>
        <v>9.19984650056447e-5</v>
      </c>
      <c r="N89">
        <f t="shared" si="3"/>
        <v>42.5348463061048</v>
      </c>
    </row>
    <row r="90" ht="14.25" spans="1:14">
      <c r="A90" s="15">
        <v>89</v>
      </c>
      <c r="B90" s="16">
        <v>1.6e-10</v>
      </c>
      <c r="C90" s="17">
        <v>18</v>
      </c>
      <c r="D90" s="18">
        <v>53125435</v>
      </c>
      <c r="E90" s="18">
        <v>-0.0195131</v>
      </c>
      <c r="F90" s="18">
        <v>0.00305022</v>
      </c>
      <c r="G90" s="18">
        <v>462346</v>
      </c>
      <c r="H90" s="17" t="s">
        <v>127</v>
      </c>
      <c r="I90" s="17" t="s">
        <v>220</v>
      </c>
      <c r="J90" s="17" t="s">
        <v>129</v>
      </c>
      <c r="K90" s="17" t="s">
        <v>134</v>
      </c>
      <c r="L90" s="18">
        <v>0.539592</v>
      </c>
      <c r="M90">
        <f t="shared" si="2"/>
        <v>8.85084360033635e-5</v>
      </c>
      <c r="N90">
        <f t="shared" si="3"/>
        <v>40.9212558271031</v>
      </c>
    </row>
    <row r="91" ht="14.25" spans="1:14">
      <c r="A91" s="15">
        <v>90</v>
      </c>
      <c r="B91" s="16">
        <v>2.80001e-8</v>
      </c>
      <c r="C91" s="17">
        <v>18</v>
      </c>
      <c r="D91" s="18">
        <v>57732418</v>
      </c>
      <c r="E91" s="18">
        <v>-0.0191003</v>
      </c>
      <c r="F91" s="18">
        <v>0.00344068</v>
      </c>
      <c r="G91" s="18">
        <v>462346</v>
      </c>
      <c r="H91" s="17" t="s">
        <v>127</v>
      </c>
      <c r="I91" s="17" t="s">
        <v>221</v>
      </c>
      <c r="J91" s="17" t="s">
        <v>132</v>
      </c>
      <c r="K91" s="17" t="s">
        <v>130</v>
      </c>
      <c r="L91" s="18">
        <v>0.735045</v>
      </c>
      <c r="M91">
        <f t="shared" si="2"/>
        <v>6.66493257194955e-5</v>
      </c>
      <c r="N91">
        <f t="shared" si="3"/>
        <v>30.8148492011287</v>
      </c>
    </row>
    <row r="92" ht="14.25" spans="1:14">
      <c r="A92" s="15">
        <v>91</v>
      </c>
      <c r="B92" s="16">
        <v>6.70039e-13</v>
      </c>
      <c r="C92" s="17">
        <v>19</v>
      </c>
      <c r="D92" s="18">
        <v>49248730</v>
      </c>
      <c r="E92" s="18">
        <v>0.0219548</v>
      </c>
      <c r="F92" s="18">
        <v>0.00305549</v>
      </c>
      <c r="G92" s="18">
        <v>462346</v>
      </c>
      <c r="H92" s="17" t="s">
        <v>127</v>
      </c>
      <c r="I92" s="17" t="s">
        <v>222</v>
      </c>
      <c r="J92" s="17" t="s">
        <v>129</v>
      </c>
      <c r="K92" s="17" t="s">
        <v>134</v>
      </c>
      <c r="L92" s="18">
        <v>0.542982</v>
      </c>
      <c r="M92">
        <f t="shared" si="2"/>
        <v>0.000111655890114749</v>
      </c>
      <c r="N92">
        <f t="shared" si="3"/>
        <v>51.6233192033235</v>
      </c>
    </row>
    <row r="93" ht="14.25" spans="1:14">
      <c r="A93" s="15">
        <v>92</v>
      </c>
      <c r="B93" s="16">
        <v>2.39999e-9</v>
      </c>
      <c r="C93" s="17">
        <v>20</v>
      </c>
      <c r="D93" s="18">
        <v>35554361</v>
      </c>
      <c r="E93" s="18">
        <v>-0.019529</v>
      </c>
      <c r="F93" s="18">
        <v>0.00327075</v>
      </c>
      <c r="G93" s="18">
        <v>462346</v>
      </c>
      <c r="H93" s="17" t="s">
        <v>127</v>
      </c>
      <c r="I93" s="17" t="s">
        <v>223</v>
      </c>
      <c r="J93" s="17" t="s">
        <v>129</v>
      </c>
      <c r="K93" s="17" t="s">
        <v>134</v>
      </c>
      <c r="L93" s="18">
        <v>0.31415</v>
      </c>
      <c r="M93">
        <f t="shared" si="2"/>
        <v>7.71018359930774e-5</v>
      </c>
      <c r="N93">
        <f t="shared" si="3"/>
        <v>35.6474941585474</v>
      </c>
    </row>
    <row r="94" ht="14.25" spans="1:14">
      <c r="A94" s="15">
        <v>93</v>
      </c>
      <c r="B94" s="16">
        <v>1.2e-8</v>
      </c>
      <c r="C94" s="17">
        <v>21</v>
      </c>
      <c r="D94" s="18">
        <v>34270051</v>
      </c>
      <c r="E94" s="18">
        <v>-0.029795</v>
      </c>
      <c r="F94" s="18">
        <v>0.00523292</v>
      </c>
      <c r="G94" s="18">
        <v>462346</v>
      </c>
      <c r="H94" s="17" t="s">
        <v>127</v>
      </c>
      <c r="I94" s="17" t="s">
        <v>224</v>
      </c>
      <c r="J94" s="17" t="s">
        <v>134</v>
      </c>
      <c r="K94" s="17" t="s">
        <v>129</v>
      </c>
      <c r="L94" s="18">
        <v>0.093465</v>
      </c>
      <c r="M94">
        <f t="shared" si="2"/>
        <v>7.0113400867585e-5</v>
      </c>
      <c r="N94">
        <f t="shared" si="3"/>
        <v>32.4164400973218</v>
      </c>
    </row>
    <row r="95" ht="14.25" spans="1:14">
      <c r="A95" s="15">
        <v>94</v>
      </c>
      <c r="B95" s="16">
        <v>3.59998e-8</v>
      </c>
      <c r="C95" s="17">
        <v>22</v>
      </c>
      <c r="D95" s="18">
        <v>24828853</v>
      </c>
      <c r="E95" s="18">
        <v>-0.0704589</v>
      </c>
      <c r="F95" s="18">
        <v>0.0127906</v>
      </c>
      <c r="G95" s="18">
        <v>462346</v>
      </c>
      <c r="H95" s="17" t="s">
        <v>127</v>
      </c>
      <c r="I95" s="17" t="s">
        <v>225</v>
      </c>
      <c r="J95" s="17" t="s">
        <v>130</v>
      </c>
      <c r="K95" s="17" t="s">
        <v>132</v>
      </c>
      <c r="L95" s="18">
        <v>0.0142</v>
      </c>
      <c r="M95">
        <f t="shared" si="2"/>
        <v>6.56287714804204e-5</v>
      </c>
      <c r="N95">
        <f t="shared" si="3"/>
        <v>30.343003092572</v>
      </c>
    </row>
    <row r="96" ht="14.25" spans="1:14">
      <c r="A96" s="15">
        <v>95</v>
      </c>
      <c r="B96" s="16">
        <v>1.09999e-8</v>
      </c>
      <c r="C96" s="17">
        <v>22</v>
      </c>
      <c r="D96" s="18">
        <v>48881562</v>
      </c>
      <c r="E96" s="18">
        <v>0.0173933</v>
      </c>
      <c r="F96" s="18">
        <v>0.00304627</v>
      </c>
      <c r="G96" s="18">
        <v>462346</v>
      </c>
      <c r="H96" s="17" t="s">
        <v>127</v>
      </c>
      <c r="I96" s="17" t="s">
        <v>226</v>
      </c>
      <c r="J96" s="17" t="s">
        <v>132</v>
      </c>
      <c r="K96" s="17" t="s">
        <v>134</v>
      </c>
      <c r="L96" s="18">
        <v>0.454379</v>
      </c>
      <c r="M96">
        <f t="shared" si="2"/>
        <v>7.0506549614481e-5</v>
      </c>
      <c r="N96">
        <f t="shared" si="3"/>
        <v>32.598209668408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selection activeCell="J27" sqref="J27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2.80027e-11</v>
      </c>
      <c r="C2" s="17">
        <v>1</v>
      </c>
      <c r="D2" s="18">
        <v>72837239</v>
      </c>
      <c r="E2" s="18">
        <v>-0.0140719</v>
      </c>
      <c r="F2" s="18">
        <v>0.00211347</v>
      </c>
      <c r="G2" s="18">
        <v>461981</v>
      </c>
      <c r="H2" s="17" t="s">
        <v>227</v>
      </c>
      <c r="I2" s="17" t="s">
        <v>228</v>
      </c>
      <c r="J2" s="17" t="s">
        <v>132</v>
      </c>
      <c r="K2" s="17" t="s">
        <v>130</v>
      </c>
      <c r="L2" s="18">
        <v>0.531133</v>
      </c>
      <c r="M2">
        <f t="shared" ref="M2:M24" si="0">(2*E2*E2*L2*(1-L2))/((2*E2*E2*L2*(1-L2)+2*F2*F2*L2*(1-L2)*G2))</f>
        <v>9.59505609204094e-5</v>
      </c>
      <c r="N2">
        <f t="shared" ref="N2:N24" si="1">M2*(G2-2)/1-M2</f>
        <v>44.3270482328889</v>
      </c>
    </row>
    <row r="3" ht="14.25" spans="1:14">
      <c r="A3" s="15">
        <v>2</v>
      </c>
      <c r="B3" s="16">
        <v>3.29997e-9</v>
      </c>
      <c r="C3" s="17">
        <v>2</v>
      </c>
      <c r="D3" s="18">
        <v>430975</v>
      </c>
      <c r="E3" s="18">
        <v>0.0338786</v>
      </c>
      <c r="F3" s="18">
        <v>0.00572502</v>
      </c>
      <c r="G3" s="18">
        <v>461981</v>
      </c>
      <c r="H3" s="17" t="s">
        <v>227</v>
      </c>
      <c r="I3" s="17" t="s">
        <v>229</v>
      </c>
      <c r="J3" s="17" t="s">
        <v>130</v>
      </c>
      <c r="K3" s="17" t="s">
        <v>132</v>
      </c>
      <c r="L3" s="18">
        <v>0.035496</v>
      </c>
      <c r="M3">
        <f t="shared" si="0"/>
        <v>7.57948784695027e-5</v>
      </c>
      <c r="N3">
        <f t="shared" si="1"/>
        <v>35.0155663655839</v>
      </c>
    </row>
    <row r="4" ht="14.25" spans="1:14">
      <c r="A4" s="15">
        <v>3</v>
      </c>
      <c r="B4" s="16">
        <v>3.09999e-8</v>
      </c>
      <c r="C4" s="17">
        <v>2</v>
      </c>
      <c r="D4" s="18">
        <v>25485735</v>
      </c>
      <c r="E4" s="18">
        <v>0.0119621</v>
      </c>
      <c r="F4" s="18">
        <v>0.00216043</v>
      </c>
      <c r="G4" s="18">
        <v>461981</v>
      </c>
      <c r="H4" s="17" t="s">
        <v>227</v>
      </c>
      <c r="I4" s="17" t="s">
        <v>230</v>
      </c>
      <c r="J4" s="17" t="s">
        <v>130</v>
      </c>
      <c r="K4" s="17" t="s">
        <v>132</v>
      </c>
      <c r="L4" s="18">
        <v>0.397683</v>
      </c>
      <c r="M4">
        <f t="shared" si="0"/>
        <v>6.63562026863505e-5</v>
      </c>
      <c r="N4">
        <f t="shared" si="1"/>
        <v>30.6551058046348</v>
      </c>
    </row>
    <row r="5" ht="14.25" spans="1:14">
      <c r="A5" s="15">
        <v>4</v>
      </c>
      <c r="B5" s="16">
        <v>1.09999e-8</v>
      </c>
      <c r="C5" s="17">
        <v>2</v>
      </c>
      <c r="D5" s="18">
        <v>107197420</v>
      </c>
      <c r="E5" s="18">
        <v>0.0120489</v>
      </c>
      <c r="F5" s="18">
        <v>0.00210698</v>
      </c>
      <c r="G5" s="18">
        <v>461981</v>
      </c>
      <c r="H5" s="17" t="s">
        <v>227</v>
      </c>
      <c r="I5" s="17" t="s">
        <v>231</v>
      </c>
      <c r="J5" s="17" t="s">
        <v>130</v>
      </c>
      <c r="K5" s="17" t="s">
        <v>132</v>
      </c>
      <c r="L5" s="18">
        <v>0.547464</v>
      </c>
      <c r="M5">
        <f t="shared" si="0"/>
        <v>7.07813950294495e-5</v>
      </c>
      <c r="N5">
        <f t="shared" si="1"/>
        <v>32.699447312915</v>
      </c>
    </row>
    <row r="6" ht="14.25" spans="1:14">
      <c r="A6" s="15">
        <v>5</v>
      </c>
      <c r="B6" s="16">
        <v>4.49997e-8</v>
      </c>
      <c r="C6" s="17">
        <v>2</v>
      </c>
      <c r="D6" s="18">
        <v>181991389</v>
      </c>
      <c r="E6" s="18">
        <v>0.0124987</v>
      </c>
      <c r="F6" s="18">
        <v>0.00228468</v>
      </c>
      <c r="G6" s="18">
        <v>461981</v>
      </c>
      <c r="H6" s="17" t="s">
        <v>227</v>
      </c>
      <c r="I6" s="17" t="s">
        <v>232</v>
      </c>
      <c r="J6" s="17" t="s">
        <v>132</v>
      </c>
      <c r="K6" s="17" t="s">
        <v>130</v>
      </c>
      <c r="L6" s="18">
        <v>0.701892</v>
      </c>
      <c r="M6">
        <f t="shared" si="0"/>
        <v>6.47778724538834e-5</v>
      </c>
      <c r="N6">
        <f t="shared" si="1"/>
        <v>29.9259519605001</v>
      </c>
    </row>
    <row r="7" ht="14.25" spans="1:14">
      <c r="A7" s="15">
        <v>6</v>
      </c>
      <c r="B7" s="16">
        <v>3.59998e-8</v>
      </c>
      <c r="C7" s="17">
        <v>2</v>
      </c>
      <c r="D7" s="18">
        <v>173306140</v>
      </c>
      <c r="E7" s="18">
        <v>-0.0149895</v>
      </c>
      <c r="F7" s="18">
        <v>0.00271965</v>
      </c>
      <c r="G7" s="18">
        <v>461981</v>
      </c>
      <c r="H7" s="17" t="s">
        <v>227</v>
      </c>
      <c r="I7" s="17" t="s">
        <v>233</v>
      </c>
      <c r="J7" s="17" t="s">
        <v>130</v>
      </c>
      <c r="K7" s="17" t="s">
        <v>132</v>
      </c>
      <c r="L7" s="18">
        <v>0.183451</v>
      </c>
      <c r="M7">
        <f t="shared" si="0"/>
        <v>6.57499744859325e-5</v>
      </c>
      <c r="N7">
        <f t="shared" si="1"/>
        <v>30.3750417130621</v>
      </c>
    </row>
    <row r="8" ht="14.25" spans="1:14">
      <c r="A8" s="15">
        <v>7</v>
      </c>
      <c r="B8" s="16">
        <v>2.5e-10</v>
      </c>
      <c r="C8" s="17">
        <v>3</v>
      </c>
      <c r="D8" s="18">
        <v>18227421</v>
      </c>
      <c r="E8" s="18">
        <v>0.0132887</v>
      </c>
      <c r="F8" s="18">
        <v>0.00209967</v>
      </c>
      <c r="G8" s="18">
        <v>461981</v>
      </c>
      <c r="H8" s="17" t="s">
        <v>227</v>
      </c>
      <c r="I8" s="17" t="s">
        <v>234</v>
      </c>
      <c r="J8" s="17" t="s">
        <v>134</v>
      </c>
      <c r="K8" s="17" t="s">
        <v>129</v>
      </c>
      <c r="L8" s="18">
        <v>0.475881</v>
      </c>
      <c r="M8">
        <f t="shared" si="0"/>
        <v>8.66964151456521e-5</v>
      </c>
      <c r="N8">
        <f t="shared" si="1"/>
        <v>40.0518364761581</v>
      </c>
    </row>
    <row r="9" ht="14.25" spans="1:14">
      <c r="A9" s="15">
        <v>8</v>
      </c>
      <c r="B9" s="16">
        <v>1.6e-10</v>
      </c>
      <c r="C9" s="17">
        <v>3</v>
      </c>
      <c r="D9" s="18">
        <v>81888255</v>
      </c>
      <c r="E9" s="18">
        <v>0.0139958</v>
      </c>
      <c r="F9" s="18">
        <v>0.00218986</v>
      </c>
      <c r="G9" s="18">
        <v>461981</v>
      </c>
      <c r="H9" s="17" t="s">
        <v>227</v>
      </c>
      <c r="I9" s="17" t="s">
        <v>235</v>
      </c>
      <c r="J9" s="17" t="s">
        <v>132</v>
      </c>
      <c r="K9" s="17" t="s">
        <v>129</v>
      </c>
      <c r="L9" s="18">
        <v>0.353276</v>
      </c>
      <c r="M9">
        <f t="shared" si="0"/>
        <v>8.84097661309971e-5</v>
      </c>
      <c r="N9">
        <f t="shared" si="1"/>
        <v>40.8433669376658</v>
      </c>
    </row>
    <row r="10" ht="14.25" spans="1:14">
      <c r="A10" s="15">
        <v>9</v>
      </c>
      <c r="B10" s="16">
        <v>2.1e-8</v>
      </c>
      <c r="C10" s="17">
        <v>3</v>
      </c>
      <c r="D10" s="18">
        <v>62560523</v>
      </c>
      <c r="E10" s="18">
        <v>0.0121871</v>
      </c>
      <c r="F10" s="18">
        <v>0.00217408</v>
      </c>
      <c r="G10" s="18">
        <v>461981</v>
      </c>
      <c r="H10" s="17" t="s">
        <v>227</v>
      </c>
      <c r="I10" s="17" t="s">
        <v>236</v>
      </c>
      <c r="J10" s="17" t="s">
        <v>132</v>
      </c>
      <c r="K10" s="17" t="s">
        <v>130</v>
      </c>
      <c r="L10" s="18">
        <v>0.635043</v>
      </c>
      <c r="M10">
        <f t="shared" si="0"/>
        <v>6.80136456095826e-5</v>
      </c>
      <c r="N10">
        <f t="shared" si="1"/>
        <v>31.4208079714238</v>
      </c>
    </row>
    <row r="11" ht="14.25" spans="1:14">
      <c r="A11" s="15">
        <v>10</v>
      </c>
      <c r="B11" s="16">
        <v>1.79999e-8</v>
      </c>
      <c r="C11" s="17">
        <v>3</v>
      </c>
      <c r="D11" s="18">
        <v>25276416</v>
      </c>
      <c r="E11" s="18">
        <v>-0.0127603</v>
      </c>
      <c r="F11" s="18">
        <v>0.00226606</v>
      </c>
      <c r="G11" s="18">
        <v>461981</v>
      </c>
      <c r="H11" s="17" t="s">
        <v>227</v>
      </c>
      <c r="I11" s="17" t="s">
        <v>237</v>
      </c>
      <c r="J11" s="17" t="s">
        <v>129</v>
      </c>
      <c r="K11" s="17" t="s">
        <v>134</v>
      </c>
      <c r="L11" s="18">
        <v>0.309968</v>
      </c>
      <c r="M11">
        <f t="shared" si="0"/>
        <v>6.86317445438196e-5</v>
      </c>
      <c r="N11">
        <f t="shared" si="1"/>
        <v>31.7063560808647</v>
      </c>
    </row>
    <row r="12" ht="14.25" spans="1:14">
      <c r="A12" s="15">
        <v>11</v>
      </c>
      <c r="B12" s="16">
        <v>6.69993e-9</v>
      </c>
      <c r="C12" s="17">
        <v>5</v>
      </c>
      <c r="D12" s="18">
        <v>52800358</v>
      </c>
      <c r="E12" s="18">
        <v>-0.0199599</v>
      </c>
      <c r="F12" s="18">
        <v>0.00344207</v>
      </c>
      <c r="G12" s="18">
        <v>461981</v>
      </c>
      <c r="H12" s="17" t="s">
        <v>227</v>
      </c>
      <c r="I12" s="17" t="s">
        <v>238</v>
      </c>
      <c r="J12" s="17" t="s">
        <v>132</v>
      </c>
      <c r="K12" s="17" t="s">
        <v>129</v>
      </c>
      <c r="L12" s="18">
        <v>0.103032</v>
      </c>
      <c r="M12">
        <f t="shared" si="0"/>
        <v>7.27816004762619e-5</v>
      </c>
      <c r="N12">
        <f t="shared" si="1"/>
        <v>33.6234982248225</v>
      </c>
    </row>
    <row r="13" ht="14.25" spans="1:14">
      <c r="A13" s="15">
        <v>12</v>
      </c>
      <c r="B13" s="16">
        <v>6.29941e-12</v>
      </c>
      <c r="C13" s="17">
        <v>5</v>
      </c>
      <c r="D13" s="18">
        <v>92891029</v>
      </c>
      <c r="E13" s="18">
        <v>0.0146312</v>
      </c>
      <c r="F13" s="18">
        <v>0.0021292</v>
      </c>
      <c r="G13" s="18">
        <v>461981</v>
      </c>
      <c r="H13" s="17" t="s">
        <v>227</v>
      </c>
      <c r="I13" s="17" t="s">
        <v>239</v>
      </c>
      <c r="J13" s="17" t="s">
        <v>134</v>
      </c>
      <c r="K13" s="17" t="s">
        <v>129</v>
      </c>
      <c r="L13" s="18">
        <v>0.586212</v>
      </c>
      <c r="M13">
        <f t="shared" si="0"/>
        <v>0.000102201783885324</v>
      </c>
      <c r="N13">
        <f t="shared" si="1"/>
        <v>47.2149757157743</v>
      </c>
    </row>
    <row r="14" ht="14.25" spans="1:14">
      <c r="A14" s="15">
        <v>13</v>
      </c>
      <c r="B14" s="16">
        <v>3.40001e-9</v>
      </c>
      <c r="C14" s="17">
        <v>5</v>
      </c>
      <c r="D14" s="18">
        <v>87959023</v>
      </c>
      <c r="E14" s="18">
        <v>0.0169681</v>
      </c>
      <c r="F14" s="18">
        <v>0.00287128</v>
      </c>
      <c r="G14" s="18">
        <v>461981</v>
      </c>
      <c r="H14" s="17" t="s">
        <v>227</v>
      </c>
      <c r="I14" s="17" t="s">
        <v>240</v>
      </c>
      <c r="J14" s="17" t="s">
        <v>129</v>
      </c>
      <c r="K14" s="17" t="s">
        <v>134</v>
      </c>
      <c r="L14" s="18">
        <v>0.158076</v>
      </c>
      <c r="M14">
        <f t="shared" si="0"/>
        <v>7.5588964257024e-5</v>
      </c>
      <c r="N14">
        <f t="shared" si="1"/>
        <v>34.9204385295314</v>
      </c>
    </row>
    <row r="15" ht="14.25" spans="1:14">
      <c r="A15" s="15">
        <v>14</v>
      </c>
      <c r="B15" s="16">
        <v>9.49992e-9</v>
      </c>
      <c r="C15" s="17">
        <v>7</v>
      </c>
      <c r="D15" s="18">
        <v>113901132</v>
      </c>
      <c r="E15" s="18">
        <v>-0.0140142</v>
      </c>
      <c r="F15" s="18">
        <v>0.00244137</v>
      </c>
      <c r="G15" s="18">
        <v>461981</v>
      </c>
      <c r="H15" s="17" t="s">
        <v>227</v>
      </c>
      <c r="I15" s="17" t="s">
        <v>241</v>
      </c>
      <c r="J15" s="17" t="s">
        <v>129</v>
      </c>
      <c r="K15" s="17" t="s">
        <v>132</v>
      </c>
      <c r="L15" s="18">
        <v>0.244698</v>
      </c>
      <c r="M15">
        <f t="shared" si="0"/>
        <v>7.13204911499501e-5</v>
      </c>
      <c r="N15">
        <f t="shared" si="1"/>
        <v>32.9484978604716</v>
      </c>
    </row>
    <row r="16" ht="14.25" spans="1:14">
      <c r="A16" s="15">
        <v>15</v>
      </c>
      <c r="B16" s="16">
        <v>2.99985e-16</v>
      </c>
      <c r="C16" s="17">
        <v>8</v>
      </c>
      <c r="D16" s="18">
        <v>10767917</v>
      </c>
      <c r="E16" s="18">
        <v>0.0171201</v>
      </c>
      <c r="F16" s="18">
        <v>0.00209412</v>
      </c>
      <c r="G16" s="18">
        <v>461981</v>
      </c>
      <c r="H16" s="17" t="s">
        <v>227</v>
      </c>
      <c r="I16" s="17" t="s">
        <v>242</v>
      </c>
      <c r="J16" s="17" t="s">
        <v>129</v>
      </c>
      <c r="K16" s="17" t="s">
        <v>134</v>
      </c>
      <c r="L16" s="18">
        <v>0.494014</v>
      </c>
      <c r="M16">
        <f t="shared" si="0"/>
        <v>0.000144651361146077</v>
      </c>
      <c r="N16">
        <f t="shared" si="1"/>
        <v>66.8257465195425</v>
      </c>
    </row>
    <row r="17" ht="14.25" spans="1:14">
      <c r="A17" s="15">
        <v>16</v>
      </c>
      <c r="B17" s="16">
        <v>4.40048e-11</v>
      </c>
      <c r="C17" s="17">
        <v>11</v>
      </c>
      <c r="D17" s="18">
        <v>31424823</v>
      </c>
      <c r="E17" s="18">
        <v>0.0154728</v>
      </c>
      <c r="F17" s="18">
        <v>0.0023479</v>
      </c>
      <c r="G17" s="18">
        <v>461981</v>
      </c>
      <c r="H17" s="17" t="s">
        <v>227</v>
      </c>
      <c r="I17" s="17" t="s">
        <v>243</v>
      </c>
      <c r="J17" s="17" t="s">
        <v>132</v>
      </c>
      <c r="K17" s="17" t="s">
        <v>130</v>
      </c>
      <c r="L17" s="18">
        <v>0.72462</v>
      </c>
      <c r="M17">
        <f t="shared" si="0"/>
        <v>9.39969351599118e-5</v>
      </c>
      <c r="N17">
        <f t="shared" si="1"/>
        <v>43.4245161113057</v>
      </c>
    </row>
    <row r="18" ht="14.25" spans="1:14">
      <c r="A18" s="15">
        <v>17</v>
      </c>
      <c r="B18" s="16">
        <v>2.1e-9</v>
      </c>
      <c r="C18" s="17">
        <v>11</v>
      </c>
      <c r="D18" s="18">
        <v>33800533</v>
      </c>
      <c r="E18" s="18">
        <v>-0.0133229</v>
      </c>
      <c r="F18" s="18">
        <v>0.00222295</v>
      </c>
      <c r="G18" s="18">
        <v>461981</v>
      </c>
      <c r="H18" s="17" t="s">
        <v>227</v>
      </c>
      <c r="I18" s="17" t="s">
        <v>244</v>
      </c>
      <c r="J18" s="17" t="s">
        <v>130</v>
      </c>
      <c r="K18" s="17" t="s">
        <v>129</v>
      </c>
      <c r="L18" s="18">
        <v>0.333352</v>
      </c>
      <c r="M18">
        <f t="shared" si="0"/>
        <v>7.77463961278562e-5</v>
      </c>
      <c r="N18">
        <f t="shared" si="1"/>
        <v>35.9171245903547</v>
      </c>
    </row>
    <row r="19" ht="14.25" spans="1:14">
      <c r="A19" s="15">
        <v>18</v>
      </c>
      <c r="B19" s="16">
        <v>1.29999e-8</v>
      </c>
      <c r="C19" s="17">
        <v>15</v>
      </c>
      <c r="D19" s="18">
        <v>93424341</v>
      </c>
      <c r="E19" s="18">
        <v>0.0164667</v>
      </c>
      <c r="F19" s="18">
        <v>0.00289872</v>
      </c>
      <c r="G19" s="18">
        <v>461981</v>
      </c>
      <c r="H19" s="17" t="s">
        <v>227</v>
      </c>
      <c r="I19" s="17" t="s">
        <v>245</v>
      </c>
      <c r="J19" s="17" t="s">
        <v>134</v>
      </c>
      <c r="K19" s="17" t="s">
        <v>132</v>
      </c>
      <c r="L19" s="18">
        <v>0.843808</v>
      </c>
      <c r="M19">
        <f t="shared" si="0"/>
        <v>6.98467435669694e-5</v>
      </c>
      <c r="N19">
        <f t="shared" si="1"/>
        <v>32.2676588995814</v>
      </c>
    </row>
    <row r="20" ht="14.25" spans="1:14">
      <c r="A20" s="15">
        <v>19</v>
      </c>
      <c r="B20" s="16">
        <v>1.09999e-8</v>
      </c>
      <c r="C20" s="17">
        <v>17</v>
      </c>
      <c r="D20" s="18">
        <v>74065908</v>
      </c>
      <c r="E20" s="18">
        <v>0.0328367</v>
      </c>
      <c r="F20" s="18">
        <v>0.00575337</v>
      </c>
      <c r="G20" s="18">
        <v>461981</v>
      </c>
      <c r="H20" s="17" t="s">
        <v>227</v>
      </c>
      <c r="I20" s="17" t="s">
        <v>246</v>
      </c>
      <c r="J20" s="17" t="s">
        <v>134</v>
      </c>
      <c r="K20" s="17" t="s">
        <v>129</v>
      </c>
      <c r="L20" s="18">
        <v>0.037369</v>
      </c>
      <c r="M20">
        <f t="shared" si="0"/>
        <v>7.05049592505213e-5</v>
      </c>
      <c r="N20">
        <f t="shared" si="1"/>
        <v>32.5717400646373</v>
      </c>
    </row>
    <row r="21" ht="14.25" spans="1:14">
      <c r="A21" s="15">
        <v>20</v>
      </c>
      <c r="B21" s="16">
        <v>4.70002e-8</v>
      </c>
      <c r="C21" s="17">
        <v>18</v>
      </c>
      <c r="D21" s="18">
        <v>34800257</v>
      </c>
      <c r="E21" s="18">
        <v>-0.0145937</v>
      </c>
      <c r="F21" s="18">
        <v>0.00267084</v>
      </c>
      <c r="G21" s="18">
        <v>461981</v>
      </c>
      <c r="H21" s="17" t="s">
        <v>227</v>
      </c>
      <c r="I21" s="17" t="s">
        <v>247</v>
      </c>
      <c r="J21" s="17" t="s">
        <v>132</v>
      </c>
      <c r="K21" s="17" t="s">
        <v>130</v>
      </c>
      <c r="L21" s="18">
        <v>0.1926</v>
      </c>
      <c r="M21">
        <f t="shared" si="0"/>
        <v>6.46223733783011e-5</v>
      </c>
      <c r="N21">
        <f t="shared" si="1"/>
        <v>29.8541148085608</v>
      </c>
    </row>
    <row r="22" ht="14.25" spans="1:14">
      <c r="A22" s="15">
        <v>21</v>
      </c>
      <c r="B22" s="16">
        <v>1.59993e-18</v>
      </c>
      <c r="C22" s="17">
        <v>19</v>
      </c>
      <c r="D22" s="18">
        <v>49259529</v>
      </c>
      <c r="E22" s="18">
        <v>0.0190137</v>
      </c>
      <c r="F22" s="18">
        <v>0.00216555</v>
      </c>
      <c r="G22" s="18">
        <v>461981</v>
      </c>
      <c r="H22" s="17" t="s">
        <v>227</v>
      </c>
      <c r="I22" s="17" t="s">
        <v>248</v>
      </c>
      <c r="J22" s="17" t="s">
        <v>134</v>
      </c>
      <c r="K22" s="17" t="s">
        <v>129</v>
      </c>
      <c r="L22" s="18">
        <v>0.549369</v>
      </c>
      <c r="M22">
        <f t="shared" si="0"/>
        <v>0.000166840032268891</v>
      </c>
      <c r="N22">
        <f t="shared" si="1"/>
        <v>77.0764244275179</v>
      </c>
    </row>
    <row r="23" ht="14.25" spans="1:14">
      <c r="A23" s="15">
        <v>22</v>
      </c>
      <c r="B23" s="16">
        <v>1.09999e-8</v>
      </c>
      <c r="C23" s="17">
        <v>20</v>
      </c>
      <c r="D23" s="18">
        <v>62418243</v>
      </c>
      <c r="E23" s="18">
        <v>-0.0124059</v>
      </c>
      <c r="F23" s="18">
        <v>0.00216796</v>
      </c>
      <c r="G23" s="18">
        <v>461981</v>
      </c>
      <c r="H23" s="17" t="s">
        <v>227</v>
      </c>
      <c r="I23" s="17" t="s">
        <v>249</v>
      </c>
      <c r="J23" s="17" t="s">
        <v>132</v>
      </c>
      <c r="K23" s="17" t="s">
        <v>129</v>
      </c>
      <c r="L23" s="18">
        <v>0.379439</v>
      </c>
      <c r="M23">
        <f t="shared" si="0"/>
        <v>7.08759879405524e-5</v>
      </c>
      <c r="N23">
        <f t="shared" si="1"/>
        <v>32.7431471568005</v>
      </c>
    </row>
    <row r="24" ht="14.25" spans="1:14">
      <c r="A24" s="15">
        <v>23</v>
      </c>
      <c r="B24" s="16">
        <v>2.80001e-10</v>
      </c>
      <c r="C24" s="17">
        <v>22</v>
      </c>
      <c r="D24" s="18">
        <v>41914593</v>
      </c>
      <c r="E24" s="18">
        <v>-0.016423</v>
      </c>
      <c r="F24" s="18">
        <v>0.00260186</v>
      </c>
      <c r="G24" s="18">
        <v>461981</v>
      </c>
      <c r="H24" s="17" t="s">
        <v>227</v>
      </c>
      <c r="I24" s="17" t="s">
        <v>250</v>
      </c>
      <c r="J24" s="17" t="s">
        <v>130</v>
      </c>
      <c r="K24" s="17" t="s">
        <v>132</v>
      </c>
      <c r="L24" s="18">
        <v>0.204594</v>
      </c>
      <c r="M24">
        <f t="shared" si="0"/>
        <v>8.62334119427685e-5</v>
      </c>
      <c r="N24">
        <f t="shared" si="1"/>
        <v>39.8379391824963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workbookViewId="0">
      <selection activeCell="A1" sqref="A1:N18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9.80009e-9</v>
      </c>
      <c r="C2" s="17">
        <v>1</v>
      </c>
      <c r="D2" s="18">
        <v>97743702</v>
      </c>
      <c r="E2" s="18">
        <v>-0.0102001</v>
      </c>
      <c r="F2" s="18">
        <v>0.00177865</v>
      </c>
      <c r="G2" s="18">
        <v>461053</v>
      </c>
      <c r="H2" s="17" t="s">
        <v>251</v>
      </c>
      <c r="I2" s="17" t="s">
        <v>252</v>
      </c>
      <c r="J2" s="17" t="s">
        <v>134</v>
      </c>
      <c r="K2" s="17" t="s">
        <v>132</v>
      </c>
      <c r="L2" s="18">
        <v>0.35997</v>
      </c>
      <c r="M2">
        <f t="shared" ref="M2:M18" si="0">(2*E2*E2*L2*(1-L2))/((2*E2*E2*L2*(1-L2)+2*F2*F2*L2*(1-L2)*G2))</f>
        <v>7.13256989131023e-5</v>
      </c>
      <c r="N2">
        <f t="shared" ref="N2:N18" si="1">M2*(G2-2)/1-M2</f>
        <v>32.8847134838858</v>
      </c>
    </row>
    <row r="3" ht="14.25" spans="1:14">
      <c r="A3" s="15">
        <v>2</v>
      </c>
      <c r="B3" s="16">
        <v>1.29999e-9</v>
      </c>
      <c r="C3" s="17">
        <v>1</v>
      </c>
      <c r="D3" s="18">
        <v>205308591</v>
      </c>
      <c r="E3" s="18">
        <v>-0.0113754</v>
      </c>
      <c r="F3" s="18">
        <v>0.00187563</v>
      </c>
      <c r="G3" s="18">
        <v>461053</v>
      </c>
      <c r="H3" s="17" t="s">
        <v>251</v>
      </c>
      <c r="I3" s="17" t="s">
        <v>253</v>
      </c>
      <c r="J3" s="17" t="s">
        <v>130</v>
      </c>
      <c r="K3" s="17" t="s">
        <v>132</v>
      </c>
      <c r="L3" s="18">
        <v>0.300147</v>
      </c>
      <c r="M3">
        <f t="shared" si="0"/>
        <v>7.97725572759954e-5</v>
      </c>
      <c r="N3">
        <f t="shared" si="1"/>
        <v>36.7791375320977</v>
      </c>
    </row>
    <row r="4" ht="14.25" spans="1:14">
      <c r="A4" s="15">
        <v>3</v>
      </c>
      <c r="B4" s="16">
        <v>6.79986e-15</v>
      </c>
      <c r="C4" s="17">
        <v>1</v>
      </c>
      <c r="D4" s="18">
        <v>72940273</v>
      </c>
      <c r="E4" s="18">
        <v>-0.0137797</v>
      </c>
      <c r="F4" s="18">
        <v>0.00176936</v>
      </c>
      <c r="G4" s="18">
        <v>461053</v>
      </c>
      <c r="H4" s="17" t="s">
        <v>251</v>
      </c>
      <c r="I4" s="17" t="s">
        <v>254</v>
      </c>
      <c r="J4" s="17" t="s">
        <v>134</v>
      </c>
      <c r="K4" s="17" t="s">
        <v>129</v>
      </c>
      <c r="L4" s="18">
        <v>0.626712</v>
      </c>
      <c r="M4">
        <f t="shared" si="0"/>
        <v>0.000131534335358168</v>
      </c>
      <c r="N4">
        <f t="shared" si="1"/>
        <v>60.6439053168832</v>
      </c>
    </row>
    <row r="5" ht="14.25" spans="1:14">
      <c r="A5" s="15">
        <v>4</v>
      </c>
      <c r="B5" s="16">
        <v>1.5e-8</v>
      </c>
      <c r="C5" s="17">
        <v>2</v>
      </c>
      <c r="D5" s="18">
        <v>33866464</v>
      </c>
      <c r="E5" s="18">
        <v>-0.0122159</v>
      </c>
      <c r="F5" s="18">
        <v>0.00215779</v>
      </c>
      <c r="G5" s="18">
        <v>461053</v>
      </c>
      <c r="H5" s="17" t="s">
        <v>251</v>
      </c>
      <c r="I5" s="17" t="s">
        <v>255</v>
      </c>
      <c r="J5" s="17" t="s">
        <v>132</v>
      </c>
      <c r="K5" s="17" t="s">
        <v>134</v>
      </c>
      <c r="L5" s="18">
        <v>0.196185</v>
      </c>
      <c r="M5">
        <f t="shared" si="0"/>
        <v>6.95106811434719e-5</v>
      </c>
      <c r="N5">
        <f t="shared" si="1"/>
        <v>32.0478995411977</v>
      </c>
    </row>
    <row r="6" ht="14.25" spans="1:14">
      <c r="A6" s="15">
        <v>5</v>
      </c>
      <c r="B6" s="16">
        <v>2.39999e-8</v>
      </c>
      <c r="C6" s="17">
        <v>2</v>
      </c>
      <c r="D6" s="18">
        <v>147946069</v>
      </c>
      <c r="E6" s="18">
        <v>-0.00968628</v>
      </c>
      <c r="F6" s="18">
        <v>0.00173523</v>
      </c>
      <c r="G6" s="18">
        <v>461053</v>
      </c>
      <c r="H6" s="17" t="s">
        <v>251</v>
      </c>
      <c r="I6" s="17" t="s">
        <v>256</v>
      </c>
      <c r="J6" s="17" t="s">
        <v>130</v>
      </c>
      <c r="K6" s="17" t="s">
        <v>132</v>
      </c>
      <c r="L6" s="18">
        <v>0.543241</v>
      </c>
      <c r="M6">
        <f t="shared" si="0"/>
        <v>6.75802415949898e-5</v>
      </c>
      <c r="N6">
        <f t="shared" si="1"/>
        <v>31.15787038737</v>
      </c>
    </row>
    <row r="7" ht="14.25" spans="1:14">
      <c r="A7" s="15">
        <v>6</v>
      </c>
      <c r="B7" s="16">
        <v>9.60064e-15</v>
      </c>
      <c r="C7" s="17">
        <v>3</v>
      </c>
      <c r="D7" s="18">
        <v>71034748</v>
      </c>
      <c r="E7" s="18">
        <v>0.0133533</v>
      </c>
      <c r="F7" s="18">
        <v>0.00172438</v>
      </c>
      <c r="G7" s="18">
        <v>461053</v>
      </c>
      <c r="H7" s="17" t="s">
        <v>251</v>
      </c>
      <c r="I7" s="17" t="s">
        <v>257</v>
      </c>
      <c r="J7" s="17" t="s">
        <v>130</v>
      </c>
      <c r="K7" s="17" t="s">
        <v>132</v>
      </c>
      <c r="L7" s="18">
        <v>0.510605</v>
      </c>
      <c r="M7">
        <f t="shared" si="0"/>
        <v>0.000130048073473755</v>
      </c>
      <c r="N7">
        <f t="shared" si="1"/>
        <v>59.9586642750749</v>
      </c>
    </row>
    <row r="8" ht="14.25" spans="1:14">
      <c r="A8" s="15">
        <v>7</v>
      </c>
      <c r="B8" s="16">
        <v>2.80027e-14</v>
      </c>
      <c r="C8" s="17">
        <v>6</v>
      </c>
      <c r="D8" s="18">
        <v>26180634</v>
      </c>
      <c r="E8" s="18">
        <v>-0.0148447</v>
      </c>
      <c r="F8" s="18">
        <v>0.00195102</v>
      </c>
      <c r="G8" s="18">
        <v>461053</v>
      </c>
      <c r="H8" s="17" t="s">
        <v>251</v>
      </c>
      <c r="I8" s="17" t="s">
        <v>258</v>
      </c>
      <c r="J8" s="17" t="s">
        <v>132</v>
      </c>
      <c r="K8" s="17" t="s">
        <v>134</v>
      </c>
      <c r="L8" s="18">
        <v>0.260057</v>
      </c>
      <c r="M8">
        <f t="shared" si="0"/>
        <v>0.000125549222259646</v>
      </c>
      <c r="N8">
        <f t="shared" si="1"/>
        <v>57.88446892281</v>
      </c>
    </row>
    <row r="9" ht="14.25" spans="1:14">
      <c r="A9" s="15">
        <v>8</v>
      </c>
      <c r="B9" s="16">
        <v>2.39999e-8</v>
      </c>
      <c r="C9" s="17">
        <v>7</v>
      </c>
      <c r="D9" s="18">
        <v>97819047</v>
      </c>
      <c r="E9" s="18">
        <v>0.00954846</v>
      </c>
      <c r="F9" s="18">
        <v>0.00171063</v>
      </c>
      <c r="G9" s="18">
        <v>461053</v>
      </c>
      <c r="H9" s="17" t="s">
        <v>251</v>
      </c>
      <c r="I9" s="17" t="s">
        <v>259</v>
      </c>
      <c r="J9" s="17" t="s">
        <v>129</v>
      </c>
      <c r="K9" s="17" t="s">
        <v>134</v>
      </c>
      <c r="L9" s="18">
        <v>0.534781</v>
      </c>
      <c r="M9">
        <f t="shared" si="0"/>
        <v>6.75731707675761e-5</v>
      </c>
      <c r="N9">
        <f t="shared" si="1"/>
        <v>31.154610382391</v>
      </c>
    </row>
    <row r="10" ht="14.25" spans="1:14">
      <c r="A10" s="15">
        <v>9</v>
      </c>
      <c r="B10" s="16">
        <v>3.40001e-8</v>
      </c>
      <c r="C10" s="17">
        <v>8</v>
      </c>
      <c r="D10" s="18">
        <v>10126532</v>
      </c>
      <c r="E10" s="18">
        <v>-0.0280593</v>
      </c>
      <c r="F10" s="18">
        <v>0.00508482</v>
      </c>
      <c r="G10" s="18">
        <v>461053</v>
      </c>
      <c r="H10" s="17" t="s">
        <v>251</v>
      </c>
      <c r="I10" s="17" t="s">
        <v>260</v>
      </c>
      <c r="J10" s="17" t="s">
        <v>129</v>
      </c>
      <c r="K10" s="17" t="s">
        <v>134</v>
      </c>
      <c r="L10" s="18">
        <v>0.029465</v>
      </c>
      <c r="M10">
        <f t="shared" si="0"/>
        <v>6.60424174934995e-5</v>
      </c>
      <c r="N10">
        <f t="shared" si="1"/>
        <v>30.4488565853779</v>
      </c>
    </row>
    <row r="11" ht="14.25" spans="1:14">
      <c r="A11" s="15">
        <v>10</v>
      </c>
      <c r="B11" s="16">
        <v>1.10002e-15</v>
      </c>
      <c r="C11" s="17">
        <v>9</v>
      </c>
      <c r="D11" s="18">
        <v>15568070</v>
      </c>
      <c r="E11" s="18">
        <v>-0.0137626</v>
      </c>
      <c r="F11" s="18">
        <v>0.00171589</v>
      </c>
      <c r="G11" s="18">
        <v>461053</v>
      </c>
      <c r="H11" s="17" t="s">
        <v>251</v>
      </c>
      <c r="I11" s="17" t="s">
        <v>261</v>
      </c>
      <c r="J11" s="17" t="s">
        <v>129</v>
      </c>
      <c r="K11" s="17" t="s">
        <v>130</v>
      </c>
      <c r="L11" s="18">
        <v>0.488187</v>
      </c>
      <c r="M11">
        <f t="shared" si="0"/>
        <v>0.000139511703958935</v>
      </c>
      <c r="N11">
        <f t="shared" si="1"/>
        <v>64.3218711102671</v>
      </c>
    </row>
    <row r="12" ht="14.25" spans="1:14">
      <c r="A12" s="15">
        <v>11</v>
      </c>
      <c r="B12" s="16">
        <v>1.5e-9</v>
      </c>
      <c r="C12" s="17">
        <v>9</v>
      </c>
      <c r="D12" s="18">
        <v>11526198</v>
      </c>
      <c r="E12" s="18">
        <v>-0.0126658</v>
      </c>
      <c r="F12" s="18">
        <v>0.00209611</v>
      </c>
      <c r="G12" s="18">
        <v>461053</v>
      </c>
      <c r="H12" s="17" t="s">
        <v>251</v>
      </c>
      <c r="I12" s="17" t="s">
        <v>262</v>
      </c>
      <c r="J12" s="17" t="s">
        <v>132</v>
      </c>
      <c r="K12" s="17" t="s">
        <v>130</v>
      </c>
      <c r="L12" s="18">
        <v>0.212297</v>
      </c>
      <c r="M12">
        <f t="shared" si="0"/>
        <v>7.91866313668019e-5</v>
      </c>
      <c r="N12">
        <f t="shared" si="1"/>
        <v>36.508996391664</v>
      </c>
    </row>
    <row r="13" ht="14.25" spans="1:14">
      <c r="A13" s="15">
        <v>12</v>
      </c>
      <c r="B13" s="16">
        <v>8.9e-9</v>
      </c>
      <c r="C13" s="17">
        <v>10</v>
      </c>
      <c r="D13" s="18">
        <v>65317045</v>
      </c>
      <c r="E13" s="18">
        <v>0.00984097</v>
      </c>
      <c r="F13" s="18">
        <v>0.00171131</v>
      </c>
      <c r="G13" s="18">
        <v>461053</v>
      </c>
      <c r="H13" s="17" t="s">
        <v>251</v>
      </c>
      <c r="I13" s="17" t="s">
        <v>263</v>
      </c>
      <c r="J13" s="17" t="s">
        <v>132</v>
      </c>
      <c r="K13" s="17" t="s">
        <v>134</v>
      </c>
      <c r="L13" s="18">
        <v>0.485752</v>
      </c>
      <c r="M13">
        <f t="shared" si="0"/>
        <v>7.17193655067525e-5</v>
      </c>
      <c r="N13">
        <f t="shared" si="1"/>
        <v>33.0662134668882</v>
      </c>
    </row>
    <row r="14" ht="14.25" spans="1:14">
      <c r="A14" s="15">
        <v>13</v>
      </c>
      <c r="B14" s="16">
        <v>3.50026e-12</v>
      </c>
      <c r="C14" s="17">
        <v>16</v>
      </c>
      <c r="D14" s="18">
        <v>53800954</v>
      </c>
      <c r="E14" s="18">
        <v>-0.0121232</v>
      </c>
      <c r="F14" s="18">
        <v>0.00174274</v>
      </c>
      <c r="G14" s="18">
        <v>461053</v>
      </c>
      <c r="H14" s="17" t="s">
        <v>251</v>
      </c>
      <c r="I14" s="17" t="s">
        <v>207</v>
      </c>
      <c r="J14" s="17" t="s">
        <v>132</v>
      </c>
      <c r="K14" s="17" t="s">
        <v>130</v>
      </c>
      <c r="L14" s="18">
        <v>0.403433</v>
      </c>
      <c r="M14">
        <f t="shared" si="0"/>
        <v>0.000104947695893301</v>
      </c>
      <c r="N14">
        <f t="shared" si="1"/>
        <v>48.3861351916064</v>
      </c>
    </row>
    <row r="15" ht="14.25" spans="1:14">
      <c r="A15" s="15">
        <v>14</v>
      </c>
      <c r="B15" s="16">
        <v>1.7e-9</v>
      </c>
      <c r="C15" s="17">
        <v>18</v>
      </c>
      <c r="D15" s="18">
        <v>53412903</v>
      </c>
      <c r="E15" s="18">
        <v>-0.0103387</v>
      </c>
      <c r="F15" s="18">
        <v>0.00171651</v>
      </c>
      <c r="G15" s="18">
        <v>461053</v>
      </c>
      <c r="H15" s="17" t="s">
        <v>251</v>
      </c>
      <c r="I15" s="17" t="s">
        <v>264</v>
      </c>
      <c r="J15" s="17" t="s">
        <v>130</v>
      </c>
      <c r="K15" s="17" t="s">
        <v>132</v>
      </c>
      <c r="L15" s="18">
        <v>0.477649</v>
      </c>
      <c r="M15">
        <f t="shared" si="0"/>
        <v>7.86781551819137e-5</v>
      </c>
      <c r="N15">
        <f t="shared" si="1"/>
        <v>36.2745634466213</v>
      </c>
    </row>
    <row r="16" ht="14.25" spans="1:14">
      <c r="A16" s="15">
        <v>15</v>
      </c>
      <c r="B16" s="16">
        <v>3.59998e-10</v>
      </c>
      <c r="C16" s="17">
        <v>19</v>
      </c>
      <c r="D16" s="18">
        <v>45411941</v>
      </c>
      <c r="E16" s="18">
        <v>-0.0148514</v>
      </c>
      <c r="F16" s="18">
        <v>0.00236847</v>
      </c>
      <c r="G16" s="18">
        <v>461053</v>
      </c>
      <c r="H16" s="17" t="s">
        <v>251</v>
      </c>
      <c r="I16" s="17" t="s">
        <v>265</v>
      </c>
      <c r="J16" s="17" t="s">
        <v>132</v>
      </c>
      <c r="K16" s="17" t="s">
        <v>130</v>
      </c>
      <c r="L16" s="18">
        <v>0.154226</v>
      </c>
      <c r="M16">
        <f t="shared" si="0"/>
        <v>8.52729184590014e-5</v>
      </c>
      <c r="N16">
        <f t="shared" si="1"/>
        <v>39.3150790555226</v>
      </c>
    </row>
    <row r="17" ht="14.25" spans="1:14">
      <c r="A17" s="15">
        <v>16</v>
      </c>
      <c r="B17" s="16">
        <v>4.60002e-8</v>
      </c>
      <c r="C17" s="17">
        <v>19</v>
      </c>
      <c r="D17" s="18">
        <v>42588999</v>
      </c>
      <c r="E17" s="18">
        <v>0.0150187</v>
      </c>
      <c r="F17" s="18">
        <v>0.00274812</v>
      </c>
      <c r="G17" s="18">
        <v>461053</v>
      </c>
      <c r="H17" s="17" t="s">
        <v>251</v>
      </c>
      <c r="I17" s="17" t="s">
        <v>266</v>
      </c>
      <c r="J17" s="17" t="s">
        <v>129</v>
      </c>
      <c r="K17" s="17" t="s">
        <v>134</v>
      </c>
      <c r="L17" s="18">
        <v>0.109688</v>
      </c>
      <c r="M17">
        <f t="shared" si="0"/>
        <v>6.4776027997126e-5</v>
      </c>
      <c r="N17">
        <f t="shared" si="1"/>
        <v>29.8649877080749</v>
      </c>
    </row>
    <row r="18" ht="14.25" spans="1:14">
      <c r="A18" s="15">
        <v>17</v>
      </c>
      <c r="B18" s="16">
        <v>2.90001e-11</v>
      </c>
      <c r="C18" s="17">
        <v>22</v>
      </c>
      <c r="D18" s="18">
        <v>41797547</v>
      </c>
      <c r="E18" s="18">
        <v>0.0139249</v>
      </c>
      <c r="F18" s="18">
        <v>0.00209282</v>
      </c>
      <c r="G18" s="18">
        <v>461053</v>
      </c>
      <c r="H18" s="17" t="s">
        <v>251</v>
      </c>
      <c r="I18" s="17" t="s">
        <v>267</v>
      </c>
      <c r="J18" s="17" t="s">
        <v>130</v>
      </c>
      <c r="K18" s="17" t="s">
        <v>132</v>
      </c>
      <c r="L18" s="18">
        <v>0.787662</v>
      </c>
      <c r="M18">
        <f t="shared" si="0"/>
        <v>9.60125190082133e-5</v>
      </c>
      <c r="N18">
        <f t="shared" si="1"/>
        <v>44.2665718887367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A1" sqref="A1:N9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2.69998e-8</v>
      </c>
      <c r="C2" s="17">
        <v>4</v>
      </c>
      <c r="D2" s="18">
        <v>140870515</v>
      </c>
      <c r="E2" s="18">
        <v>-0.0104646</v>
      </c>
      <c r="F2" s="18">
        <v>0.00188288</v>
      </c>
      <c r="G2" s="18">
        <v>461900</v>
      </c>
      <c r="H2" s="17" t="s">
        <v>268</v>
      </c>
      <c r="I2" s="17" t="s">
        <v>269</v>
      </c>
      <c r="J2" s="17" t="s">
        <v>130</v>
      </c>
      <c r="K2" s="17" t="s">
        <v>132</v>
      </c>
      <c r="L2" s="18">
        <v>0.369236</v>
      </c>
      <c r="M2">
        <f t="shared" ref="M2:M9" si="0">(2*E2*E2*L2*(1-L2))/((2*E2*E2*L2*(1-L2)+2*F2*F2*L2*(1-L2)*G2))</f>
        <v>6.68687148022794e-5</v>
      </c>
      <c r="N2">
        <f t="shared" ref="N2:N9" si="1">M2*(G2-2)/1-M2</f>
        <v>30.8864587610284</v>
      </c>
    </row>
    <row r="3" ht="14.25" spans="1:14">
      <c r="A3" s="15">
        <v>2</v>
      </c>
      <c r="B3" s="16">
        <v>3.69999e-9</v>
      </c>
      <c r="C3" s="17">
        <v>8</v>
      </c>
      <c r="D3" s="18">
        <v>144258705</v>
      </c>
      <c r="E3" s="18">
        <v>0.011458</v>
      </c>
      <c r="F3" s="18">
        <v>0.00194283</v>
      </c>
      <c r="G3" s="18">
        <v>461900</v>
      </c>
      <c r="H3" s="17" t="s">
        <v>268</v>
      </c>
      <c r="I3" s="17" t="s">
        <v>270</v>
      </c>
      <c r="J3" s="17" t="s">
        <v>134</v>
      </c>
      <c r="K3" s="17" t="s">
        <v>129</v>
      </c>
      <c r="L3" s="18">
        <v>0.670759</v>
      </c>
      <c r="M3">
        <f t="shared" si="0"/>
        <v>7.52952136821915e-5</v>
      </c>
      <c r="N3">
        <f t="shared" si="1"/>
        <v>34.7786333141632</v>
      </c>
    </row>
    <row r="4" ht="14.25" spans="1:14">
      <c r="A4" s="15">
        <v>3</v>
      </c>
      <c r="B4" s="16">
        <v>1.09999e-9</v>
      </c>
      <c r="C4" s="17">
        <v>9</v>
      </c>
      <c r="D4" s="18">
        <v>15664421</v>
      </c>
      <c r="E4" s="18">
        <v>0.0110747</v>
      </c>
      <c r="F4" s="18">
        <v>0.00181745</v>
      </c>
      <c r="G4" s="18">
        <v>461900</v>
      </c>
      <c r="H4" s="17" t="s">
        <v>268</v>
      </c>
      <c r="I4" s="17" t="s">
        <v>271</v>
      </c>
      <c r="J4" s="17" t="s">
        <v>129</v>
      </c>
      <c r="K4" s="17" t="s">
        <v>130</v>
      </c>
      <c r="L4" s="18">
        <v>0.509739</v>
      </c>
      <c r="M4">
        <f t="shared" si="0"/>
        <v>8.03815033921654e-5</v>
      </c>
      <c r="N4">
        <f t="shared" si="1"/>
        <v>37.127975272331</v>
      </c>
    </row>
    <row r="5" ht="14.25" spans="1:14">
      <c r="A5" s="15">
        <v>4</v>
      </c>
      <c r="B5" s="16">
        <v>1.7e-8</v>
      </c>
      <c r="C5" s="17">
        <v>15</v>
      </c>
      <c r="D5" s="18">
        <v>78894339</v>
      </c>
      <c r="E5" s="18">
        <v>-0.0108759</v>
      </c>
      <c r="F5" s="18">
        <v>0.00192936</v>
      </c>
      <c r="G5" s="18">
        <v>461900</v>
      </c>
      <c r="H5" s="17" t="s">
        <v>268</v>
      </c>
      <c r="I5" s="17" t="s">
        <v>272</v>
      </c>
      <c r="J5" s="17" t="s">
        <v>129</v>
      </c>
      <c r="K5" s="17" t="s">
        <v>134</v>
      </c>
      <c r="L5" s="18">
        <v>0.331381</v>
      </c>
      <c r="M5">
        <f t="shared" si="0"/>
        <v>6.87901144981553e-5</v>
      </c>
      <c r="N5">
        <f t="shared" si="1"/>
        <v>31.7739475163544</v>
      </c>
    </row>
    <row r="6" ht="14.25" spans="1:14">
      <c r="A6" s="15">
        <v>5</v>
      </c>
      <c r="B6" s="16">
        <v>1.6e-8</v>
      </c>
      <c r="C6" s="17">
        <v>16</v>
      </c>
      <c r="D6" s="18">
        <v>6163838</v>
      </c>
      <c r="E6" s="18">
        <v>0.0105123</v>
      </c>
      <c r="F6" s="18">
        <v>0.00185899</v>
      </c>
      <c r="G6" s="18">
        <v>461900</v>
      </c>
      <c r="H6" s="17" t="s">
        <v>268</v>
      </c>
      <c r="I6" s="17" t="s">
        <v>273</v>
      </c>
      <c r="J6" s="17" t="s">
        <v>129</v>
      </c>
      <c r="K6" s="17" t="s">
        <v>134</v>
      </c>
      <c r="L6" s="18">
        <v>0.59853</v>
      </c>
      <c r="M6">
        <f t="shared" si="0"/>
        <v>6.92250627419615e-5</v>
      </c>
      <c r="N6">
        <f t="shared" si="1"/>
        <v>31.9748488053238</v>
      </c>
    </row>
    <row r="7" ht="14.25" spans="1:14">
      <c r="A7" s="15">
        <v>6</v>
      </c>
      <c r="B7" s="16">
        <v>5.89997e-9</v>
      </c>
      <c r="C7" s="17">
        <v>18</v>
      </c>
      <c r="D7" s="18">
        <v>21070280</v>
      </c>
      <c r="E7" s="18">
        <v>0.0109515</v>
      </c>
      <c r="F7" s="18">
        <v>0.00188211</v>
      </c>
      <c r="G7" s="18">
        <v>461900</v>
      </c>
      <c r="H7" s="17" t="s">
        <v>268</v>
      </c>
      <c r="I7" s="17" t="s">
        <v>274</v>
      </c>
      <c r="J7" s="17" t="s">
        <v>129</v>
      </c>
      <c r="K7" s="17" t="s">
        <v>134</v>
      </c>
      <c r="L7" s="18">
        <v>0.372697</v>
      </c>
      <c r="M7">
        <f t="shared" si="0"/>
        <v>7.32955174744676e-5</v>
      </c>
      <c r="N7">
        <f t="shared" si="1"/>
        <v>33.8549796349042</v>
      </c>
    </row>
    <row r="8" ht="14.25" spans="1:14">
      <c r="A8" s="15">
        <v>7</v>
      </c>
      <c r="B8" s="16">
        <v>4.20001e-8</v>
      </c>
      <c r="C8" s="17">
        <v>19</v>
      </c>
      <c r="D8" s="18">
        <v>19476365</v>
      </c>
      <c r="E8" s="18">
        <v>-0.0104197</v>
      </c>
      <c r="F8" s="18">
        <v>0.00190089</v>
      </c>
      <c r="G8" s="18">
        <v>461900</v>
      </c>
      <c r="H8" s="17" t="s">
        <v>268</v>
      </c>
      <c r="I8" s="17" t="s">
        <v>275</v>
      </c>
      <c r="J8" s="17" t="s">
        <v>129</v>
      </c>
      <c r="K8" s="17" t="s">
        <v>134</v>
      </c>
      <c r="L8" s="18">
        <v>0.640011</v>
      </c>
      <c r="M8">
        <f t="shared" si="0"/>
        <v>6.50459477500257e-5</v>
      </c>
      <c r="N8">
        <f t="shared" si="1"/>
        <v>30.0445281278936</v>
      </c>
    </row>
    <row r="9" ht="14.25" spans="1:14">
      <c r="A9" s="15">
        <v>8</v>
      </c>
      <c r="B9" s="16">
        <v>4.70002e-8</v>
      </c>
      <c r="C9" s="17">
        <v>20</v>
      </c>
      <c r="D9" s="18">
        <v>50999841</v>
      </c>
      <c r="E9" s="18">
        <v>0.0112177</v>
      </c>
      <c r="F9" s="18">
        <v>0.00205323</v>
      </c>
      <c r="G9" s="18">
        <v>461900</v>
      </c>
      <c r="H9" s="17" t="s">
        <v>268</v>
      </c>
      <c r="I9" s="17" t="s">
        <v>276</v>
      </c>
      <c r="J9" s="17" t="s">
        <v>134</v>
      </c>
      <c r="K9" s="17" t="s">
        <v>129</v>
      </c>
      <c r="L9" s="18">
        <v>0.732602</v>
      </c>
      <c r="M9">
        <f t="shared" si="0"/>
        <v>6.46184317398121e-5</v>
      </c>
      <c r="N9">
        <f t="shared" si="1"/>
        <v>29.847059765324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" sqref="A1:N12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1.40001e-9</v>
      </c>
      <c r="C2" s="17">
        <v>2</v>
      </c>
      <c r="D2" s="18">
        <v>144147475</v>
      </c>
      <c r="E2" s="18">
        <v>0.0116344</v>
      </c>
      <c r="F2" s="18">
        <v>0.00191996</v>
      </c>
      <c r="G2" s="18">
        <v>460880</v>
      </c>
      <c r="H2" s="17" t="s">
        <v>277</v>
      </c>
      <c r="I2" s="17" t="s">
        <v>278</v>
      </c>
      <c r="J2" s="17" t="s">
        <v>132</v>
      </c>
      <c r="K2" s="17" t="s">
        <v>130</v>
      </c>
      <c r="L2" s="18">
        <v>0.23321</v>
      </c>
      <c r="M2">
        <f t="shared" ref="M2:M12" si="0">(2*E2*E2*L2*(1-L2))/((2*E2*E2*L2*(1-L2)+2*F2*F2*L2*(1-L2)*G2))</f>
        <v>7.96674942810219e-5</v>
      </c>
      <c r="N2">
        <f t="shared" ref="N2:N12" si="1">M2*(G2-2)/1-M2</f>
        <v>36.7169157617545</v>
      </c>
    </row>
    <row r="3" ht="14.25" spans="1:14">
      <c r="A3" s="15">
        <v>2</v>
      </c>
      <c r="B3" s="16">
        <v>7.90005e-9</v>
      </c>
      <c r="C3" s="17">
        <v>2</v>
      </c>
      <c r="D3" s="18">
        <v>27730940</v>
      </c>
      <c r="E3" s="18">
        <v>-0.00955354</v>
      </c>
      <c r="F3" s="18">
        <v>0.0016553</v>
      </c>
      <c r="G3" s="18">
        <v>460880</v>
      </c>
      <c r="H3" s="17" t="s">
        <v>277</v>
      </c>
      <c r="I3" s="17" t="s">
        <v>279</v>
      </c>
      <c r="J3" s="17" t="s">
        <v>132</v>
      </c>
      <c r="K3" s="17" t="s">
        <v>130</v>
      </c>
      <c r="L3" s="18">
        <v>0.604249</v>
      </c>
      <c r="M3">
        <f t="shared" si="0"/>
        <v>7.22696535602511e-5</v>
      </c>
      <c r="N3">
        <f t="shared" si="1"/>
        <v>33.3074211238878</v>
      </c>
    </row>
    <row r="4" ht="14.25" spans="1:14">
      <c r="A4" s="15">
        <v>3</v>
      </c>
      <c r="B4" s="16">
        <v>1.40001e-9</v>
      </c>
      <c r="C4" s="17">
        <v>2</v>
      </c>
      <c r="D4" s="18">
        <v>208205711</v>
      </c>
      <c r="E4" s="18">
        <v>0.0122842</v>
      </c>
      <c r="F4" s="18">
        <v>0.00202829</v>
      </c>
      <c r="G4" s="18">
        <v>460880</v>
      </c>
      <c r="H4" s="17" t="s">
        <v>277</v>
      </c>
      <c r="I4" s="17" t="s">
        <v>280</v>
      </c>
      <c r="J4" s="17" t="s">
        <v>132</v>
      </c>
      <c r="K4" s="17" t="s">
        <v>130</v>
      </c>
      <c r="L4" s="18">
        <v>0.202388</v>
      </c>
      <c r="M4">
        <f t="shared" si="0"/>
        <v>7.95813373184213e-5</v>
      </c>
      <c r="N4">
        <f t="shared" si="1"/>
        <v>36.6772079993021</v>
      </c>
    </row>
    <row r="5" ht="14.25" spans="1:14">
      <c r="A5" s="15">
        <v>4</v>
      </c>
      <c r="B5" s="16">
        <v>1e-9</v>
      </c>
      <c r="C5" s="17">
        <v>6</v>
      </c>
      <c r="D5" s="18">
        <v>69996217</v>
      </c>
      <c r="E5" s="18">
        <v>-0.0107346</v>
      </c>
      <c r="F5" s="18">
        <v>0.00175764</v>
      </c>
      <c r="G5" s="18">
        <v>460880</v>
      </c>
      <c r="H5" s="17" t="s">
        <v>277</v>
      </c>
      <c r="I5" s="17" t="s">
        <v>281</v>
      </c>
      <c r="J5" s="17" t="s">
        <v>134</v>
      </c>
      <c r="K5" s="17" t="s">
        <v>130</v>
      </c>
      <c r="L5" s="18">
        <v>0.309993</v>
      </c>
      <c r="M5">
        <f t="shared" si="0"/>
        <v>8.09261477459277e-5</v>
      </c>
      <c r="N5">
        <f t="shared" si="1"/>
        <v>37.2970001946999</v>
      </c>
    </row>
    <row r="6" ht="14.25" spans="1:14">
      <c r="A6" s="15">
        <v>5</v>
      </c>
      <c r="B6" s="16">
        <v>1.29987e-12</v>
      </c>
      <c r="C6" s="17">
        <v>6</v>
      </c>
      <c r="D6" s="18">
        <v>32761506</v>
      </c>
      <c r="E6" s="18">
        <v>-0.0150377</v>
      </c>
      <c r="F6" s="18">
        <v>0.0021207</v>
      </c>
      <c r="G6" s="18">
        <v>460880</v>
      </c>
      <c r="H6" s="17" t="s">
        <v>277</v>
      </c>
      <c r="I6" s="17" t="s">
        <v>282</v>
      </c>
      <c r="J6" s="17" t="s">
        <v>130</v>
      </c>
      <c r="K6" s="17" t="s">
        <v>132</v>
      </c>
      <c r="L6" s="18">
        <v>0.177245</v>
      </c>
      <c r="M6">
        <f t="shared" si="0"/>
        <v>0.000109086025796868</v>
      </c>
      <c r="N6">
        <f t="shared" si="1"/>
        <v>50.275240311183</v>
      </c>
    </row>
    <row r="7" ht="14.25" spans="1:14">
      <c r="A7" s="15">
        <v>6</v>
      </c>
      <c r="B7" s="16">
        <v>1.79999e-9</v>
      </c>
      <c r="C7" s="17">
        <v>7</v>
      </c>
      <c r="D7" s="18">
        <v>73056750</v>
      </c>
      <c r="E7" s="18">
        <v>-0.0121791</v>
      </c>
      <c r="F7" s="18">
        <v>0.00202331</v>
      </c>
      <c r="G7" s="18">
        <v>460880</v>
      </c>
      <c r="H7" s="17" t="s">
        <v>277</v>
      </c>
      <c r="I7" s="17" t="s">
        <v>283</v>
      </c>
      <c r="J7" s="17" t="s">
        <v>132</v>
      </c>
      <c r="K7" s="17" t="s">
        <v>130</v>
      </c>
      <c r="L7" s="18">
        <v>0.202978</v>
      </c>
      <c r="M7">
        <f t="shared" si="0"/>
        <v>7.86110383704987e-5</v>
      </c>
      <c r="N7">
        <f t="shared" si="1"/>
        <v>36.2300195310803</v>
      </c>
    </row>
    <row r="8" ht="14.25" spans="1:14">
      <c r="A8" s="15">
        <v>7</v>
      </c>
      <c r="B8" s="16">
        <v>2.80001e-8</v>
      </c>
      <c r="C8" s="17">
        <v>7</v>
      </c>
      <c r="D8" s="18">
        <v>25517103</v>
      </c>
      <c r="E8" s="18">
        <v>0.00906029</v>
      </c>
      <c r="F8" s="18">
        <v>0.0016312</v>
      </c>
      <c r="G8" s="18">
        <v>460880</v>
      </c>
      <c r="H8" s="17" t="s">
        <v>277</v>
      </c>
      <c r="I8" s="17" t="s">
        <v>284</v>
      </c>
      <c r="J8" s="17" t="s">
        <v>134</v>
      </c>
      <c r="K8" s="17" t="s">
        <v>129</v>
      </c>
      <c r="L8" s="18">
        <v>0.479238</v>
      </c>
      <c r="M8">
        <f t="shared" si="0"/>
        <v>6.69349339576114e-5</v>
      </c>
      <c r="N8">
        <f t="shared" si="1"/>
        <v>30.848771557582</v>
      </c>
    </row>
    <row r="9" ht="14.25" spans="1:14">
      <c r="A9" s="15">
        <v>8</v>
      </c>
      <c r="B9" s="16">
        <v>3.59998e-12</v>
      </c>
      <c r="C9" s="17">
        <v>12</v>
      </c>
      <c r="D9" s="18">
        <v>110057250</v>
      </c>
      <c r="E9" s="18">
        <v>-0.0177401</v>
      </c>
      <c r="F9" s="18">
        <v>0.00255244</v>
      </c>
      <c r="G9" s="18">
        <v>460880</v>
      </c>
      <c r="H9" s="17" t="s">
        <v>277</v>
      </c>
      <c r="I9" s="17" t="s">
        <v>285</v>
      </c>
      <c r="J9" s="17" t="s">
        <v>130</v>
      </c>
      <c r="K9" s="17" t="s">
        <v>134</v>
      </c>
      <c r="L9" s="18">
        <v>0.11583</v>
      </c>
      <c r="M9">
        <f t="shared" si="0"/>
        <v>0.000104801539890026</v>
      </c>
      <c r="N9">
        <f t="shared" si="1"/>
        <v>48.3006192998955</v>
      </c>
    </row>
    <row r="10" ht="14.25" spans="1:14">
      <c r="A10" s="15">
        <v>9</v>
      </c>
      <c r="B10" s="16">
        <v>1.7e-8</v>
      </c>
      <c r="C10" s="17">
        <v>14</v>
      </c>
      <c r="D10" s="18">
        <v>29775132</v>
      </c>
      <c r="E10" s="18">
        <v>-0.00930647</v>
      </c>
      <c r="F10" s="18">
        <v>0.00165022</v>
      </c>
      <c r="G10" s="18">
        <v>460880</v>
      </c>
      <c r="H10" s="17" t="s">
        <v>277</v>
      </c>
      <c r="I10" s="17" t="s">
        <v>286</v>
      </c>
      <c r="J10" s="17" t="s">
        <v>134</v>
      </c>
      <c r="K10" s="17" t="s">
        <v>129</v>
      </c>
      <c r="L10" s="18">
        <v>0.590715</v>
      </c>
      <c r="M10">
        <f t="shared" si="0"/>
        <v>6.9003074238282e-5</v>
      </c>
      <c r="N10">
        <f t="shared" si="1"/>
        <v>31.8019298457167</v>
      </c>
    </row>
    <row r="11" ht="14.25" spans="1:14">
      <c r="A11" s="15">
        <v>10</v>
      </c>
      <c r="B11" s="16">
        <v>2.49977e-14</v>
      </c>
      <c r="C11" s="17">
        <v>16</v>
      </c>
      <c r="D11" s="18">
        <v>53806453</v>
      </c>
      <c r="E11" s="18">
        <v>0.0125875</v>
      </c>
      <c r="F11" s="18">
        <v>0.00165108</v>
      </c>
      <c r="G11" s="18">
        <v>460880</v>
      </c>
      <c r="H11" s="17" t="s">
        <v>277</v>
      </c>
      <c r="I11" s="17" t="s">
        <v>287</v>
      </c>
      <c r="J11" s="17" t="s">
        <v>134</v>
      </c>
      <c r="K11" s="17" t="s">
        <v>129</v>
      </c>
      <c r="L11" s="18">
        <v>0.404619</v>
      </c>
      <c r="M11">
        <f t="shared" si="0"/>
        <v>0.000126095650203116</v>
      </c>
      <c r="N11">
        <f t="shared" si="1"/>
        <v>58.1145849786616</v>
      </c>
    </row>
    <row r="12" ht="14.25" spans="1:14">
      <c r="A12" s="15">
        <v>11</v>
      </c>
      <c r="B12" s="16">
        <v>4.70002e-22</v>
      </c>
      <c r="C12" s="17">
        <v>19</v>
      </c>
      <c r="D12" s="18">
        <v>49259529</v>
      </c>
      <c r="E12" s="18">
        <v>0.016184</v>
      </c>
      <c r="F12" s="18">
        <v>0.00167625</v>
      </c>
      <c r="G12" s="18">
        <v>460880</v>
      </c>
      <c r="H12" s="17" t="s">
        <v>277</v>
      </c>
      <c r="I12" s="17" t="s">
        <v>248</v>
      </c>
      <c r="J12" s="17" t="s">
        <v>134</v>
      </c>
      <c r="K12" s="17" t="s">
        <v>129</v>
      </c>
      <c r="L12" s="18">
        <v>0.549409</v>
      </c>
      <c r="M12">
        <f t="shared" si="0"/>
        <v>0.00020221737329577</v>
      </c>
      <c r="N12">
        <f t="shared" si="1"/>
        <v>93.1973363524347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2"/>
  <sheetViews>
    <sheetView workbookViewId="0">
      <selection activeCell="A1" sqref="A1:N62"/>
    </sheetView>
  </sheetViews>
  <sheetFormatPr defaultColWidth="9" defaultRowHeight="13.5"/>
  <sheetData>
    <row r="1" ht="32.25" spans="1:14">
      <c r="A1" s="13"/>
      <c r="B1" s="14" t="s">
        <v>114</v>
      </c>
      <c r="C1" s="14" t="s">
        <v>115</v>
      </c>
      <c r="D1" s="14" t="s">
        <v>116</v>
      </c>
      <c r="E1" s="14" t="s">
        <v>117</v>
      </c>
      <c r="F1" s="14" t="s">
        <v>118</v>
      </c>
      <c r="G1" s="14" t="s">
        <v>119</v>
      </c>
      <c r="H1" s="14" t="s">
        <v>120</v>
      </c>
      <c r="I1" s="14" t="s">
        <v>121</v>
      </c>
      <c r="J1" s="14" t="s">
        <v>122</v>
      </c>
      <c r="K1" s="14" t="s">
        <v>123</v>
      </c>
      <c r="L1" s="14" t="s">
        <v>124</v>
      </c>
      <c r="M1" s="14" t="s">
        <v>125</v>
      </c>
      <c r="N1" s="14" t="s">
        <v>126</v>
      </c>
    </row>
    <row r="2" ht="14.25" spans="1:14">
      <c r="A2" s="15">
        <v>1</v>
      </c>
      <c r="B2" s="16">
        <v>9.3994e-25</v>
      </c>
      <c r="C2" s="17">
        <v>1</v>
      </c>
      <c r="D2" s="18">
        <v>72556393</v>
      </c>
      <c r="E2" s="18">
        <v>-0.011507</v>
      </c>
      <c r="F2" s="18">
        <v>0.00192962</v>
      </c>
      <c r="G2" s="18">
        <v>460443</v>
      </c>
      <c r="H2" s="17" t="s">
        <v>288</v>
      </c>
      <c r="I2" s="17" t="s">
        <v>289</v>
      </c>
      <c r="J2" s="17" t="s">
        <v>130</v>
      </c>
      <c r="K2" s="17" t="s">
        <v>132</v>
      </c>
      <c r="L2" s="18">
        <v>0.513307</v>
      </c>
      <c r="M2">
        <f t="shared" ref="M2:M62" si="0">(2*E2*E2*L2*(1-L2))/((2*E2*E2*L2*(1-L2)+2*F2*F2*L2*(1-L2)*G2))</f>
        <v>7.72273667739863e-5</v>
      </c>
      <c r="N2">
        <f t="shared" ref="N2:N62" si="1">M2*(G2-2)/1-M2</f>
        <v>35.5585687574143</v>
      </c>
    </row>
    <row r="3" ht="14.25" spans="1:14">
      <c r="A3" s="15">
        <v>2</v>
      </c>
      <c r="B3" s="16">
        <v>1.9002e-24</v>
      </c>
      <c r="C3" s="17">
        <v>1</v>
      </c>
      <c r="D3" s="18">
        <v>204596454</v>
      </c>
      <c r="E3" s="18">
        <v>0.0156803</v>
      </c>
      <c r="F3" s="18">
        <v>0.00225713</v>
      </c>
      <c r="G3" s="18">
        <v>460443</v>
      </c>
      <c r="H3" s="17" t="s">
        <v>288</v>
      </c>
      <c r="I3" s="17" t="s">
        <v>290</v>
      </c>
      <c r="J3" s="17" t="s">
        <v>130</v>
      </c>
      <c r="K3" s="17" t="s">
        <v>132</v>
      </c>
      <c r="L3" s="18">
        <v>0.236013</v>
      </c>
      <c r="M3">
        <f t="shared" si="0"/>
        <v>0.000104803116192702</v>
      </c>
      <c r="N3">
        <f t="shared" si="1"/>
        <v>48.2555468197675</v>
      </c>
    </row>
    <row r="4" ht="14.25" spans="1:14">
      <c r="A4" s="15">
        <v>3</v>
      </c>
      <c r="B4" s="16">
        <v>1.50003e-23</v>
      </c>
      <c r="C4" s="17">
        <v>2</v>
      </c>
      <c r="D4" s="18">
        <v>49039237</v>
      </c>
      <c r="E4" s="18">
        <v>-0.0170539</v>
      </c>
      <c r="F4" s="18">
        <v>0.00307567</v>
      </c>
      <c r="G4" s="18">
        <v>460443</v>
      </c>
      <c r="H4" s="17" t="s">
        <v>288</v>
      </c>
      <c r="I4" s="17" t="s">
        <v>291</v>
      </c>
      <c r="J4" s="17" t="s">
        <v>130</v>
      </c>
      <c r="K4" s="17" t="s">
        <v>132</v>
      </c>
      <c r="L4" s="18">
        <v>0.108001</v>
      </c>
      <c r="M4">
        <f t="shared" si="0"/>
        <v>6.67671868994824e-5</v>
      </c>
      <c r="N4">
        <f t="shared" si="1"/>
        <v>30.7422835359977</v>
      </c>
    </row>
    <row r="5" ht="14.25" spans="1:14">
      <c r="A5" s="15">
        <v>4</v>
      </c>
      <c r="B5" s="16">
        <v>2.60016e-22</v>
      </c>
      <c r="C5" s="17">
        <v>2</v>
      </c>
      <c r="D5" s="18">
        <v>77224951</v>
      </c>
      <c r="E5" s="18">
        <v>0.0129737</v>
      </c>
      <c r="F5" s="18">
        <v>0.00223629</v>
      </c>
      <c r="G5" s="18">
        <v>460443</v>
      </c>
      <c r="H5" s="17" t="s">
        <v>288</v>
      </c>
      <c r="I5" s="17" t="s">
        <v>292</v>
      </c>
      <c r="J5" s="17" t="s">
        <v>129</v>
      </c>
      <c r="K5" s="17" t="s">
        <v>134</v>
      </c>
      <c r="L5" s="18">
        <v>0.241079</v>
      </c>
      <c r="M5">
        <f t="shared" si="0"/>
        <v>7.30909892409479e-5</v>
      </c>
      <c r="N5">
        <f t="shared" si="1"/>
        <v>33.654015086102</v>
      </c>
    </row>
    <row r="6" ht="14.25" spans="1:14">
      <c r="A6" s="15">
        <v>5</v>
      </c>
      <c r="B6" s="16">
        <v>2.49977e-21</v>
      </c>
      <c r="C6" s="17">
        <v>2</v>
      </c>
      <c r="D6" s="18">
        <v>59488019</v>
      </c>
      <c r="E6" s="18">
        <v>-0.0120492</v>
      </c>
      <c r="F6" s="18">
        <v>0.0019207</v>
      </c>
      <c r="G6" s="18">
        <v>460443</v>
      </c>
      <c r="H6" s="17" t="s">
        <v>288</v>
      </c>
      <c r="I6" s="17" t="s">
        <v>293</v>
      </c>
      <c r="J6" s="17" t="s">
        <v>130</v>
      </c>
      <c r="K6" s="17" t="s">
        <v>132</v>
      </c>
      <c r="L6" s="18">
        <v>0.4801</v>
      </c>
      <c r="M6">
        <f t="shared" si="0"/>
        <v>8.54642253221659e-5</v>
      </c>
      <c r="N6">
        <f t="shared" si="1"/>
        <v>39.3511479073381</v>
      </c>
    </row>
    <row r="7" ht="14.25" spans="1:14">
      <c r="A7" s="15">
        <v>6</v>
      </c>
      <c r="B7" s="16">
        <v>7.00003e-21</v>
      </c>
      <c r="C7" s="17">
        <v>2</v>
      </c>
      <c r="D7" s="18">
        <v>145967878</v>
      </c>
      <c r="E7" s="18">
        <v>0.0121188</v>
      </c>
      <c r="F7" s="18">
        <v>0.00210096</v>
      </c>
      <c r="G7" s="18">
        <v>460443</v>
      </c>
      <c r="H7" s="17" t="s">
        <v>288</v>
      </c>
      <c r="I7" s="17" t="s">
        <v>294</v>
      </c>
      <c r="J7" s="17" t="s">
        <v>132</v>
      </c>
      <c r="K7" s="17" t="s">
        <v>130</v>
      </c>
      <c r="L7" s="18">
        <v>0.700597</v>
      </c>
      <c r="M7">
        <f t="shared" si="0"/>
        <v>7.22564152792678e-5</v>
      </c>
      <c r="N7">
        <f t="shared" si="1"/>
        <v>33.2697438511861</v>
      </c>
    </row>
    <row r="8" ht="14.25" spans="1:14">
      <c r="A8" s="15">
        <v>7</v>
      </c>
      <c r="B8" s="16">
        <v>6.79986e-17</v>
      </c>
      <c r="C8" s="17">
        <v>3</v>
      </c>
      <c r="D8" s="18">
        <v>85517507</v>
      </c>
      <c r="E8" s="18">
        <v>0.0142105</v>
      </c>
      <c r="F8" s="18">
        <v>0.00227811</v>
      </c>
      <c r="G8" s="18">
        <v>460443</v>
      </c>
      <c r="H8" s="17" t="s">
        <v>288</v>
      </c>
      <c r="I8" s="17" t="s">
        <v>295</v>
      </c>
      <c r="J8" s="17" t="s">
        <v>129</v>
      </c>
      <c r="K8" s="17" t="s">
        <v>130</v>
      </c>
      <c r="L8" s="18">
        <v>0.228586</v>
      </c>
      <c r="M8">
        <f t="shared" si="0"/>
        <v>8.4500010461124e-5</v>
      </c>
      <c r="N8">
        <f t="shared" si="1"/>
        <v>38.9071848167199</v>
      </c>
    </row>
    <row r="9" ht="14.25" spans="1:14">
      <c r="A9" s="15">
        <v>8</v>
      </c>
      <c r="B9" s="16">
        <v>5.00035e-15</v>
      </c>
      <c r="C9" s="17">
        <v>3</v>
      </c>
      <c r="D9" s="18">
        <v>115214586</v>
      </c>
      <c r="E9" s="18">
        <v>0.0273225</v>
      </c>
      <c r="F9" s="18">
        <v>0.00423605</v>
      </c>
      <c r="G9" s="18">
        <v>460443</v>
      </c>
      <c r="H9" s="17" t="s">
        <v>288</v>
      </c>
      <c r="I9" s="17" t="s">
        <v>296</v>
      </c>
      <c r="J9" s="17" t="s">
        <v>130</v>
      </c>
      <c r="K9" s="17" t="s">
        <v>134</v>
      </c>
      <c r="L9" s="18">
        <v>0.05481</v>
      </c>
      <c r="M9">
        <f t="shared" si="0"/>
        <v>9.03448915801637e-5</v>
      </c>
      <c r="N9">
        <f t="shared" si="1"/>
        <v>41.5984018791706</v>
      </c>
    </row>
    <row r="10" ht="14.25" spans="1:14">
      <c r="A10" s="15">
        <v>9</v>
      </c>
      <c r="B10" s="16">
        <v>2.49977e-14</v>
      </c>
      <c r="C10" s="17">
        <v>3</v>
      </c>
      <c r="D10" s="18">
        <v>141107612</v>
      </c>
      <c r="E10" s="18">
        <v>-0.0233232</v>
      </c>
      <c r="F10" s="18">
        <v>0.00386307</v>
      </c>
      <c r="G10" s="18">
        <v>460443</v>
      </c>
      <c r="H10" s="17" t="s">
        <v>288</v>
      </c>
      <c r="I10" s="17" t="s">
        <v>297</v>
      </c>
      <c r="J10" s="17" t="s">
        <v>129</v>
      </c>
      <c r="K10" s="17" t="s">
        <v>134</v>
      </c>
      <c r="L10" s="18">
        <v>0.065424</v>
      </c>
      <c r="M10">
        <f t="shared" si="0"/>
        <v>7.91591027147134e-5</v>
      </c>
      <c r="N10">
        <f t="shared" si="1"/>
        <v>36.4480172539626</v>
      </c>
    </row>
    <row r="11" ht="14.25" spans="1:14">
      <c r="A11" s="15">
        <v>10</v>
      </c>
      <c r="B11" s="16">
        <v>2.70023e-14</v>
      </c>
      <c r="C11" s="17">
        <v>3</v>
      </c>
      <c r="D11" s="18">
        <v>71534763</v>
      </c>
      <c r="E11" s="18">
        <v>0.0151162</v>
      </c>
      <c r="F11" s="18">
        <v>0.00193122</v>
      </c>
      <c r="G11" s="18">
        <v>460443</v>
      </c>
      <c r="H11" s="17" t="s">
        <v>288</v>
      </c>
      <c r="I11" s="17" t="s">
        <v>298</v>
      </c>
      <c r="J11" s="17" t="s">
        <v>132</v>
      </c>
      <c r="K11" s="17" t="s">
        <v>130</v>
      </c>
      <c r="L11" s="18">
        <v>0.431482</v>
      </c>
      <c r="M11">
        <f t="shared" si="0"/>
        <v>0.0001330417962675</v>
      </c>
      <c r="N11">
        <f t="shared" si="1"/>
        <v>61.2577646734076</v>
      </c>
    </row>
    <row r="12" ht="14.25" spans="1:14">
      <c r="A12" s="15">
        <v>11</v>
      </c>
      <c r="B12" s="16">
        <v>2.80027e-14</v>
      </c>
      <c r="C12" s="17">
        <v>3</v>
      </c>
      <c r="D12" s="18">
        <v>25099776</v>
      </c>
      <c r="E12" s="18">
        <v>0.0110446</v>
      </c>
      <c r="F12" s="18">
        <v>0.00193636</v>
      </c>
      <c r="G12" s="18">
        <v>460443</v>
      </c>
      <c r="H12" s="17" t="s">
        <v>288</v>
      </c>
      <c r="I12" s="17" t="s">
        <v>299</v>
      </c>
      <c r="J12" s="17" t="s">
        <v>132</v>
      </c>
      <c r="K12" s="17" t="s">
        <v>130</v>
      </c>
      <c r="L12" s="18">
        <v>0.569277</v>
      </c>
      <c r="M12">
        <f t="shared" si="0"/>
        <v>7.06514726338359e-5</v>
      </c>
      <c r="N12">
        <f t="shared" si="1"/>
        <v>32.5307640595234</v>
      </c>
    </row>
    <row r="13" ht="14.25" spans="1:14">
      <c r="A13" s="15">
        <v>12</v>
      </c>
      <c r="B13" s="16">
        <v>2.90001e-14</v>
      </c>
      <c r="C13" s="17">
        <v>3</v>
      </c>
      <c r="D13" s="18">
        <v>147076253</v>
      </c>
      <c r="E13" s="18">
        <v>0.0138824</v>
      </c>
      <c r="F13" s="18">
        <v>0.00251917</v>
      </c>
      <c r="G13" s="18">
        <v>460443</v>
      </c>
      <c r="H13" s="17" t="s">
        <v>288</v>
      </c>
      <c r="I13" s="17" t="s">
        <v>300</v>
      </c>
      <c r="J13" s="17" t="s">
        <v>134</v>
      </c>
      <c r="K13" s="17" t="s">
        <v>132</v>
      </c>
      <c r="L13" s="18">
        <v>0.82397</v>
      </c>
      <c r="M13">
        <f t="shared" si="0"/>
        <v>6.59492162615065e-5</v>
      </c>
      <c r="N13">
        <f t="shared" si="1"/>
        <v>30.365657135448</v>
      </c>
    </row>
    <row r="14" ht="14.25" spans="1:14">
      <c r="A14" s="15">
        <v>13</v>
      </c>
      <c r="B14" s="16">
        <v>8.49963e-14</v>
      </c>
      <c r="C14" s="17">
        <v>3</v>
      </c>
      <c r="D14" s="18">
        <v>167184878</v>
      </c>
      <c r="E14" s="18">
        <v>0.0147781</v>
      </c>
      <c r="F14" s="18">
        <v>0.00198025</v>
      </c>
      <c r="G14" s="18">
        <v>460443</v>
      </c>
      <c r="H14" s="17" t="s">
        <v>288</v>
      </c>
      <c r="I14" s="17" t="s">
        <v>301</v>
      </c>
      <c r="J14" s="17" t="s">
        <v>132</v>
      </c>
      <c r="K14" s="17" t="s">
        <v>130</v>
      </c>
      <c r="L14" s="18">
        <v>0.373913</v>
      </c>
      <c r="M14">
        <f t="shared" si="0"/>
        <v>0.000120939663693023</v>
      </c>
      <c r="N14">
        <f t="shared" si="1"/>
        <v>55.6854587508157</v>
      </c>
    </row>
    <row r="15" ht="14.25" spans="1:14">
      <c r="A15" s="15">
        <v>14</v>
      </c>
      <c r="B15" s="16">
        <v>2.99985e-13</v>
      </c>
      <c r="C15" s="17">
        <v>3</v>
      </c>
      <c r="D15" s="18">
        <v>176822676</v>
      </c>
      <c r="E15" s="18">
        <v>-0.0107265</v>
      </c>
      <c r="F15" s="18">
        <v>0.0019595</v>
      </c>
      <c r="G15" s="18">
        <v>460443</v>
      </c>
      <c r="H15" s="17" t="s">
        <v>288</v>
      </c>
      <c r="I15" s="17" t="s">
        <v>302</v>
      </c>
      <c r="J15" s="17" t="s">
        <v>134</v>
      </c>
      <c r="K15" s="17" t="s">
        <v>130</v>
      </c>
      <c r="L15" s="18">
        <v>0.394525</v>
      </c>
      <c r="M15">
        <f t="shared" si="0"/>
        <v>6.50760824276859e-5</v>
      </c>
      <c r="N15">
        <f t="shared" si="1"/>
        <v>29.9636313930037</v>
      </c>
    </row>
    <row r="16" ht="14.25" spans="1:14">
      <c r="A16" s="15">
        <v>15</v>
      </c>
      <c r="B16" s="16">
        <v>3.10027e-13</v>
      </c>
      <c r="C16" s="17">
        <v>4</v>
      </c>
      <c r="D16" s="18">
        <v>14935830</v>
      </c>
      <c r="E16" s="18">
        <v>0.0144775</v>
      </c>
      <c r="F16" s="18">
        <v>0.00257399</v>
      </c>
      <c r="G16" s="18">
        <v>460443</v>
      </c>
      <c r="H16" s="17" t="s">
        <v>288</v>
      </c>
      <c r="I16" s="17" t="s">
        <v>303</v>
      </c>
      <c r="J16" s="17" t="s">
        <v>134</v>
      </c>
      <c r="K16" s="17" t="s">
        <v>132</v>
      </c>
      <c r="L16" s="18">
        <v>0.833405</v>
      </c>
      <c r="M16">
        <f t="shared" si="0"/>
        <v>6.87017379969081e-5</v>
      </c>
      <c r="N16">
        <f t="shared" si="1"/>
        <v>31.6330282432963</v>
      </c>
    </row>
    <row r="17" ht="14.25" spans="1:14">
      <c r="A17" s="15">
        <v>16</v>
      </c>
      <c r="B17" s="16">
        <v>6.00067e-13</v>
      </c>
      <c r="C17" s="17">
        <v>5</v>
      </c>
      <c r="D17" s="18">
        <v>164518993</v>
      </c>
      <c r="E17" s="18">
        <v>0.0112394</v>
      </c>
      <c r="F17" s="18">
        <v>0.0019672</v>
      </c>
      <c r="G17" s="18">
        <v>460443</v>
      </c>
      <c r="H17" s="17" t="s">
        <v>288</v>
      </c>
      <c r="I17" s="17" t="s">
        <v>304</v>
      </c>
      <c r="J17" s="17" t="s">
        <v>132</v>
      </c>
      <c r="K17" s="17" t="s">
        <v>130</v>
      </c>
      <c r="L17" s="18">
        <v>0.381413</v>
      </c>
      <c r="M17">
        <f t="shared" si="0"/>
        <v>7.08896057208491e-5</v>
      </c>
      <c r="N17">
        <f t="shared" si="1"/>
        <v>32.6404100581078</v>
      </c>
    </row>
    <row r="18" ht="14.25" spans="1:14">
      <c r="A18" s="15">
        <v>17</v>
      </c>
      <c r="B18" s="16">
        <v>3.69999e-12</v>
      </c>
      <c r="C18" s="17">
        <v>5</v>
      </c>
      <c r="D18" s="18">
        <v>166811498</v>
      </c>
      <c r="E18" s="18">
        <v>-0.0108521</v>
      </c>
      <c r="F18" s="18">
        <v>0.00191598</v>
      </c>
      <c r="G18" s="18">
        <v>460443</v>
      </c>
      <c r="H18" s="17" t="s">
        <v>288</v>
      </c>
      <c r="I18" s="17" t="s">
        <v>305</v>
      </c>
      <c r="J18" s="17" t="s">
        <v>130</v>
      </c>
      <c r="K18" s="17" t="s">
        <v>134</v>
      </c>
      <c r="L18" s="18">
        <v>0.5139</v>
      </c>
      <c r="M18">
        <f t="shared" si="0"/>
        <v>6.96689874321108e-5</v>
      </c>
      <c r="N18">
        <f t="shared" si="1"/>
        <v>32.0783885732411</v>
      </c>
    </row>
    <row r="19" ht="14.25" spans="1:14">
      <c r="A19" s="15">
        <v>18</v>
      </c>
      <c r="B19" s="16">
        <v>7.89951e-12</v>
      </c>
      <c r="C19" s="17">
        <v>6</v>
      </c>
      <c r="D19" s="18">
        <v>26488860</v>
      </c>
      <c r="E19" s="18">
        <v>-0.0237173</v>
      </c>
      <c r="F19" s="18">
        <v>0.00284003</v>
      </c>
      <c r="G19" s="18">
        <v>460443</v>
      </c>
      <c r="H19" s="17" t="s">
        <v>288</v>
      </c>
      <c r="I19" s="17" t="s">
        <v>306</v>
      </c>
      <c r="J19" s="17" t="s">
        <v>129</v>
      </c>
      <c r="K19" s="17" t="s">
        <v>132</v>
      </c>
      <c r="L19" s="18">
        <v>0.129814</v>
      </c>
      <c r="M19">
        <f t="shared" si="0"/>
        <v>0.000151440832705282</v>
      </c>
      <c r="N19">
        <f t="shared" si="1"/>
        <v>69.7294170108198</v>
      </c>
    </row>
    <row r="20" ht="14.25" spans="1:14">
      <c r="A20" s="15">
        <v>19</v>
      </c>
      <c r="B20" s="16">
        <v>2.80027e-11</v>
      </c>
      <c r="C20" s="17">
        <v>6</v>
      </c>
      <c r="D20" s="18">
        <v>88103149</v>
      </c>
      <c r="E20" s="18">
        <v>0.012772</v>
      </c>
      <c r="F20" s="18">
        <v>0.00223239</v>
      </c>
      <c r="G20" s="18">
        <v>460443</v>
      </c>
      <c r="H20" s="17" t="s">
        <v>288</v>
      </c>
      <c r="I20" s="17" t="s">
        <v>307</v>
      </c>
      <c r="J20" s="17" t="s">
        <v>129</v>
      </c>
      <c r="K20" s="17" t="s">
        <v>134</v>
      </c>
      <c r="L20" s="18">
        <v>0.758185</v>
      </c>
      <c r="M20">
        <f t="shared" si="0"/>
        <v>7.10838489878587e-5</v>
      </c>
      <c r="N20">
        <f t="shared" si="1"/>
        <v>32.7298474279697</v>
      </c>
    </row>
    <row r="21" ht="14.25" spans="1:14">
      <c r="A21" s="15">
        <v>20</v>
      </c>
      <c r="B21" s="16">
        <v>4.00037e-11</v>
      </c>
      <c r="C21" s="17">
        <v>6</v>
      </c>
      <c r="D21" s="18">
        <v>155847549</v>
      </c>
      <c r="E21" s="18">
        <v>0.0140098</v>
      </c>
      <c r="F21" s="18">
        <v>0.00192207</v>
      </c>
      <c r="G21" s="18">
        <v>460443</v>
      </c>
      <c r="H21" s="17" t="s">
        <v>288</v>
      </c>
      <c r="I21" s="17" t="s">
        <v>308</v>
      </c>
      <c r="J21" s="17" t="s">
        <v>132</v>
      </c>
      <c r="K21" s="17" t="s">
        <v>130</v>
      </c>
      <c r="L21" s="18">
        <v>0.449939</v>
      </c>
      <c r="M21">
        <f t="shared" si="0"/>
        <v>0.000115371751906877</v>
      </c>
      <c r="N21">
        <f t="shared" si="1"/>
        <v>53.1217694480025</v>
      </c>
    </row>
    <row r="22" ht="14.25" spans="1:14">
      <c r="A22" s="15">
        <v>21</v>
      </c>
      <c r="B22" s="16">
        <v>7.29962e-11</v>
      </c>
      <c r="C22" s="17">
        <v>7</v>
      </c>
      <c r="D22" s="18">
        <v>121947456</v>
      </c>
      <c r="E22" s="18">
        <v>0.0176735</v>
      </c>
      <c r="F22" s="18">
        <v>0.00231943</v>
      </c>
      <c r="G22" s="18">
        <v>460443</v>
      </c>
      <c r="H22" s="17" t="s">
        <v>288</v>
      </c>
      <c r="I22" s="17" t="s">
        <v>309</v>
      </c>
      <c r="J22" s="17" t="s">
        <v>134</v>
      </c>
      <c r="K22" s="17" t="s">
        <v>129</v>
      </c>
      <c r="L22" s="18">
        <v>0.221709</v>
      </c>
      <c r="M22">
        <f t="shared" si="0"/>
        <v>0.000126081670211975</v>
      </c>
      <c r="N22">
        <f t="shared" si="1"/>
        <v>58.0530442324018</v>
      </c>
    </row>
    <row r="23" ht="14.25" spans="1:14">
      <c r="A23" s="15">
        <v>22</v>
      </c>
      <c r="B23" s="16">
        <v>9.30037e-11</v>
      </c>
      <c r="C23" s="17">
        <v>7</v>
      </c>
      <c r="D23" s="18">
        <v>95760694</v>
      </c>
      <c r="E23" s="18">
        <v>-0.0123535</v>
      </c>
      <c r="F23" s="18">
        <v>0.00195628</v>
      </c>
      <c r="G23" s="18">
        <v>460443</v>
      </c>
      <c r="H23" s="17" t="s">
        <v>288</v>
      </c>
      <c r="I23" s="17" t="s">
        <v>310</v>
      </c>
      <c r="J23" s="17" t="s">
        <v>134</v>
      </c>
      <c r="K23" s="17" t="s">
        <v>129</v>
      </c>
      <c r="L23" s="18">
        <v>0.399814</v>
      </c>
      <c r="M23">
        <f t="shared" si="0"/>
        <v>8.65973344029264e-5</v>
      </c>
      <c r="N23">
        <f t="shared" si="1"/>
        <v>39.8728766524834</v>
      </c>
    </row>
    <row r="24" ht="14.25" spans="1:14">
      <c r="A24" s="15">
        <v>23</v>
      </c>
      <c r="B24" s="16">
        <v>1.09999e-10</v>
      </c>
      <c r="C24" s="17">
        <v>8</v>
      </c>
      <c r="D24" s="18">
        <v>10009949</v>
      </c>
      <c r="E24" s="18">
        <v>0.0148173</v>
      </c>
      <c r="F24" s="18">
        <v>0.00194936</v>
      </c>
      <c r="G24" s="18">
        <v>460443</v>
      </c>
      <c r="H24" s="17" t="s">
        <v>288</v>
      </c>
      <c r="I24" s="17" t="s">
        <v>311</v>
      </c>
      <c r="J24" s="17" t="s">
        <v>134</v>
      </c>
      <c r="K24" s="17" t="s">
        <v>132</v>
      </c>
      <c r="L24" s="18">
        <v>0.422568</v>
      </c>
      <c r="M24">
        <f t="shared" si="0"/>
        <v>0.000125465314662473</v>
      </c>
      <c r="N24">
        <f t="shared" si="1"/>
        <v>57.769249483189</v>
      </c>
    </row>
    <row r="25" ht="14.25" spans="1:14">
      <c r="A25" s="15">
        <v>24</v>
      </c>
      <c r="B25" s="16">
        <v>2e-10</v>
      </c>
      <c r="C25" s="17">
        <v>8</v>
      </c>
      <c r="D25" s="18">
        <v>64604218</v>
      </c>
      <c r="E25" s="18">
        <v>0.0146906</v>
      </c>
      <c r="F25" s="18">
        <v>0.00214766</v>
      </c>
      <c r="G25" s="18">
        <v>460443</v>
      </c>
      <c r="H25" s="17" t="s">
        <v>288</v>
      </c>
      <c r="I25" s="17" t="s">
        <v>312</v>
      </c>
      <c r="J25" s="17" t="s">
        <v>132</v>
      </c>
      <c r="K25" s="17" t="s">
        <v>129</v>
      </c>
      <c r="L25" s="18">
        <v>0.722952</v>
      </c>
      <c r="M25">
        <f t="shared" si="0"/>
        <v>0.000101608024010856</v>
      </c>
      <c r="N25">
        <f t="shared" si="1"/>
        <v>46.7843985755585</v>
      </c>
    </row>
    <row r="26" ht="14.25" spans="1:14">
      <c r="A26" s="15">
        <v>25</v>
      </c>
      <c r="B26" s="16">
        <v>2.69998e-10</v>
      </c>
      <c r="C26" s="17">
        <v>9</v>
      </c>
      <c r="D26" s="18">
        <v>106772283</v>
      </c>
      <c r="E26" s="18">
        <v>-0.0116474</v>
      </c>
      <c r="F26" s="18">
        <v>0.00191252</v>
      </c>
      <c r="G26" s="18">
        <v>460443</v>
      </c>
      <c r="H26" s="17" t="s">
        <v>288</v>
      </c>
      <c r="I26" s="17" t="s">
        <v>313</v>
      </c>
      <c r="J26" s="17" t="s">
        <v>129</v>
      </c>
      <c r="K26" s="17" t="s">
        <v>134</v>
      </c>
      <c r="L26" s="18">
        <v>0.495449</v>
      </c>
      <c r="M26">
        <f t="shared" si="0"/>
        <v>8.05443634802726e-5</v>
      </c>
      <c r="N26">
        <f t="shared" si="1"/>
        <v>37.0858467208567</v>
      </c>
    </row>
    <row r="27" ht="14.25" spans="1:14">
      <c r="A27" s="15">
        <v>26</v>
      </c>
      <c r="B27" s="16">
        <v>3.50002e-10</v>
      </c>
      <c r="C27" s="17">
        <v>9</v>
      </c>
      <c r="D27" s="18">
        <v>15637447</v>
      </c>
      <c r="E27" s="18">
        <v>-0.0107206</v>
      </c>
      <c r="F27" s="18">
        <v>0.00192877</v>
      </c>
      <c r="G27" s="18">
        <v>460443</v>
      </c>
      <c r="H27" s="17" t="s">
        <v>288</v>
      </c>
      <c r="I27" s="17" t="s">
        <v>314</v>
      </c>
      <c r="J27" s="17" t="s">
        <v>129</v>
      </c>
      <c r="K27" s="17" t="s">
        <v>130</v>
      </c>
      <c r="L27" s="18">
        <v>0.439213</v>
      </c>
      <c r="M27">
        <f t="shared" si="0"/>
        <v>6.70922390810958e-5</v>
      </c>
      <c r="N27">
        <f t="shared" si="1"/>
        <v>30.8919505624998</v>
      </c>
    </row>
    <row r="28" ht="14.25" spans="1:14">
      <c r="A28" s="15">
        <v>27</v>
      </c>
      <c r="B28" s="16">
        <v>4.39997e-10</v>
      </c>
      <c r="C28" s="17">
        <v>10</v>
      </c>
      <c r="D28" s="18">
        <v>21847178</v>
      </c>
      <c r="E28" s="18">
        <v>-0.0201462</v>
      </c>
      <c r="F28" s="18">
        <v>0.00207341</v>
      </c>
      <c r="G28" s="18">
        <v>460443</v>
      </c>
      <c r="H28" s="17" t="s">
        <v>288</v>
      </c>
      <c r="I28" s="17" t="s">
        <v>315</v>
      </c>
      <c r="J28" s="17" t="s">
        <v>134</v>
      </c>
      <c r="K28" s="17" t="s">
        <v>132</v>
      </c>
      <c r="L28" s="18">
        <v>0.309332</v>
      </c>
      <c r="M28">
        <f t="shared" si="0"/>
        <v>0.000204998645132598</v>
      </c>
      <c r="N28">
        <f t="shared" si="1"/>
        <v>94.3895761648534</v>
      </c>
    </row>
    <row r="29" ht="14.25" spans="1:14">
      <c r="A29" s="15">
        <v>28</v>
      </c>
      <c r="B29" s="16">
        <v>4.70002e-10</v>
      </c>
      <c r="C29" s="17">
        <v>10</v>
      </c>
      <c r="D29" s="18">
        <v>80939219</v>
      </c>
      <c r="E29" s="18">
        <v>0.0111218</v>
      </c>
      <c r="F29" s="18">
        <v>0.00197362</v>
      </c>
      <c r="G29" s="18">
        <v>460443</v>
      </c>
      <c r="H29" s="17" t="s">
        <v>288</v>
      </c>
      <c r="I29" s="17" t="s">
        <v>316</v>
      </c>
      <c r="J29" s="17" t="s">
        <v>132</v>
      </c>
      <c r="K29" s="17" t="s">
        <v>134</v>
      </c>
      <c r="L29" s="18">
        <v>0.615005</v>
      </c>
      <c r="M29">
        <f t="shared" si="0"/>
        <v>6.89631770670802e-5</v>
      </c>
      <c r="N29">
        <f t="shared" si="1"/>
        <v>31.7534052487664</v>
      </c>
    </row>
    <row r="30" ht="14.25" spans="1:14">
      <c r="A30" s="15">
        <v>29</v>
      </c>
      <c r="B30" s="16">
        <v>8e-10</v>
      </c>
      <c r="C30" s="17">
        <v>11</v>
      </c>
      <c r="D30" s="18">
        <v>46390680</v>
      </c>
      <c r="E30" s="18">
        <v>0.0197559</v>
      </c>
      <c r="F30" s="18">
        <v>0.0034254</v>
      </c>
      <c r="G30" s="18">
        <v>460443</v>
      </c>
      <c r="H30" s="17" t="s">
        <v>288</v>
      </c>
      <c r="I30" s="17" t="s">
        <v>317</v>
      </c>
      <c r="J30" s="17" t="s">
        <v>129</v>
      </c>
      <c r="K30" s="17" t="s">
        <v>132</v>
      </c>
      <c r="L30" s="18">
        <v>0.085234</v>
      </c>
      <c r="M30">
        <f t="shared" si="0"/>
        <v>7.22376822486718e-5</v>
      </c>
      <c r="N30">
        <f t="shared" si="1"/>
        <v>33.2611184145784</v>
      </c>
    </row>
    <row r="31" ht="14.25" spans="1:14">
      <c r="A31" s="15">
        <v>30</v>
      </c>
      <c r="B31" s="16">
        <v>1.09999e-9</v>
      </c>
      <c r="C31" s="17">
        <v>11</v>
      </c>
      <c r="D31" s="18">
        <v>79217391</v>
      </c>
      <c r="E31" s="18">
        <v>0.0125555</v>
      </c>
      <c r="F31" s="18">
        <v>0.00193806</v>
      </c>
      <c r="G31" s="18">
        <v>460443</v>
      </c>
      <c r="H31" s="17" t="s">
        <v>288</v>
      </c>
      <c r="I31" s="17" t="s">
        <v>318</v>
      </c>
      <c r="J31" s="17" t="s">
        <v>134</v>
      </c>
      <c r="K31" s="17" t="s">
        <v>129</v>
      </c>
      <c r="L31" s="18">
        <v>0.441085</v>
      </c>
      <c r="M31">
        <f t="shared" si="0"/>
        <v>9.11419107921154e-5</v>
      </c>
      <c r="N31">
        <f t="shared" si="1"/>
        <v>41.9653814051216</v>
      </c>
    </row>
    <row r="32" ht="14.25" spans="1:14">
      <c r="A32" s="15">
        <v>31</v>
      </c>
      <c r="B32" s="16">
        <v>1.6e-9</v>
      </c>
      <c r="C32" s="17">
        <v>11</v>
      </c>
      <c r="D32" s="18">
        <v>83187113</v>
      </c>
      <c r="E32" s="18">
        <v>-0.0114437</v>
      </c>
      <c r="F32" s="18">
        <v>0.00195609</v>
      </c>
      <c r="G32" s="18">
        <v>460443</v>
      </c>
      <c r="H32" s="17" t="s">
        <v>288</v>
      </c>
      <c r="I32" s="17" t="s">
        <v>319</v>
      </c>
      <c r="J32" s="17" t="s">
        <v>134</v>
      </c>
      <c r="K32" s="17" t="s">
        <v>129</v>
      </c>
      <c r="L32" s="18">
        <v>0.601525</v>
      </c>
      <c r="M32">
        <f t="shared" si="0"/>
        <v>7.43270860003047e-5</v>
      </c>
      <c r="N32">
        <f t="shared" si="1"/>
        <v>34.2231634779803</v>
      </c>
    </row>
    <row r="33" ht="14.25" spans="1:14">
      <c r="A33" s="15">
        <v>32</v>
      </c>
      <c r="B33" s="16">
        <v>1.79999e-9</v>
      </c>
      <c r="C33" s="17">
        <v>11</v>
      </c>
      <c r="D33" s="18">
        <v>28728332</v>
      </c>
      <c r="E33" s="18">
        <v>-0.0112998</v>
      </c>
      <c r="F33" s="18">
        <v>0.00206615</v>
      </c>
      <c r="G33" s="18">
        <v>460443</v>
      </c>
      <c r="H33" s="17" t="s">
        <v>288</v>
      </c>
      <c r="I33" s="17" t="s">
        <v>320</v>
      </c>
      <c r="J33" s="17" t="s">
        <v>134</v>
      </c>
      <c r="K33" s="17" t="s">
        <v>132</v>
      </c>
      <c r="L33" s="18">
        <v>0.31037</v>
      </c>
      <c r="M33">
        <f t="shared" si="0"/>
        <v>6.4955171374811e-5</v>
      </c>
      <c r="N33">
        <f t="shared" si="1"/>
        <v>29.907959107818</v>
      </c>
    </row>
    <row r="34" ht="14.25" spans="1:14">
      <c r="A34" s="15">
        <v>33</v>
      </c>
      <c r="B34" s="16">
        <v>2e-9</v>
      </c>
      <c r="C34" s="17">
        <v>11</v>
      </c>
      <c r="D34" s="18">
        <v>111452040</v>
      </c>
      <c r="E34" s="18">
        <v>-0.0151398</v>
      </c>
      <c r="F34" s="18">
        <v>0.00210253</v>
      </c>
      <c r="G34" s="18">
        <v>460443</v>
      </c>
      <c r="H34" s="17" t="s">
        <v>288</v>
      </c>
      <c r="I34" s="17" t="s">
        <v>321</v>
      </c>
      <c r="J34" s="17" t="s">
        <v>132</v>
      </c>
      <c r="K34" s="17" t="s">
        <v>134</v>
      </c>
      <c r="L34" s="18">
        <v>0.709106</v>
      </c>
      <c r="M34">
        <f t="shared" si="0"/>
        <v>0.000112598108569968</v>
      </c>
      <c r="N34">
        <f t="shared" si="1"/>
        <v>51.8446731099562</v>
      </c>
    </row>
    <row r="35" ht="14.25" spans="1:14">
      <c r="A35" s="15">
        <v>34</v>
      </c>
      <c r="B35" s="16">
        <v>2.5e-9</v>
      </c>
      <c r="C35" s="17">
        <v>12</v>
      </c>
      <c r="D35" s="18">
        <v>52176235</v>
      </c>
      <c r="E35" s="18">
        <v>0.0135799</v>
      </c>
      <c r="F35" s="18">
        <v>0.00220965</v>
      </c>
      <c r="G35" s="18">
        <v>460443</v>
      </c>
      <c r="H35" s="17" t="s">
        <v>288</v>
      </c>
      <c r="I35" s="17" t="s">
        <v>322</v>
      </c>
      <c r="J35" s="17" t="s">
        <v>134</v>
      </c>
      <c r="K35" s="17" t="s">
        <v>129</v>
      </c>
      <c r="L35" s="18">
        <v>0.751146</v>
      </c>
      <c r="M35">
        <f t="shared" si="0"/>
        <v>8.20228146531349e-5</v>
      </c>
      <c r="N35">
        <f t="shared" si="1"/>
        <v>37.7665847788894</v>
      </c>
    </row>
    <row r="36" ht="14.25" spans="1:14">
      <c r="A36" s="15">
        <v>35</v>
      </c>
      <c r="B36" s="16">
        <v>4.90004e-9</v>
      </c>
      <c r="C36" s="17">
        <v>12</v>
      </c>
      <c r="D36" s="18">
        <v>110057250</v>
      </c>
      <c r="E36" s="18">
        <v>-0.0282201</v>
      </c>
      <c r="F36" s="18">
        <v>0.00301071</v>
      </c>
      <c r="G36" s="18">
        <v>460443</v>
      </c>
      <c r="H36" s="17" t="s">
        <v>288</v>
      </c>
      <c r="I36" s="17" t="s">
        <v>285</v>
      </c>
      <c r="J36" s="17" t="s">
        <v>130</v>
      </c>
      <c r="K36" s="17" t="s">
        <v>134</v>
      </c>
      <c r="L36" s="18">
        <v>0.115869</v>
      </c>
      <c r="M36">
        <f t="shared" si="0"/>
        <v>0.000190774582358241</v>
      </c>
      <c r="N36">
        <f t="shared" si="1"/>
        <v>87.8402487010287</v>
      </c>
    </row>
    <row r="37" ht="14.25" spans="1:14">
      <c r="A37" s="15">
        <v>36</v>
      </c>
      <c r="B37" s="16">
        <v>6.59994e-9</v>
      </c>
      <c r="C37" s="17">
        <v>13</v>
      </c>
      <c r="D37" s="18">
        <v>59412819</v>
      </c>
      <c r="E37" s="18">
        <v>-0.0127449</v>
      </c>
      <c r="F37" s="18">
        <v>0.00223046</v>
      </c>
      <c r="G37" s="18">
        <v>460443</v>
      </c>
      <c r="H37" s="17" t="s">
        <v>288</v>
      </c>
      <c r="I37" s="17" t="s">
        <v>323</v>
      </c>
      <c r="J37" s="17" t="s">
        <v>134</v>
      </c>
      <c r="K37" s="17" t="s">
        <v>130</v>
      </c>
      <c r="L37" s="18">
        <v>0.245844</v>
      </c>
      <c r="M37">
        <f t="shared" si="0"/>
        <v>7.09050742844574e-5</v>
      </c>
      <c r="N37">
        <f t="shared" si="1"/>
        <v>32.6475324035356</v>
      </c>
    </row>
    <row r="38" ht="14.25" spans="1:14">
      <c r="A38" s="15">
        <v>37</v>
      </c>
      <c r="B38" s="16">
        <v>8e-9</v>
      </c>
      <c r="C38" s="17">
        <v>13</v>
      </c>
      <c r="D38" s="18">
        <v>55975115</v>
      </c>
      <c r="E38" s="18">
        <v>-0.0220014</v>
      </c>
      <c r="F38" s="18">
        <v>0.00215651</v>
      </c>
      <c r="G38" s="18">
        <v>460443</v>
      </c>
      <c r="H38" s="17" t="s">
        <v>288</v>
      </c>
      <c r="I38" s="17" t="s">
        <v>324</v>
      </c>
      <c r="J38" s="17" t="s">
        <v>134</v>
      </c>
      <c r="K38" s="17" t="s">
        <v>129</v>
      </c>
      <c r="L38" s="18">
        <v>0.733261</v>
      </c>
      <c r="M38">
        <f t="shared" si="0"/>
        <v>0.000226007910961128</v>
      </c>
      <c r="N38">
        <f t="shared" si="1"/>
        <v>104.063082522942</v>
      </c>
    </row>
    <row r="39" ht="14.25" spans="1:14">
      <c r="A39" s="15">
        <v>38</v>
      </c>
      <c r="B39" s="16">
        <v>8e-9</v>
      </c>
      <c r="C39" s="17">
        <v>13</v>
      </c>
      <c r="D39" s="18">
        <v>101252635</v>
      </c>
      <c r="E39" s="18">
        <v>-0.0122298</v>
      </c>
      <c r="F39" s="18">
        <v>0.00192275</v>
      </c>
      <c r="G39" s="18">
        <v>460443</v>
      </c>
      <c r="H39" s="17" t="s">
        <v>288</v>
      </c>
      <c r="I39" s="17" t="s">
        <v>325</v>
      </c>
      <c r="J39" s="17" t="s">
        <v>130</v>
      </c>
      <c r="K39" s="17" t="s">
        <v>132</v>
      </c>
      <c r="L39" s="18">
        <v>0.526774</v>
      </c>
      <c r="M39">
        <f t="shared" si="0"/>
        <v>8.78575396261865e-5</v>
      </c>
      <c r="N39">
        <f t="shared" si="1"/>
        <v>40.4531255454813</v>
      </c>
    </row>
    <row r="40" ht="14.25" spans="1:14">
      <c r="A40" s="15">
        <v>39</v>
      </c>
      <c r="B40" s="16">
        <v>8.10009e-9</v>
      </c>
      <c r="C40" s="17">
        <v>13</v>
      </c>
      <c r="D40" s="18">
        <v>54220229</v>
      </c>
      <c r="E40" s="18">
        <v>0.0149567</v>
      </c>
      <c r="F40" s="18">
        <v>0.00265295</v>
      </c>
      <c r="G40" s="18">
        <v>460443</v>
      </c>
      <c r="H40" s="17" t="s">
        <v>288</v>
      </c>
      <c r="I40" s="17" t="s">
        <v>326</v>
      </c>
      <c r="J40" s="17" t="s">
        <v>134</v>
      </c>
      <c r="K40" s="17" t="s">
        <v>130</v>
      </c>
      <c r="L40" s="18">
        <v>0.844853</v>
      </c>
      <c r="M40">
        <f t="shared" si="0"/>
        <v>6.90251854871847e-5</v>
      </c>
      <c r="N40">
        <f t="shared" si="1"/>
        <v>31.7819564057193</v>
      </c>
    </row>
    <row r="41" ht="14.25" spans="1:14">
      <c r="A41" s="15">
        <v>40</v>
      </c>
      <c r="B41" s="16">
        <v>9.20005e-9</v>
      </c>
      <c r="C41" s="17">
        <v>13</v>
      </c>
      <c r="D41" s="18">
        <v>93477312</v>
      </c>
      <c r="E41" s="18">
        <v>-0.0157428</v>
      </c>
      <c r="F41" s="18">
        <v>0.00273045</v>
      </c>
      <c r="G41" s="18">
        <v>460443</v>
      </c>
      <c r="H41" s="17" t="s">
        <v>288</v>
      </c>
      <c r="I41" s="17" t="s">
        <v>327</v>
      </c>
      <c r="J41" s="17" t="s">
        <v>129</v>
      </c>
      <c r="K41" s="17" t="s">
        <v>132</v>
      </c>
      <c r="L41" s="18">
        <v>0.143273</v>
      </c>
      <c r="M41">
        <f t="shared" si="0"/>
        <v>7.21918666449952e-5</v>
      </c>
      <c r="N41">
        <f t="shared" si="1"/>
        <v>33.2400230780216</v>
      </c>
    </row>
    <row r="42" ht="14.25" spans="1:14">
      <c r="A42" s="15">
        <v>41</v>
      </c>
      <c r="B42" s="16">
        <v>1.09999e-8</v>
      </c>
      <c r="C42" s="17">
        <v>14</v>
      </c>
      <c r="D42" s="18">
        <v>23650191</v>
      </c>
      <c r="E42" s="18">
        <v>0.0108608</v>
      </c>
      <c r="F42" s="18">
        <v>0.00196936</v>
      </c>
      <c r="G42" s="18">
        <v>460443</v>
      </c>
      <c r="H42" s="17" t="s">
        <v>288</v>
      </c>
      <c r="I42" s="17" t="s">
        <v>328</v>
      </c>
      <c r="J42" s="17" t="s">
        <v>129</v>
      </c>
      <c r="K42" s="17" t="s">
        <v>134</v>
      </c>
      <c r="L42" s="18">
        <v>0.582899</v>
      </c>
      <c r="M42">
        <f t="shared" si="0"/>
        <v>6.60493954073827e-5</v>
      </c>
      <c r="N42">
        <f t="shared" si="1"/>
        <v>30.4117836213753</v>
      </c>
    </row>
    <row r="43" ht="14.25" spans="1:14">
      <c r="A43" s="15">
        <v>42</v>
      </c>
      <c r="B43" s="16">
        <v>1.09999e-8</v>
      </c>
      <c r="C43" s="17">
        <v>14</v>
      </c>
      <c r="D43" s="18">
        <v>100279492</v>
      </c>
      <c r="E43" s="18">
        <v>-0.0109641</v>
      </c>
      <c r="F43" s="18">
        <v>0.00196607</v>
      </c>
      <c r="G43" s="18">
        <v>460443</v>
      </c>
      <c r="H43" s="17" t="s">
        <v>288</v>
      </c>
      <c r="I43" s="17" t="s">
        <v>329</v>
      </c>
      <c r="J43" s="17" t="s">
        <v>132</v>
      </c>
      <c r="K43" s="17" t="s">
        <v>134</v>
      </c>
      <c r="L43" s="18">
        <v>0.384721</v>
      </c>
      <c r="M43">
        <f t="shared" si="0"/>
        <v>6.75371634201931e-5</v>
      </c>
      <c r="N43">
        <f t="shared" si="1"/>
        <v>31.0968115251937</v>
      </c>
    </row>
    <row r="44" ht="14.25" spans="1:14">
      <c r="A44" s="15">
        <v>43</v>
      </c>
      <c r="B44" s="16">
        <v>1.09999e-8</v>
      </c>
      <c r="C44" s="17">
        <v>14</v>
      </c>
      <c r="D44" s="18">
        <v>29766012</v>
      </c>
      <c r="E44" s="18">
        <v>-0.0145833</v>
      </c>
      <c r="F44" s="18">
        <v>0.00199948</v>
      </c>
      <c r="G44" s="18">
        <v>460443</v>
      </c>
      <c r="H44" s="17" t="s">
        <v>288</v>
      </c>
      <c r="I44" s="17" t="s">
        <v>330</v>
      </c>
      <c r="J44" s="17" t="s">
        <v>134</v>
      </c>
      <c r="K44" s="17" t="s">
        <v>130</v>
      </c>
      <c r="L44" s="18">
        <v>0.644911</v>
      </c>
      <c r="M44">
        <f t="shared" si="0"/>
        <v>0.000115518474278184</v>
      </c>
      <c r="N44">
        <f t="shared" si="1"/>
        <v>53.189326296647</v>
      </c>
    </row>
    <row r="45" ht="14.25" spans="1:14">
      <c r="A45" s="15">
        <v>44</v>
      </c>
      <c r="B45" s="16">
        <v>1.2e-8</v>
      </c>
      <c r="C45" s="17">
        <v>15</v>
      </c>
      <c r="D45" s="18">
        <v>47867762</v>
      </c>
      <c r="E45" s="18">
        <v>0.0146421</v>
      </c>
      <c r="F45" s="18">
        <v>0.00192478</v>
      </c>
      <c r="G45" s="18">
        <v>460443</v>
      </c>
      <c r="H45" s="17" t="s">
        <v>288</v>
      </c>
      <c r="I45" s="17" t="s">
        <v>331</v>
      </c>
      <c r="J45" s="17" t="s">
        <v>129</v>
      </c>
      <c r="K45" s="17" t="s">
        <v>134</v>
      </c>
      <c r="L45" s="18">
        <v>0.534203</v>
      </c>
      <c r="M45">
        <f t="shared" si="0"/>
        <v>0.000125664928532047</v>
      </c>
      <c r="N45">
        <f t="shared" si="1"/>
        <v>57.8611596932956</v>
      </c>
    </row>
    <row r="46" ht="14.25" spans="1:14">
      <c r="A46" s="15">
        <v>45</v>
      </c>
      <c r="B46" s="16">
        <v>1.40001e-8</v>
      </c>
      <c r="C46" s="17">
        <v>16</v>
      </c>
      <c r="D46" s="18">
        <v>53800954</v>
      </c>
      <c r="E46" s="18">
        <v>0.0184814</v>
      </c>
      <c r="F46" s="18">
        <v>0.00194873</v>
      </c>
      <c r="G46" s="18">
        <v>460443</v>
      </c>
      <c r="H46" s="17" t="s">
        <v>288</v>
      </c>
      <c r="I46" s="17" t="s">
        <v>207</v>
      </c>
      <c r="J46" s="17" t="s">
        <v>132</v>
      </c>
      <c r="K46" s="17" t="s">
        <v>130</v>
      </c>
      <c r="L46" s="18">
        <v>0.40341</v>
      </c>
      <c r="M46">
        <f t="shared" si="0"/>
        <v>0.000195301549923883</v>
      </c>
      <c r="N46">
        <f t="shared" si="1"/>
        <v>89.9246456469525</v>
      </c>
    </row>
    <row r="47" ht="14.25" spans="1:14">
      <c r="A47" s="15">
        <v>46</v>
      </c>
      <c r="B47" s="16">
        <v>1.5e-8</v>
      </c>
      <c r="C47" s="17">
        <v>16</v>
      </c>
      <c r="D47" s="18">
        <v>83683945</v>
      </c>
      <c r="E47" s="18">
        <v>0.0225669</v>
      </c>
      <c r="F47" s="18">
        <v>0.00219679</v>
      </c>
      <c r="G47" s="18">
        <v>460443</v>
      </c>
      <c r="H47" s="17" t="s">
        <v>288</v>
      </c>
      <c r="I47" s="17" t="s">
        <v>332</v>
      </c>
      <c r="J47" s="17" t="s">
        <v>132</v>
      </c>
      <c r="K47" s="17" t="s">
        <v>129</v>
      </c>
      <c r="L47" s="18">
        <v>0.253765</v>
      </c>
      <c r="M47">
        <f t="shared" si="0"/>
        <v>0.000229134943338366</v>
      </c>
      <c r="N47">
        <f t="shared" si="1"/>
        <v>105.502893310717</v>
      </c>
    </row>
    <row r="48" ht="14.25" spans="1:14">
      <c r="A48" s="15">
        <v>47</v>
      </c>
      <c r="B48" s="16">
        <v>1.5e-8</v>
      </c>
      <c r="C48" s="17">
        <v>16</v>
      </c>
      <c r="D48" s="18">
        <v>51495068</v>
      </c>
      <c r="E48" s="18">
        <v>-0.0133201</v>
      </c>
      <c r="F48" s="18">
        <v>0.0020015</v>
      </c>
      <c r="G48" s="18">
        <v>460443</v>
      </c>
      <c r="H48" s="17" t="s">
        <v>288</v>
      </c>
      <c r="I48" s="17" t="s">
        <v>333</v>
      </c>
      <c r="J48" s="17" t="s">
        <v>130</v>
      </c>
      <c r="K48" s="17" t="s">
        <v>134</v>
      </c>
      <c r="L48" s="18">
        <v>0.357929</v>
      </c>
      <c r="M48">
        <f t="shared" si="0"/>
        <v>9.61803015204534e-5</v>
      </c>
      <c r="N48">
        <f t="shared" si="1"/>
        <v>44.2852580320776</v>
      </c>
    </row>
    <row r="49" ht="14.25" spans="1:14">
      <c r="A49" s="15">
        <v>48</v>
      </c>
      <c r="B49" s="16">
        <v>1.6e-8</v>
      </c>
      <c r="C49" s="17">
        <v>17</v>
      </c>
      <c r="D49" s="18">
        <v>29389026</v>
      </c>
      <c r="E49" s="18">
        <v>-0.0178328</v>
      </c>
      <c r="F49" s="18">
        <v>0.00273746</v>
      </c>
      <c r="G49" s="18">
        <v>460443</v>
      </c>
      <c r="H49" s="17" t="s">
        <v>288</v>
      </c>
      <c r="I49" s="17" t="s">
        <v>334</v>
      </c>
      <c r="J49" s="17" t="s">
        <v>130</v>
      </c>
      <c r="K49" s="17" t="s">
        <v>129</v>
      </c>
      <c r="L49" s="18">
        <v>0.14872</v>
      </c>
      <c r="M49">
        <f t="shared" si="0"/>
        <v>9.21568483264645e-5</v>
      </c>
      <c r="N49">
        <f t="shared" si="1"/>
        <v>42.4326992434373</v>
      </c>
    </row>
    <row r="50" ht="14.25" spans="1:14">
      <c r="A50" s="15">
        <v>49</v>
      </c>
      <c r="B50" s="16">
        <v>1.7e-8</v>
      </c>
      <c r="C50" s="17">
        <v>17</v>
      </c>
      <c r="D50" s="18">
        <v>44184828</v>
      </c>
      <c r="E50" s="18">
        <v>-0.0130135</v>
      </c>
      <c r="F50" s="18">
        <v>0.00197082</v>
      </c>
      <c r="G50" s="18">
        <v>460443</v>
      </c>
      <c r="H50" s="17" t="s">
        <v>288</v>
      </c>
      <c r="I50" s="17" t="s">
        <v>335</v>
      </c>
      <c r="J50" s="17" t="s">
        <v>130</v>
      </c>
      <c r="K50" s="17" t="s">
        <v>134</v>
      </c>
      <c r="L50" s="18">
        <v>0.402798</v>
      </c>
      <c r="M50">
        <f t="shared" si="0"/>
        <v>9.46841562506279e-5</v>
      </c>
      <c r="N50">
        <f t="shared" si="1"/>
        <v>43.5963729040391</v>
      </c>
    </row>
    <row r="51" ht="14.25" spans="1:14">
      <c r="A51" s="15">
        <v>50</v>
      </c>
      <c r="B51" s="16">
        <v>1.7e-8</v>
      </c>
      <c r="C51" s="17">
        <v>18</v>
      </c>
      <c r="D51" s="18">
        <v>35156177</v>
      </c>
      <c r="E51" s="18">
        <v>-0.0129784</v>
      </c>
      <c r="F51" s="18">
        <v>0.00229212</v>
      </c>
      <c r="G51" s="18">
        <v>460443</v>
      </c>
      <c r="H51" s="17" t="s">
        <v>288</v>
      </c>
      <c r="I51" s="17" t="s">
        <v>336</v>
      </c>
      <c r="J51" s="17" t="s">
        <v>134</v>
      </c>
      <c r="K51" s="17" t="s">
        <v>129</v>
      </c>
      <c r="L51" s="18">
        <v>0.224648</v>
      </c>
      <c r="M51">
        <f t="shared" si="0"/>
        <v>6.96244048198964e-5</v>
      </c>
      <c r="N51">
        <f t="shared" si="1"/>
        <v>32.0578609552731</v>
      </c>
    </row>
    <row r="52" ht="14.25" spans="1:14">
      <c r="A52" s="15">
        <v>51</v>
      </c>
      <c r="B52" s="16">
        <v>1.7e-8</v>
      </c>
      <c r="C52" s="17">
        <v>18</v>
      </c>
      <c r="D52" s="18">
        <v>1841371</v>
      </c>
      <c r="E52" s="18">
        <v>0.0157617</v>
      </c>
      <c r="F52" s="18">
        <v>0.00277809</v>
      </c>
      <c r="G52" s="18">
        <v>460443</v>
      </c>
      <c r="H52" s="17" t="s">
        <v>288</v>
      </c>
      <c r="I52" s="17" t="s">
        <v>337</v>
      </c>
      <c r="J52" s="17" t="s">
        <v>134</v>
      </c>
      <c r="K52" s="17" t="s">
        <v>130</v>
      </c>
      <c r="L52" s="18">
        <v>0.139718</v>
      </c>
      <c r="M52">
        <f t="shared" si="0"/>
        <v>6.9904841704424e-5</v>
      </c>
      <c r="N52">
        <f t="shared" si="1"/>
        <v>32.186985314385</v>
      </c>
    </row>
    <row r="53" ht="14.25" spans="1:14">
      <c r="A53" s="15">
        <v>52</v>
      </c>
      <c r="B53" s="16">
        <v>1.89998e-8</v>
      </c>
      <c r="C53" s="17">
        <v>18</v>
      </c>
      <c r="D53" s="18">
        <v>53431951</v>
      </c>
      <c r="E53" s="18">
        <v>-0.0162522</v>
      </c>
      <c r="F53" s="18">
        <v>0.00260966</v>
      </c>
      <c r="G53" s="18">
        <v>460443</v>
      </c>
      <c r="H53" s="17" t="s">
        <v>288</v>
      </c>
      <c r="I53" s="17" t="s">
        <v>338</v>
      </c>
      <c r="J53" s="17" t="s">
        <v>130</v>
      </c>
      <c r="K53" s="17" t="s">
        <v>132</v>
      </c>
      <c r="L53" s="18">
        <v>0.160079</v>
      </c>
      <c r="M53">
        <f t="shared" si="0"/>
        <v>8.42255786434562e-5</v>
      </c>
      <c r="N53">
        <f t="shared" si="1"/>
        <v>38.780825430593</v>
      </c>
    </row>
    <row r="54" ht="14.25" spans="1:14">
      <c r="A54" s="15">
        <v>53</v>
      </c>
      <c r="B54" s="16">
        <v>2.5e-8</v>
      </c>
      <c r="C54" s="17">
        <v>19</v>
      </c>
      <c r="D54" s="18">
        <v>49215095</v>
      </c>
      <c r="E54" s="18">
        <v>-0.0192439</v>
      </c>
      <c r="F54" s="18">
        <v>0.0019244</v>
      </c>
      <c r="G54" s="18">
        <v>460443</v>
      </c>
      <c r="H54" s="17" t="s">
        <v>288</v>
      </c>
      <c r="I54" s="17" t="s">
        <v>339</v>
      </c>
      <c r="J54" s="17" t="s">
        <v>130</v>
      </c>
      <c r="K54" s="17" t="s">
        <v>132</v>
      </c>
      <c r="L54" s="18">
        <v>0.547362</v>
      </c>
      <c r="M54">
        <f t="shared" si="0"/>
        <v>0.000217132734496867</v>
      </c>
      <c r="N54">
        <f t="shared" si="1"/>
        <v>99.9765962717374</v>
      </c>
    </row>
    <row r="55" ht="14.25" spans="1:14">
      <c r="A55" s="15">
        <v>54</v>
      </c>
      <c r="B55" s="16">
        <v>2.69998e-8</v>
      </c>
      <c r="C55" s="17">
        <v>19</v>
      </c>
      <c r="D55" s="18">
        <v>22212505</v>
      </c>
      <c r="E55" s="18">
        <v>-0.0106304</v>
      </c>
      <c r="F55" s="18">
        <v>0.00194012</v>
      </c>
      <c r="G55" s="18">
        <v>460443</v>
      </c>
      <c r="H55" s="17" t="s">
        <v>288</v>
      </c>
      <c r="I55" s="17" t="s">
        <v>340</v>
      </c>
      <c r="J55" s="17" t="s">
        <v>134</v>
      </c>
      <c r="K55" s="17" t="s">
        <v>129</v>
      </c>
      <c r="L55" s="18">
        <v>0.577254</v>
      </c>
      <c r="M55">
        <f t="shared" si="0"/>
        <v>6.5198534854155e-5</v>
      </c>
      <c r="N55">
        <f t="shared" si="1"/>
        <v>30.0200133882471</v>
      </c>
    </row>
    <row r="56" ht="14.25" spans="1:14">
      <c r="A56" s="15">
        <v>55</v>
      </c>
      <c r="B56" s="16">
        <v>2.90001e-8</v>
      </c>
      <c r="C56" s="17">
        <v>19</v>
      </c>
      <c r="D56" s="18">
        <v>37438329</v>
      </c>
      <c r="E56" s="18">
        <v>-0.0159106</v>
      </c>
      <c r="F56" s="18">
        <v>0.0028148</v>
      </c>
      <c r="G56" s="18">
        <v>460443</v>
      </c>
      <c r="H56" s="17" t="s">
        <v>288</v>
      </c>
      <c r="I56" s="17" t="s">
        <v>341</v>
      </c>
      <c r="J56" s="17" t="s">
        <v>134</v>
      </c>
      <c r="K56" s="17" t="s">
        <v>129</v>
      </c>
      <c r="L56" s="18">
        <v>0.13588</v>
      </c>
      <c r="M56">
        <f t="shared" si="0"/>
        <v>6.93860269410233e-5</v>
      </c>
      <c r="N56">
        <f t="shared" si="1"/>
        <v>31.9481022447247</v>
      </c>
    </row>
    <row r="57" ht="14.25" spans="1:14">
      <c r="A57" s="15">
        <v>56</v>
      </c>
      <c r="B57" s="16">
        <v>3.2e-8</v>
      </c>
      <c r="C57" s="17">
        <v>19</v>
      </c>
      <c r="D57" s="18">
        <v>18467322</v>
      </c>
      <c r="E57" s="18">
        <v>-0.0133895</v>
      </c>
      <c r="F57" s="18">
        <v>0.00223333</v>
      </c>
      <c r="G57" s="18">
        <v>460443</v>
      </c>
      <c r="H57" s="17" t="s">
        <v>288</v>
      </c>
      <c r="I57" s="17" t="s">
        <v>342</v>
      </c>
      <c r="J57" s="17" t="s">
        <v>130</v>
      </c>
      <c r="K57" s="17" t="s">
        <v>132</v>
      </c>
      <c r="L57" s="18">
        <v>0.251137</v>
      </c>
      <c r="M57">
        <f t="shared" si="0"/>
        <v>7.80572314522287e-5</v>
      </c>
      <c r="N57">
        <f t="shared" si="1"/>
        <v>35.9406716498642</v>
      </c>
    </row>
    <row r="58" ht="14.25" spans="1:14">
      <c r="A58" s="15">
        <v>57</v>
      </c>
      <c r="B58" s="16">
        <v>3.50002e-8</v>
      </c>
      <c r="C58" s="17">
        <v>20</v>
      </c>
      <c r="D58" s="18">
        <v>12495731</v>
      </c>
      <c r="E58" s="18">
        <v>0.0124683</v>
      </c>
      <c r="F58" s="18">
        <v>0.00220977</v>
      </c>
      <c r="G58" s="18">
        <v>460443</v>
      </c>
      <c r="H58" s="17" t="s">
        <v>288</v>
      </c>
      <c r="I58" s="17" t="s">
        <v>343</v>
      </c>
      <c r="J58" s="17" t="s">
        <v>129</v>
      </c>
      <c r="K58" s="17" t="s">
        <v>132</v>
      </c>
      <c r="L58" s="18">
        <v>0.257329</v>
      </c>
      <c r="M58">
        <f t="shared" si="0"/>
        <v>6.91376220355476e-5</v>
      </c>
      <c r="N58">
        <f t="shared" si="1"/>
        <v>31.8337266900476</v>
      </c>
    </row>
    <row r="59" ht="14.25" spans="1:14">
      <c r="A59" s="15">
        <v>58</v>
      </c>
      <c r="B59" s="16">
        <v>3.59998e-8</v>
      </c>
      <c r="C59" s="17">
        <v>20</v>
      </c>
      <c r="D59" s="18">
        <v>33036482</v>
      </c>
      <c r="E59" s="18">
        <v>0.0110001</v>
      </c>
      <c r="F59" s="18">
        <v>0.00191451</v>
      </c>
      <c r="G59" s="18">
        <v>460443</v>
      </c>
      <c r="H59" s="17" t="s">
        <v>288</v>
      </c>
      <c r="I59" s="17" t="s">
        <v>344</v>
      </c>
      <c r="J59" s="17" t="s">
        <v>134</v>
      </c>
      <c r="K59" s="17" t="s">
        <v>129</v>
      </c>
      <c r="L59" s="18">
        <v>0.495121</v>
      </c>
      <c r="M59">
        <f t="shared" si="0"/>
        <v>7.16920463389454e-5</v>
      </c>
      <c r="N59">
        <f t="shared" si="1"/>
        <v>33.009885816304</v>
      </c>
    </row>
    <row r="60" ht="14.25" spans="1:14">
      <c r="A60" s="15">
        <v>59</v>
      </c>
      <c r="B60" s="16">
        <v>4.30002e-8</v>
      </c>
      <c r="C60" s="17">
        <v>20</v>
      </c>
      <c r="D60" s="18">
        <v>61154107</v>
      </c>
      <c r="E60" s="18">
        <v>-0.011542</v>
      </c>
      <c r="F60" s="18">
        <v>0.0019184</v>
      </c>
      <c r="G60" s="18">
        <v>460443</v>
      </c>
      <c r="H60" s="17" t="s">
        <v>288</v>
      </c>
      <c r="I60" s="17" t="s">
        <v>345</v>
      </c>
      <c r="J60" s="17" t="s">
        <v>130</v>
      </c>
      <c r="K60" s="17" t="s">
        <v>132</v>
      </c>
      <c r="L60" s="18">
        <v>0.530967</v>
      </c>
      <c r="M60">
        <f t="shared" si="0"/>
        <v>7.86092753192945e-5</v>
      </c>
      <c r="N60">
        <f t="shared" si="1"/>
        <v>36.1948547280159</v>
      </c>
    </row>
    <row r="61" ht="14.25" spans="1:14">
      <c r="A61" s="15">
        <v>60</v>
      </c>
      <c r="B61" s="16">
        <v>4.39997e-8</v>
      </c>
      <c r="C61" s="17">
        <v>21</v>
      </c>
      <c r="D61" s="18">
        <v>23340050</v>
      </c>
      <c r="E61" s="18">
        <v>0.0107114</v>
      </c>
      <c r="F61" s="18">
        <v>0.00193719</v>
      </c>
      <c r="G61" s="18">
        <v>460443</v>
      </c>
      <c r="H61" s="17" t="s">
        <v>288</v>
      </c>
      <c r="I61" s="17" t="s">
        <v>346</v>
      </c>
      <c r="J61" s="17" t="s">
        <v>134</v>
      </c>
      <c r="K61" s="17" t="s">
        <v>130</v>
      </c>
      <c r="L61" s="18">
        <v>0.422842</v>
      </c>
      <c r="M61">
        <f t="shared" si="0"/>
        <v>6.63962156664754e-5</v>
      </c>
      <c r="N61">
        <f t="shared" si="1"/>
        <v>30.5714735414719</v>
      </c>
    </row>
    <row r="62" ht="14.25" spans="1:14">
      <c r="A62" s="15">
        <v>61</v>
      </c>
      <c r="B62" s="16">
        <v>4.49997e-8</v>
      </c>
      <c r="C62" s="17">
        <v>22</v>
      </c>
      <c r="D62" s="18">
        <v>31750013</v>
      </c>
      <c r="E62" s="18">
        <v>0.0169856</v>
      </c>
      <c r="F62" s="18">
        <v>0.00223087</v>
      </c>
      <c r="G62" s="18">
        <v>460443</v>
      </c>
      <c r="H62" s="17" t="s">
        <v>288</v>
      </c>
      <c r="I62" s="17" t="s">
        <v>347</v>
      </c>
      <c r="J62" s="17" t="s">
        <v>132</v>
      </c>
      <c r="K62" s="17" t="s">
        <v>130</v>
      </c>
      <c r="L62" s="18">
        <v>0.243593</v>
      </c>
      <c r="M62">
        <f t="shared" si="0"/>
        <v>0.000125887528669178</v>
      </c>
      <c r="N62">
        <f t="shared" si="1"/>
        <v>57.9636537004365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Catalogue</vt:lpstr>
      <vt:lpstr>1.1 Exposure-Food intake</vt:lpstr>
      <vt:lpstr>1.2 Exposure-Micronutrient</vt:lpstr>
      <vt:lpstr>2.1 Alcohol intake frequency</vt:lpstr>
      <vt:lpstr>2.2 Processed meat intake</vt:lpstr>
      <vt:lpstr>2.3 Beef intake</vt:lpstr>
      <vt:lpstr>2.4 Poultry intake</vt:lpstr>
      <vt:lpstr>2.5 Non-oily fish intake</vt:lpstr>
      <vt:lpstr>2.6 Oily fish intake</vt:lpstr>
      <vt:lpstr>2.7 Pork intake</vt:lpstr>
      <vt:lpstr>2.8 Mutton intake</vt:lpstr>
      <vt:lpstr>2.9 Bread intake</vt:lpstr>
      <vt:lpstr>2.10 Cheese intake</vt:lpstr>
      <vt:lpstr>2.11 Cooked vegetable intake</vt:lpstr>
      <vt:lpstr>2.12 Tea intake</vt:lpstr>
      <vt:lpstr>2.13 Fresh fruit intake</vt:lpstr>
      <vt:lpstr>2.14 Cereal intake</vt:lpstr>
      <vt:lpstr>2.15 Salad OR raw vegetable int</vt:lpstr>
      <vt:lpstr>2.16 Coffee intake</vt:lpstr>
      <vt:lpstr>2.17 Dried fruit intake</vt:lpstr>
      <vt:lpstr>2.18 Protein intake</vt:lpstr>
      <vt:lpstr>2.19 Fat intake</vt:lpstr>
      <vt:lpstr>2.20 Carbonhydrate intake</vt:lpstr>
      <vt:lpstr>2.21 Sugar intake</vt:lpstr>
      <vt:lpstr>3.Result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17250</dc:creator>
  <cp:lastModifiedBy>小欧</cp:lastModifiedBy>
  <dcterms:created xsi:type="dcterms:W3CDTF">2023-09-29T02:50:00Z</dcterms:created>
  <cp:lastPrinted>2023-12-20T09:05:00Z</cp:lastPrinted>
  <dcterms:modified xsi:type="dcterms:W3CDTF">2024-02-27T06:44:57Z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8F347C11A1744BF2BA3DB1F67646BF3B_13</vt:lpwstr>
  </property>
  <property fmtid="{D5CDD505-2E9C-101B-9397-08002B2CF9AE}" pid="3" name="KSOProductBuildVer">
    <vt:lpwstr>2052-12.1.0.16388</vt:lpwstr>
  </property>
</Properties>
</file>