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2025\1.13\2.foods-3430167\"/>
    </mc:Choice>
  </mc:AlternateContent>
  <xr:revisionPtr revIDLastSave="0" documentId="13_ncr:1_{E0BC86E1-9AD6-4D80-A158-12AD4ED19336}" xr6:coauthVersionLast="47" xr6:coauthVersionMax="47" xr10:uidLastSave="{00000000-0000-0000-0000-000000000000}"/>
  <bookViews>
    <workbookView xWindow="-108" yWindow="-108" windowWidth="23256" windowHeight="12456" activeTab="7" xr2:uid="{00000000-000D-0000-FFFF-FFFF00000000}"/>
  </bookViews>
  <sheets>
    <sheet name="Table S1" sheetId="5" r:id="rId1"/>
    <sheet name="Table S2" sheetId="1" r:id="rId2"/>
    <sheet name="Table S3" sheetId="6" r:id="rId3"/>
    <sheet name="Table S4" sheetId="2" r:id="rId4"/>
    <sheet name="Table S5" sheetId="7" r:id="rId5"/>
    <sheet name="Table S6" sheetId="3" r:id="rId6"/>
    <sheet name="Table S7" sheetId="4" r:id="rId7"/>
    <sheet name="Table S8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8" l="1"/>
  <c r="J7" i="8"/>
  <c r="J6" i="8"/>
  <c r="J5" i="8"/>
  <c r="J4" i="8"/>
  <c r="J3" i="8"/>
  <c r="L4" i="3"/>
  <c r="L4" i="2"/>
  <c r="L5" i="2"/>
  <c r="L6" i="2"/>
  <c r="L3" i="2"/>
  <c r="L5" i="3"/>
  <c r="L6" i="3"/>
  <c r="L3" i="3"/>
</calcChain>
</file>

<file path=xl/sharedStrings.xml><?xml version="1.0" encoding="utf-8"?>
<sst xmlns="http://schemas.openxmlformats.org/spreadsheetml/2006/main" count="87" uniqueCount="48">
  <si>
    <t xml:space="preserve"> </t>
    <phoneticPr fontId="1" type="noConversion"/>
  </si>
  <si>
    <t>Number</t>
  </si>
  <si>
    <t>Mean lifespan</t>
  </si>
  <si>
    <t>Ctrl</t>
  </si>
  <si>
    <t>Groups</t>
    <phoneticPr fontId="1" type="noConversion"/>
  </si>
  <si>
    <t>L10uM</t>
  </si>
  <si>
    <t>2%glu</t>
  </si>
  <si>
    <t>2%glu+L10uM</t>
  </si>
  <si>
    <t>Body bending</t>
    <phoneticPr fontId="1" type="noConversion"/>
  </si>
  <si>
    <t>Pharyngeal pumping</t>
    <phoneticPr fontId="1" type="noConversion"/>
  </si>
  <si>
    <t>Head thrashing</t>
    <phoneticPr fontId="1" type="noConversion"/>
  </si>
  <si>
    <t>2%glu</t>
    <phoneticPr fontId="1" type="noConversion"/>
  </si>
  <si>
    <t>Ctrl</t>
    <phoneticPr fontId="1" type="noConversion"/>
  </si>
  <si>
    <t>L10uM</t>
    <phoneticPr fontId="1" type="noConversion"/>
  </si>
  <si>
    <t>2%glu+L10uM</t>
    <phoneticPr fontId="1" type="noConversion"/>
  </si>
  <si>
    <t>Average gray value</t>
  </si>
  <si>
    <t>Fluorescence gray value (a.u)</t>
    <phoneticPr fontId="1" type="noConversion"/>
  </si>
  <si>
    <t>Group</t>
    <phoneticPr fontId="1" type="noConversion"/>
  </si>
  <si>
    <t>N2-ctrl</t>
    <phoneticPr fontId="1" type="noConversion"/>
  </si>
  <si>
    <t>daf2-ctrl</t>
    <phoneticPr fontId="1" type="noConversion"/>
  </si>
  <si>
    <t>daf2-2%glu</t>
    <phoneticPr fontId="1" type="noConversion"/>
  </si>
  <si>
    <t>daf2-L10</t>
    <phoneticPr fontId="1" type="noConversion"/>
  </si>
  <si>
    <t>N2-Ctrl-2%glu</t>
    <phoneticPr fontId="1" type="noConversion"/>
  </si>
  <si>
    <t>N2-L10-2%glu</t>
    <phoneticPr fontId="1" type="noConversion"/>
  </si>
  <si>
    <t>daf2-L10-2%glu</t>
    <phoneticPr fontId="1" type="noConversion"/>
  </si>
  <si>
    <t>daf16-ctrl2%glu</t>
    <phoneticPr fontId="1" type="noConversion"/>
  </si>
  <si>
    <t>daf16-L10-2%glu</t>
    <phoneticPr fontId="1" type="noConversion"/>
  </si>
  <si>
    <t>&lt;0.0001</t>
    <phoneticPr fontId="1" type="noConversion"/>
  </si>
  <si>
    <t>N2-L10</t>
    <phoneticPr fontId="1" type="noConversion"/>
  </si>
  <si>
    <t>Groups</t>
  </si>
  <si>
    <t>L1uM</t>
  </si>
  <si>
    <t>0.6003 (ns)</t>
  </si>
  <si>
    <t>L5uM</t>
  </si>
  <si>
    <t>0.6893 (ns)</t>
  </si>
  <si>
    <r>
      <rPr>
        <i/>
        <sz val="10.5"/>
        <color rgb="FF000000"/>
        <rFont val="Times New Roman"/>
        <family val="1"/>
      </rPr>
      <t>p</t>
    </r>
    <r>
      <rPr>
        <sz val="10.5"/>
        <color rgb="FF000000"/>
        <rFont val="Times New Roman"/>
        <family val="1"/>
      </rPr>
      <t xml:space="preserve"> value</t>
    </r>
    <r>
      <rPr>
        <sz val="10.5"/>
        <color rgb="FF000000"/>
        <rFont val="宋体"/>
        <family val="3"/>
        <charset val="134"/>
      </rPr>
      <t>（</t>
    </r>
    <r>
      <rPr>
        <sz val="10.5"/>
        <color rgb="FF000000"/>
        <rFont val="Times New Roman"/>
        <family val="1"/>
      </rPr>
      <t>vs ctrl</t>
    </r>
    <r>
      <rPr>
        <sz val="10.5"/>
        <color rgb="FF000000"/>
        <rFont val="宋体"/>
        <family val="3"/>
        <charset val="134"/>
      </rPr>
      <t>）</t>
    </r>
    <phoneticPr fontId="1" type="noConversion"/>
  </si>
  <si>
    <r>
      <rPr>
        <i/>
        <sz val="10.5"/>
        <color theme="1"/>
        <rFont val="Times New Roman"/>
        <family val="1"/>
      </rPr>
      <t>p</t>
    </r>
    <r>
      <rPr>
        <sz val="10.5"/>
        <color theme="1"/>
        <rFont val="Times New Roman"/>
        <family val="1"/>
      </rPr>
      <t xml:space="preserve"> value</t>
    </r>
    <r>
      <rPr>
        <sz val="10.5"/>
        <color theme="1"/>
        <rFont val="宋体"/>
        <family val="3"/>
        <charset val="134"/>
      </rPr>
      <t>（</t>
    </r>
    <r>
      <rPr>
        <sz val="10.5"/>
        <color theme="1"/>
        <rFont val="Times New Roman"/>
        <family val="1"/>
      </rPr>
      <t>vs ctrl</t>
    </r>
    <r>
      <rPr>
        <sz val="10.5"/>
        <color theme="1"/>
        <rFont val="宋体"/>
        <family val="3"/>
        <charset val="134"/>
      </rPr>
      <t>）</t>
    </r>
    <phoneticPr fontId="1" type="noConversion"/>
  </si>
  <si>
    <r>
      <rPr>
        <i/>
        <sz val="10.5"/>
        <color theme="1"/>
        <rFont val="Times New Roman"/>
        <family val="1"/>
      </rPr>
      <t>p</t>
    </r>
    <r>
      <rPr>
        <sz val="10.5"/>
        <color theme="1"/>
        <rFont val="Times New Roman"/>
        <family val="1"/>
      </rPr>
      <t xml:space="preserve"> value</t>
    </r>
    <r>
      <rPr>
        <sz val="10.5"/>
        <color theme="1"/>
        <rFont val="宋体"/>
        <family val="3"/>
        <charset val="134"/>
      </rPr>
      <t>（</t>
    </r>
    <r>
      <rPr>
        <sz val="10.5"/>
        <color theme="1"/>
        <rFont val="Times New Roman"/>
        <family val="1"/>
      </rPr>
      <t>vs N2-Ctrl-2%glu</t>
    </r>
    <r>
      <rPr>
        <sz val="10.5"/>
        <color theme="1"/>
        <rFont val="宋体"/>
        <family val="3"/>
        <charset val="134"/>
      </rPr>
      <t>）</t>
    </r>
    <phoneticPr fontId="1" type="noConversion"/>
  </si>
  <si>
    <t>AGEs concentration (pg/ml)</t>
    <phoneticPr fontId="1" type="noConversion"/>
  </si>
  <si>
    <r>
      <rPr>
        <i/>
        <sz val="10.5"/>
        <color theme="1"/>
        <rFont val="Times New Roman"/>
        <family val="1"/>
      </rPr>
      <t>p</t>
    </r>
    <r>
      <rPr>
        <sz val="10.5"/>
        <color theme="1"/>
        <rFont val="Times New Roman"/>
        <family val="1"/>
      </rPr>
      <t xml:space="preserve"> value</t>
    </r>
    <r>
      <rPr>
        <sz val="10.5"/>
        <color theme="1"/>
        <rFont val="宋体"/>
        <family val="3"/>
        <charset val="134"/>
      </rPr>
      <t>（</t>
    </r>
    <r>
      <rPr>
        <sz val="10.5"/>
        <color theme="1"/>
        <rFont val="Times New Roman"/>
        <family val="1"/>
      </rPr>
      <t>2%glu vs 2%glu+L10uM</t>
    </r>
    <r>
      <rPr>
        <sz val="10.5"/>
        <color theme="1"/>
        <rFont val="宋体"/>
        <family val="3"/>
        <charset val="134"/>
      </rPr>
      <t>）</t>
    </r>
    <phoneticPr fontId="1" type="noConversion"/>
  </si>
  <si>
    <t>L10uM</t>
    <phoneticPr fontId="1" type="noConversion"/>
  </si>
  <si>
    <r>
      <t xml:space="preserve">Supplementary Table S1: Lifespan curve of L-theanine at different concentrations for </t>
    </r>
    <r>
      <rPr>
        <i/>
        <sz val="10.5"/>
        <color theme="1"/>
        <rFont val="Times New Roman"/>
        <family val="1"/>
      </rPr>
      <t>C. elegans</t>
    </r>
    <r>
      <rPr>
        <sz val="10.5"/>
        <color theme="1"/>
        <rFont val="Times New Roman"/>
        <family val="1"/>
      </rPr>
      <t>.</t>
    </r>
  </si>
  <si>
    <r>
      <t xml:space="preserve">Supplementary Table S2: Effects of L-Theanine on Lifespan phenotypes of </t>
    </r>
    <r>
      <rPr>
        <i/>
        <sz val="10.5"/>
        <color theme="1"/>
        <rFont val="Times New Roman"/>
        <family val="1"/>
      </rPr>
      <t>C.elegans</t>
    </r>
    <r>
      <rPr>
        <sz val="10.5"/>
        <color theme="1"/>
        <rFont val="Times New Roman"/>
        <family val="1"/>
      </rPr>
      <t>.</t>
    </r>
    <r>
      <rPr>
        <sz val="10.5"/>
        <color theme="1"/>
        <rFont val="宋体"/>
        <family val="1"/>
        <charset val="134"/>
      </rPr>
      <t>（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1"/>
        <charset val="134"/>
      </rPr>
      <t>）</t>
    </r>
  </si>
  <si>
    <r>
      <t xml:space="preserve">Supplementary Table S3: Effects of L-Theanine on phenotypes of </t>
    </r>
    <r>
      <rPr>
        <i/>
        <sz val="11"/>
        <color theme="1"/>
        <rFont val="Times New Roman"/>
        <family val="1"/>
      </rPr>
      <t>C.elegans</t>
    </r>
    <r>
      <rPr>
        <sz val="11"/>
        <color theme="1"/>
        <rFont val="Times New Roman"/>
        <family val="1"/>
      </rPr>
      <t>. (B, C and D)</t>
    </r>
  </si>
  <si>
    <r>
      <t xml:space="preserve">Supplementary Table S4: L-Theanine Reduces Lipofuscin/AGEs Accumulation in </t>
    </r>
    <r>
      <rPr>
        <i/>
        <sz val="10.5"/>
        <color theme="1"/>
        <rFont val="Times New Roman"/>
        <family val="1"/>
      </rPr>
      <t>C. elegans</t>
    </r>
    <r>
      <rPr>
        <sz val="10.5"/>
        <color theme="1"/>
        <rFont val="Times New Roman"/>
        <family val="1"/>
      </rPr>
      <t xml:space="preserve"> Under High Glucose Conditions.</t>
    </r>
  </si>
  <si>
    <r>
      <t xml:space="preserve">Supplementary Table S5: ELISA Analysis of AGE Concentrations in </t>
    </r>
    <r>
      <rPr>
        <i/>
        <sz val="10.5"/>
        <color theme="1"/>
        <rFont val="Times New Roman"/>
        <family val="1"/>
      </rPr>
      <t>C. elegans.</t>
    </r>
  </si>
  <si>
    <r>
      <t xml:space="preserve">Supplementary Table S6:  L-Theanine Reduces </t>
    </r>
    <r>
      <rPr>
        <i/>
        <sz val="10.5"/>
        <color theme="1"/>
        <rFont val="Times New Roman"/>
        <family val="1"/>
      </rPr>
      <t>gst-4</t>
    </r>
    <r>
      <rPr>
        <sz val="10.5"/>
        <color theme="1"/>
        <rFont val="Times New Roman"/>
        <family val="1"/>
      </rPr>
      <t xml:space="preserve"> Expression in </t>
    </r>
    <r>
      <rPr>
        <i/>
        <sz val="10.5"/>
        <color theme="1"/>
        <rFont val="Times New Roman"/>
        <family val="1"/>
      </rPr>
      <t>C. elegans</t>
    </r>
    <r>
      <rPr>
        <sz val="10.5"/>
        <color theme="1"/>
        <rFont val="Times New Roman"/>
        <family val="1"/>
      </rPr>
      <t xml:space="preserve"> Under High Glucose Conditions.</t>
    </r>
  </si>
  <si>
    <t>Supplementary Table S7: L-Theanine Regulates Lifespan via the DAF-2/DAF-16 Pathway. (A)</t>
  </si>
  <si>
    <t>Supplementary Table S8: L-Theanine Regulates AGEs Accumulation via the DAF-2/DAF-16 Pathway.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</si>
</sst>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_ "/>
    <numFmt numFmtId="165" formatCode="0.000_);[Red]\(0.000\)"/>
    <numFmt numFmtId="166" formatCode="0.0000_);[Red]\(0.0000\)"/>
    <numFmt numFmtId="167" formatCode="0.00_ "/>
    <numFmt numFmtId="168" formatCode="0.0000_ "/>
  </numFmts>
  <fonts count="1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sz val="10.5"/>
      <color theme="1"/>
      <name val="宋体"/>
      <family val="1"/>
      <charset val="134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sz val="10.5"/>
      <color rgb="FF000000"/>
      <name val="Times New Roman"/>
      <family val="1"/>
    </font>
    <font>
      <sz val="10.5"/>
      <color rgb="FF000000"/>
      <name val="宋体"/>
      <family val="3"/>
      <charset val="134"/>
    </font>
    <font>
      <sz val="10.5"/>
      <color rgb="FF000000"/>
      <name val="Calibri"/>
      <family val="3"/>
      <charset val="134"/>
      <scheme val="minor"/>
    </font>
    <font>
      <i/>
      <sz val="10.5"/>
      <color rgb="FF000000"/>
      <name val="Times New Roman"/>
      <family val="1"/>
    </font>
    <font>
      <i/>
      <sz val="10.5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0" fontId="6" fillId="0" borderId="4" xfId="0" applyFont="1" applyBorder="1"/>
    <xf numFmtId="0" fontId="2" fillId="0" borderId="4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/>
    </xf>
    <xf numFmtId="165" fontId="8" fillId="0" borderId="4" xfId="0" applyNumberFormat="1" applyFont="1" applyBorder="1"/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5" fontId="9" fillId="0" borderId="4" xfId="0" applyNumberFormat="1" applyFont="1" applyBorder="1" applyAlignment="1">
      <alignment horizontal="center"/>
    </xf>
    <xf numFmtId="167" fontId="2" fillId="0" borderId="4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justify" vertical="center" wrapText="1"/>
    </xf>
    <xf numFmtId="166" fontId="9" fillId="0" borderId="18" xfId="0" applyNumberFormat="1" applyFont="1" applyBorder="1" applyAlignment="1">
      <alignment horizontal="center"/>
    </xf>
    <xf numFmtId="166" fontId="6" fillId="0" borderId="18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5" fontId="8" fillId="0" borderId="0" xfId="0" applyNumberFormat="1" applyFont="1"/>
    <xf numFmtId="165" fontId="9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168" fontId="6" fillId="0" borderId="0" xfId="0" applyNumberFormat="1" applyFont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168" fontId="6" fillId="0" borderId="17" xfId="0" applyNumberFormat="1" applyFont="1" applyBorder="1" applyAlignment="1">
      <alignment horizontal="center" vertical="center"/>
    </xf>
    <xf numFmtId="168" fontId="6" fillId="0" borderId="10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5" fontId="6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B0B35-6C63-481B-95C7-F8314903ADBA}">
  <dimension ref="A1:D6"/>
  <sheetViews>
    <sheetView workbookViewId="0">
      <selection activeCell="D10" sqref="D10"/>
    </sheetView>
  </sheetViews>
  <sheetFormatPr defaultRowHeight="14.4"/>
  <cols>
    <col min="3" max="3" width="13.109375" customWidth="1"/>
    <col min="4" max="4" width="45.33203125" customWidth="1"/>
  </cols>
  <sheetData>
    <row r="1" spans="1:4" ht="15" thickBot="1">
      <c r="A1" s="40" t="s">
        <v>40</v>
      </c>
      <c r="B1" s="41"/>
      <c r="C1" s="41"/>
      <c r="D1" s="42"/>
    </row>
    <row r="2" spans="1:4" ht="15" thickBot="1">
      <c r="A2" s="22" t="s">
        <v>29</v>
      </c>
      <c r="B2" s="23" t="s">
        <v>1</v>
      </c>
      <c r="C2" s="23" t="s">
        <v>2</v>
      </c>
      <c r="D2" s="23" t="s">
        <v>34</v>
      </c>
    </row>
    <row r="3" spans="1:4" ht="15" thickBot="1">
      <c r="A3" s="22" t="s">
        <v>3</v>
      </c>
      <c r="B3" s="23">
        <v>58</v>
      </c>
      <c r="C3" s="23">
        <v>18.059999999999999</v>
      </c>
      <c r="D3" s="24"/>
    </row>
    <row r="4" spans="1:4" ht="15" thickBot="1">
      <c r="A4" s="22" t="s">
        <v>30</v>
      </c>
      <c r="B4" s="23">
        <v>64</v>
      </c>
      <c r="C4" s="23">
        <v>18.559999999999999</v>
      </c>
      <c r="D4" s="25" t="s">
        <v>31</v>
      </c>
    </row>
    <row r="5" spans="1:4" ht="15" thickBot="1">
      <c r="A5" s="22" t="s">
        <v>32</v>
      </c>
      <c r="B5" s="23">
        <v>55</v>
      </c>
      <c r="C5" s="23">
        <v>17.52</v>
      </c>
      <c r="D5" s="25" t="s">
        <v>33</v>
      </c>
    </row>
    <row r="6" spans="1:4" ht="15" thickBot="1">
      <c r="A6" s="22" t="s">
        <v>5</v>
      </c>
      <c r="B6" s="23">
        <v>62</v>
      </c>
      <c r="C6" s="23">
        <v>19.89</v>
      </c>
      <c r="D6" s="25">
        <v>3.9399999999999998E-2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workbookViewId="0">
      <selection activeCell="C7" sqref="C7"/>
    </sheetView>
  </sheetViews>
  <sheetFormatPr defaultRowHeight="14.4"/>
  <cols>
    <col min="1" max="1" width="15.5546875" customWidth="1"/>
    <col min="2" max="2" width="13.21875" customWidth="1"/>
    <col min="3" max="3" width="14.77734375" customWidth="1"/>
    <col min="4" max="4" width="38.44140625" customWidth="1"/>
    <col min="9" max="9" width="14.109375" customWidth="1"/>
    <col min="14" max="14" width="12.21875" customWidth="1"/>
    <col min="19" max="19" width="13.88671875" customWidth="1"/>
  </cols>
  <sheetData>
    <row r="1" spans="1:19" ht="15.6" thickBot="1">
      <c r="A1" s="45" t="s">
        <v>41</v>
      </c>
      <c r="B1" s="46"/>
      <c r="C1" s="46"/>
      <c r="D1" s="47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15" thickBot="1">
      <c r="A2" s="1" t="s">
        <v>4</v>
      </c>
      <c r="B2" s="2" t="s">
        <v>1</v>
      </c>
      <c r="C2" s="2" t="s">
        <v>2</v>
      </c>
      <c r="D2" s="2" t="s">
        <v>35</v>
      </c>
      <c r="F2" s="44"/>
      <c r="G2" s="44"/>
      <c r="H2" s="44"/>
      <c r="I2" s="44"/>
      <c r="J2" s="29"/>
      <c r="K2" s="43"/>
      <c r="L2" s="44"/>
      <c r="M2" s="44"/>
      <c r="N2" s="44"/>
      <c r="O2" s="29"/>
      <c r="P2" s="43"/>
      <c r="Q2" s="44"/>
      <c r="R2" s="44"/>
      <c r="S2" s="44"/>
    </row>
    <row r="3" spans="1:19" ht="15" thickBot="1">
      <c r="A3" s="1" t="s">
        <v>3</v>
      </c>
      <c r="B3" s="2">
        <v>63</v>
      </c>
      <c r="C3" s="2">
        <v>15.89</v>
      </c>
      <c r="D3" s="3"/>
      <c r="F3" s="30"/>
      <c r="G3" s="30"/>
      <c r="H3" s="30"/>
      <c r="I3" s="30"/>
      <c r="J3" s="29"/>
      <c r="K3" s="30"/>
      <c r="L3" s="30"/>
      <c r="M3" s="30"/>
      <c r="N3" s="30"/>
      <c r="O3" s="29"/>
      <c r="P3" s="30"/>
      <c r="Q3" s="30"/>
      <c r="R3" s="30"/>
      <c r="S3" s="30"/>
    </row>
    <row r="4" spans="1:19" ht="15" thickBot="1">
      <c r="A4" s="1" t="s">
        <v>13</v>
      </c>
      <c r="B4" s="2">
        <v>61</v>
      </c>
      <c r="C4" s="2">
        <v>19.07</v>
      </c>
      <c r="D4" s="2">
        <v>4.0000000000000002E-4</v>
      </c>
      <c r="F4" s="31"/>
      <c r="G4" s="31"/>
      <c r="H4" s="31"/>
      <c r="I4" s="31"/>
      <c r="J4" s="29"/>
      <c r="K4" s="31"/>
      <c r="L4" s="31"/>
      <c r="M4" s="31"/>
      <c r="N4" s="31"/>
      <c r="O4" s="29"/>
      <c r="P4" s="31"/>
      <c r="Q4" s="31"/>
      <c r="R4" s="31"/>
      <c r="S4" s="31"/>
    </row>
    <row r="5" spans="1:19" ht="15" thickBot="1">
      <c r="A5" s="1" t="s">
        <v>11</v>
      </c>
      <c r="B5" s="2">
        <v>65</v>
      </c>
      <c r="C5" s="2">
        <v>13.19</v>
      </c>
      <c r="D5" s="3"/>
      <c r="F5" s="31"/>
      <c r="G5" s="31"/>
      <c r="H5" s="31"/>
      <c r="I5" s="31"/>
      <c r="J5" s="29"/>
      <c r="K5" s="31"/>
      <c r="L5" s="31"/>
      <c r="M5" s="31"/>
      <c r="N5" s="31"/>
      <c r="O5" s="29"/>
      <c r="P5" s="31"/>
      <c r="Q5" s="31"/>
      <c r="R5" s="31"/>
      <c r="S5" s="31"/>
    </row>
    <row r="6" spans="1:19" ht="15" thickBot="1">
      <c r="A6" s="1" t="s">
        <v>14</v>
      </c>
      <c r="B6" s="2">
        <v>63</v>
      </c>
      <c r="C6" s="2">
        <v>15.21</v>
      </c>
      <c r="D6" s="2">
        <v>8.0999999999999996E-3</v>
      </c>
      <c r="F6" s="31"/>
      <c r="G6" s="31"/>
      <c r="H6" s="31"/>
      <c r="I6" s="31"/>
      <c r="J6" s="29"/>
      <c r="K6" s="31"/>
      <c r="L6" s="31"/>
      <c r="M6" s="31"/>
      <c r="N6" s="31"/>
      <c r="O6" s="29"/>
      <c r="P6" s="31"/>
      <c r="Q6" s="31"/>
      <c r="R6" s="31"/>
      <c r="S6" s="31"/>
    </row>
    <row r="7" spans="1:19">
      <c r="A7" s="4"/>
      <c r="B7" s="5"/>
      <c r="C7" s="5"/>
      <c r="D7" s="5"/>
      <c r="F7" s="31"/>
      <c r="G7" s="31"/>
      <c r="H7" s="31"/>
      <c r="I7" s="31"/>
      <c r="J7" s="29"/>
      <c r="K7" s="31"/>
      <c r="L7" s="31"/>
      <c r="M7" s="31"/>
      <c r="N7" s="31"/>
      <c r="O7" s="29"/>
      <c r="P7" s="31"/>
      <c r="Q7" s="31"/>
      <c r="R7" s="31"/>
      <c r="S7" s="31"/>
    </row>
    <row r="8" spans="1:19">
      <c r="A8" s="4"/>
      <c r="B8" s="4"/>
      <c r="C8" s="4"/>
      <c r="D8" s="4"/>
      <c r="F8" s="31"/>
      <c r="G8" s="31"/>
      <c r="H8" s="31"/>
      <c r="I8" s="31"/>
      <c r="J8" s="29"/>
      <c r="K8" s="31"/>
      <c r="L8" s="31"/>
      <c r="M8" s="31"/>
      <c r="N8" s="31"/>
      <c r="O8" s="29"/>
      <c r="P8" s="31"/>
      <c r="Q8" s="31"/>
      <c r="R8" s="31"/>
      <c r="S8" s="31"/>
    </row>
    <row r="9" spans="1:19">
      <c r="A9" s="7"/>
      <c r="B9" s="4"/>
      <c r="C9" s="4"/>
      <c r="D9" s="4"/>
      <c r="F9" s="31"/>
      <c r="G9" s="31"/>
      <c r="H9" s="31"/>
      <c r="I9" s="31"/>
      <c r="J9" s="29"/>
      <c r="K9" s="31"/>
      <c r="L9" s="31"/>
      <c r="M9" s="31"/>
      <c r="N9" s="31"/>
      <c r="O9" s="29"/>
      <c r="P9" s="31"/>
      <c r="Q9" s="31"/>
      <c r="R9" s="31"/>
      <c r="S9" s="31"/>
    </row>
    <row r="10" spans="1:19">
      <c r="F10" s="31"/>
      <c r="G10" s="31"/>
      <c r="H10" s="31"/>
      <c r="I10" s="31"/>
      <c r="J10" s="29"/>
      <c r="K10" s="31"/>
      <c r="L10" s="31"/>
      <c r="M10" s="31"/>
      <c r="N10" s="31"/>
      <c r="O10" s="29"/>
      <c r="P10" s="31"/>
      <c r="Q10" s="31"/>
      <c r="R10" s="31"/>
      <c r="S10" s="31"/>
    </row>
    <row r="11" spans="1:19">
      <c r="F11" s="31"/>
      <c r="G11" s="31"/>
      <c r="H11" s="31"/>
      <c r="I11" s="31"/>
      <c r="J11" s="29"/>
      <c r="K11" s="31"/>
      <c r="L11" s="31"/>
      <c r="M11" s="31"/>
      <c r="N11" s="31"/>
      <c r="O11" s="29"/>
      <c r="P11" s="31"/>
      <c r="Q11" s="31"/>
      <c r="R11" s="31"/>
      <c r="S11" s="31"/>
    </row>
    <row r="12" spans="1:19">
      <c r="F12" s="31"/>
      <c r="G12" s="31"/>
      <c r="H12" s="31"/>
      <c r="I12" s="31"/>
      <c r="J12" s="29"/>
      <c r="K12" s="31"/>
      <c r="L12" s="31"/>
      <c r="M12" s="31"/>
      <c r="N12" s="31"/>
      <c r="O12" s="29"/>
      <c r="P12" s="31"/>
      <c r="Q12" s="31"/>
      <c r="R12" s="31"/>
      <c r="S12" s="31"/>
    </row>
    <row r="13" spans="1:19">
      <c r="F13" s="31"/>
      <c r="G13" s="31"/>
      <c r="H13" s="31"/>
      <c r="I13" s="31"/>
      <c r="J13" s="29"/>
      <c r="K13" s="31"/>
      <c r="L13" s="31"/>
      <c r="M13" s="31"/>
      <c r="N13" s="31"/>
      <c r="O13" s="29"/>
      <c r="P13" s="31"/>
      <c r="Q13" s="31"/>
      <c r="R13" s="31"/>
      <c r="S13" s="31"/>
    </row>
    <row r="14" spans="1:19">
      <c r="A14" t="s">
        <v>0</v>
      </c>
    </row>
  </sheetData>
  <mergeCells count="5">
    <mergeCell ref="P2:S2"/>
    <mergeCell ref="F1:S1"/>
    <mergeCell ref="A1:D1"/>
    <mergeCell ref="F2:I2"/>
    <mergeCell ref="K2:N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04966-5E9B-4462-82EB-55DA2CE90114}">
  <dimension ref="A1:N13"/>
  <sheetViews>
    <sheetView workbookViewId="0">
      <selection activeCell="F14" sqref="F14"/>
    </sheetView>
  </sheetViews>
  <sheetFormatPr defaultRowHeight="14.4"/>
  <cols>
    <col min="4" max="4" width="14.77734375" customWidth="1"/>
    <col min="9" max="9" width="14.6640625" customWidth="1"/>
    <col min="14" max="14" width="14.109375" customWidth="1"/>
  </cols>
  <sheetData>
    <row r="1" spans="1:14">
      <c r="A1" s="48" t="s">
        <v>42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4">
      <c r="A2" s="49" t="s">
        <v>8</v>
      </c>
      <c r="B2" s="49"/>
      <c r="C2" s="49"/>
      <c r="D2" s="49"/>
      <c r="E2" s="19"/>
      <c r="F2" s="50" t="s">
        <v>10</v>
      </c>
      <c r="G2" s="49"/>
      <c r="H2" s="49"/>
      <c r="I2" s="49"/>
      <c r="J2" s="19"/>
      <c r="K2" s="50" t="s">
        <v>9</v>
      </c>
      <c r="L2" s="49"/>
      <c r="M2" s="49"/>
      <c r="N2" s="49"/>
    </row>
    <row r="3" spans="1:14">
      <c r="A3" s="10" t="s">
        <v>3</v>
      </c>
      <c r="B3" s="10" t="s">
        <v>5</v>
      </c>
      <c r="C3" s="10" t="s">
        <v>6</v>
      </c>
      <c r="D3" s="10" t="s">
        <v>7</v>
      </c>
      <c r="E3" s="19"/>
      <c r="F3" s="10" t="s">
        <v>3</v>
      </c>
      <c r="G3" s="10" t="s">
        <v>5</v>
      </c>
      <c r="H3" s="10" t="s">
        <v>6</v>
      </c>
      <c r="I3" s="10" t="s">
        <v>7</v>
      </c>
      <c r="J3" s="19"/>
      <c r="K3" s="10" t="s">
        <v>3</v>
      </c>
      <c r="L3" s="10" t="s">
        <v>5</v>
      </c>
      <c r="M3" s="10" t="s">
        <v>6</v>
      </c>
      <c r="N3" s="10" t="s">
        <v>7</v>
      </c>
    </row>
    <row r="4" spans="1:14">
      <c r="A4" s="10">
        <v>8</v>
      </c>
      <c r="B4" s="10">
        <v>7</v>
      </c>
      <c r="C4" s="10">
        <v>5</v>
      </c>
      <c r="D4" s="10">
        <v>6</v>
      </c>
      <c r="E4" s="19"/>
      <c r="F4" s="10">
        <v>49</v>
      </c>
      <c r="G4" s="10">
        <v>45</v>
      </c>
      <c r="H4" s="10">
        <v>46</v>
      </c>
      <c r="I4" s="10">
        <v>48</v>
      </c>
      <c r="J4" s="19"/>
      <c r="K4" s="10">
        <v>67</v>
      </c>
      <c r="L4" s="10">
        <v>66</v>
      </c>
      <c r="M4" s="10">
        <v>61</v>
      </c>
      <c r="N4" s="10">
        <v>67</v>
      </c>
    </row>
    <row r="5" spans="1:14">
      <c r="A5" s="10">
        <v>7</v>
      </c>
      <c r="B5" s="10">
        <v>7</v>
      </c>
      <c r="C5" s="10">
        <v>6</v>
      </c>
      <c r="D5" s="10">
        <v>4</v>
      </c>
      <c r="E5" s="19"/>
      <c r="F5" s="10">
        <v>46</v>
      </c>
      <c r="G5" s="10">
        <v>47</v>
      </c>
      <c r="H5" s="10">
        <v>45</v>
      </c>
      <c r="I5" s="10">
        <v>47</v>
      </c>
      <c r="J5" s="19"/>
      <c r="K5" s="10">
        <v>69</v>
      </c>
      <c r="L5" s="10">
        <v>63</v>
      </c>
      <c r="M5" s="10">
        <v>61</v>
      </c>
      <c r="N5" s="10">
        <v>69</v>
      </c>
    </row>
    <row r="6" spans="1:14">
      <c r="A6" s="10">
        <v>8</v>
      </c>
      <c r="B6" s="10">
        <v>6</v>
      </c>
      <c r="C6" s="10">
        <v>5</v>
      </c>
      <c r="D6" s="10">
        <v>7</v>
      </c>
      <c r="E6" s="19"/>
      <c r="F6" s="10">
        <v>40</v>
      </c>
      <c r="G6" s="10">
        <v>47</v>
      </c>
      <c r="H6" s="10">
        <v>42</v>
      </c>
      <c r="I6" s="10">
        <v>44</v>
      </c>
      <c r="J6" s="19"/>
      <c r="K6" s="10">
        <v>63</v>
      </c>
      <c r="L6" s="10">
        <v>68</v>
      </c>
      <c r="M6" s="10">
        <v>63</v>
      </c>
      <c r="N6" s="10">
        <v>66</v>
      </c>
    </row>
    <row r="7" spans="1:14">
      <c r="A7" s="10">
        <v>9</v>
      </c>
      <c r="B7" s="10">
        <v>8</v>
      </c>
      <c r="C7" s="10">
        <v>7</v>
      </c>
      <c r="D7" s="10">
        <v>5</v>
      </c>
      <c r="E7" s="19"/>
      <c r="F7" s="10">
        <v>42</v>
      </c>
      <c r="G7" s="10">
        <v>42</v>
      </c>
      <c r="H7" s="10">
        <v>47</v>
      </c>
      <c r="I7" s="10">
        <v>46</v>
      </c>
      <c r="J7" s="19"/>
      <c r="K7" s="10">
        <v>62</v>
      </c>
      <c r="L7" s="10">
        <v>61</v>
      </c>
      <c r="M7" s="10">
        <v>60</v>
      </c>
      <c r="N7" s="10">
        <v>66</v>
      </c>
    </row>
    <row r="8" spans="1:14">
      <c r="A8" s="10">
        <v>6</v>
      </c>
      <c r="B8" s="10">
        <v>9</v>
      </c>
      <c r="C8" s="10">
        <v>7</v>
      </c>
      <c r="D8" s="10">
        <v>5</v>
      </c>
      <c r="E8" s="19"/>
      <c r="F8" s="10">
        <v>46</v>
      </c>
      <c r="G8" s="10">
        <v>48</v>
      </c>
      <c r="H8" s="10">
        <v>45</v>
      </c>
      <c r="I8" s="10">
        <v>47</v>
      </c>
      <c r="J8" s="19"/>
      <c r="K8" s="10">
        <v>59</v>
      </c>
      <c r="L8" s="10">
        <v>57</v>
      </c>
      <c r="M8" s="10">
        <v>64</v>
      </c>
      <c r="N8" s="10">
        <v>60</v>
      </c>
    </row>
    <row r="9" spans="1:14">
      <c r="A9" s="10">
        <v>8</v>
      </c>
      <c r="B9" s="10">
        <v>8</v>
      </c>
      <c r="C9" s="10">
        <v>8</v>
      </c>
      <c r="D9" s="10">
        <v>6</v>
      </c>
      <c r="E9" s="19"/>
      <c r="F9" s="10">
        <v>45</v>
      </c>
      <c r="G9" s="10">
        <v>45</v>
      </c>
      <c r="H9" s="10">
        <v>48</v>
      </c>
      <c r="I9" s="10">
        <v>45</v>
      </c>
      <c r="J9" s="19"/>
      <c r="K9" s="10">
        <v>64</v>
      </c>
      <c r="L9" s="10">
        <v>61</v>
      </c>
      <c r="M9" s="10">
        <v>65</v>
      </c>
      <c r="N9" s="10">
        <v>63</v>
      </c>
    </row>
    <row r="10" spans="1:14">
      <c r="A10" s="10">
        <v>7</v>
      </c>
      <c r="B10" s="10">
        <v>8</v>
      </c>
      <c r="C10" s="10">
        <v>5</v>
      </c>
      <c r="D10" s="10">
        <v>8</v>
      </c>
      <c r="E10" s="19"/>
      <c r="F10" s="10">
        <v>48</v>
      </c>
      <c r="G10" s="10">
        <v>48</v>
      </c>
      <c r="H10" s="10">
        <v>43</v>
      </c>
      <c r="I10" s="10">
        <v>41</v>
      </c>
      <c r="J10" s="19"/>
      <c r="K10" s="10">
        <v>61</v>
      </c>
      <c r="L10" s="10">
        <v>58</v>
      </c>
      <c r="M10" s="10">
        <v>65</v>
      </c>
      <c r="N10" s="10">
        <v>67</v>
      </c>
    </row>
    <row r="11" spans="1:14">
      <c r="A11" s="10">
        <v>7</v>
      </c>
      <c r="B11" s="10">
        <v>6</v>
      </c>
      <c r="C11" s="10">
        <v>4</v>
      </c>
      <c r="D11" s="10">
        <v>6</v>
      </c>
      <c r="E11" s="19"/>
      <c r="F11" s="10">
        <v>51</v>
      </c>
      <c r="G11" s="10">
        <v>47</v>
      </c>
      <c r="H11" s="10">
        <v>42</v>
      </c>
      <c r="I11" s="10">
        <v>50</v>
      </c>
      <c r="J11" s="19"/>
      <c r="K11" s="10">
        <v>66</v>
      </c>
      <c r="L11" s="10">
        <v>62</v>
      </c>
      <c r="M11" s="10">
        <v>67</v>
      </c>
      <c r="N11" s="10">
        <v>58</v>
      </c>
    </row>
    <row r="12" spans="1:14">
      <c r="A12" s="10">
        <v>8</v>
      </c>
      <c r="B12" s="10">
        <v>7</v>
      </c>
      <c r="C12" s="10">
        <v>4</v>
      </c>
      <c r="D12" s="10">
        <v>5</v>
      </c>
      <c r="E12" s="19"/>
      <c r="F12" s="10">
        <v>43</v>
      </c>
      <c r="G12" s="10">
        <v>41</v>
      </c>
      <c r="H12" s="10">
        <v>49</v>
      </c>
      <c r="I12" s="10">
        <v>49</v>
      </c>
      <c r="J12" s="19"/>
      <c r="K12" s="10">
        <v>62</v>
      </c>
      <c r="L12" s="10">
        <v>65</v>
      </c>
      <c r="M12" s="10">
        <v>59</v>
      </c>
      <c r="N12" s="10">
        <v>57</v>
      </c>
    </row>
    <row r="13" spans="1:14">
      <c r="A13" s="10">
        <v>6</v>
      </c>
      <c r="B13" s="10">
        <v>6</v>
      </c>
      <c r="C13" s="10">
        <v>5</v>
      </c>
      <c r="D13" s="10">
        <v>7</v>
      </c>
      <c r="E13" s="19"/>
      <c r="F13" s="10">
        <v>46</v>
      </c>
      <c r="G13" s="10">
        <v>49</v>
      </c>
      <c r="H13" s="10">
        <v>45</v>
      </c>
      <c r="I13" s="10">
        <v>44</v>
      </c>
      <c r="J13" s="19"/>
      <c r="K13" s="10">
        <v>58</v>
      </c>
      <c r="L13" s="10">
        <v>61</v>
      </c>
      <c r="M13" s="10">
        <v>58</v>
      </c>
      <c r="N13" s="10">
        <v>60</v>
      </c>
    </row>
  </sheetData>
  <mergeCells count="4">
    <mergeCell ref="A1:N1"/>
    <mergeCell ref="A2:D2"/>
    <mergeCell ref="F2:I2"/>
    <mergeCell ref="K2:N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AC152-CBD6-499C-AEA6-5A3B10442267}">
  <dimension ref="A1:M20"/>
  <sheetViews>
    <sheetView workbookViewId="0">
      <selection activeCell="F7" sqref="F7"/>
    </sheetView>
  </sheetViews>
  <sheetFormatPr defaultRowHeight="14.4"/>
  <cols>
    <col min="1" max="1" width="13.44140625" customWidth="1"/>
    <col min="5" max="5" width="12.77734375" customWidth="1"/>
    <col min="7" max="7" width="29.109375" customWidth="1"/>
    <col min="8" max="8" width="15.44140625" customWidth="1"/>
    <col min="11" max="11" width="17.44140625" customWidth="1"/>
    <col min="12" max="12" width="15.21875" customWidth="1"/>
    <col min="13" max="13" width="17.44140625" customWidth="1"/>
  </cols>
  <sheetData>
    <row r="1" spans="1:13">
      <c r="A1" s="52" t="s">
        <v>43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>
      <c r="A2" s="9" t="s">
        <v>17</v>
      </c>
      <c r="B2" s="48" t="s">
        <v>16</v>
      </c>
      <c r="C2" s="48"/>
      <c r="D2" s="48"/>
      <c r="E2" s="48"/>
      <c r="F2" s="48"/>
      <c r="G2" s="48"/>
      <c r="H2" s="48"/>
      <c r="I2" s="48"/>
      <c r="J2" s="48"/>
      <c r="K2" s="48"/>
      <c r="L2" s="12" t="s">
        <v>15</v>
      </c>
      <c r="M2" s="13" t="s">
        <v>35</v>
      </c>
    </row>
    <row r="3" spans="1:13" ht="15" thickBot="1">
      <c r="A3" s="9" t="s">
        <v>12</v>
      </c>
      <c r="B3" s="11">
        <v>1040.528</v>
      </c>
      <c r="C3" s="11">
        <v>1181.3240000000001</v>
      </c>
      <c r="D3" s="11">
        <v>1147.6279999999999</v>
      </c>
      <c r="E3" s="11">
        <v>1138.355</v>
      </c>
      <c r="F3" s="11">
        <v>1051.1669999999999</v>
      </c>
      <c r="G3" s="11">
        <v>1191.5260000000001</v>
      </c>
      <c r="H3" s="11">
        <v>1261.085</v>
      </c>
      <c r="I3" s="11">
        <v>1083.3409999999999</v>
      </c>
      <c r="J3" s="11">
        <v>1132.0170000000001</v>
      </c>
      <c r="K3" s="11">
        <v>1136.192</v>
      </c>
      <c r="L3" s="11">
        <f>AVERAGE(B3:K3)</f>
        <v>1136.3162999999997</v>
      </c>
      <c r="M3" s="18"/>
    </row>
    <row r="4" spans="1:13">
      <c r="A4" s="9" t="s">
        <v>13</v>
      </c>
      <c r="B4" s="11">
        <v>903.25199999999995</v>
      </c>
      <c r="C4" s="11">
        <v>1271.9670000000001</v>
      </c>
      <c r="D4" s="11">
        <v>1116.01</v>
      </c>
      <c r="E4" s="11">
        <v>1170.0229999999999</v>
      </c>
      <c r="F4" s="11">
        <v>1210.2329999999999</v>
      </c>
      <c r="G4" s="11">
        <v>1142.9079999999999</v>
      </c>
      <c r="H4" s="11">
        <v>1188.663</v>
      </c>
      <c r="I4" s="11">
        <v>1381.02</v>
      </c>
      <c r="J4" s="11">
        <v>1144.239</v>
      </c>
      <c r="K4" s="11">
        <v>1721.66</v>
      </c>
      <c r="L4" s="11">
        <f t="shared" ref="L4:L6" si="0">AVERAGE(B4:K4)</f>
        <v>1224.9974999999999</v>
      </c>
      <c r="M4" s="9">
        <v>0.47889999999999999</v>
      </c>
    </row>
    <row r="5" spans="1:13">
      <c r="A5" s="9" t="s">
        <v>11</v>
      </c>
      <c r="B5" s="11">
        <v>1339.116</v>
      </c>
      <c r="C5" s="11">
        <v>1464.4</v>
      </c>
      <c r="D5" s="11">
        <v>1466.1890000000001</v>
      </c>
      <c r="E5" s="11">
        <v>1538.2650000000001</v>
      </c>
      <c r="F5" s="11">
        <v>1434.1210000000001</v>
      </c>
      <c r="G5" s="11">
        <v>1538.701</v>
      </c>
      <c r="H5" s="11">
        <v>1494.7329999999999</v>
      </c>
      <c r="I5" s="11">
        <v>1554.4680000000001</v>
      </c>
      <c r="J5" s="11">
        <v>1505.2950000000001</v>
      </c>
      <c r="K5" s="11">
        <v>1405.6279999999999</v>
      </c>
      <c r="L5" s="11">
        <f t="shared" si="0"/>
        <v>1474.0916000000002</v>
      </c>
      <c r="M5" s="9" t="s">
        <v>27</v>
      </c>
    </row>
    <row r="6" spans="1:13">
      <c r="A6" s="9" t="s">
        <v>14</v>
      </c>
      <c r="B6" s="11">
        <v>905.89200000000005</v>
      </c>
      <c r="C6" s="11">
        <v>1099.146</v>
      </c>
      <c r="D6" s="11">
        <v>1016.364</v>
      </c>
      <c r="E6" s="11">
        <v>1398.934</v>
      </c>
      <c r="F6" s="11">
        <v>1244.3330000000001</v>
      </c>
      <c r="G6" s="11">
        <v>1212.097</v>
      </c>
      <c r="H6" s="11">
        <v>1158.6020000000001</v>
      </c>
      <c r="I6" s="11">
        <v>1163.1769999999999</v>
      </c>
      <c r="J6" s="11">
        <v>1267.0340000000001</v>
      </c>
      <c r="K6" s="11">
        <v>1186.1289999999999</v>
      </c>
      <c r="L6" s="11">
        <f t="shared" si="0"/>
        <v>1165.1707999999999</v>
      </c>
      <c r="M6" s="9" t="s">
        <v>27</v>
      </c>
    </row>
    <row r="9" spans="1:13">
      <c r="A9" s="54"/>
      <c r="B9" s="54"/>
      <c r="C9" s="54"/>
      <c r="D9" s="54"/>
      <c r="E9" s="54"/>
      <c r="F9" s="54"/>
      <c r="G9" s="54"/>
      <c r="H9" s="26"/>
      <c r="I9" s="26"/>
      <c r="J9" s="26"/>
      <c r="K9" s="26"/>
      <c r="L9" s="26"/>
      <c r="M9" s="26"/>
    </row>
    <row r="10" spans="1:13" ht="13.95" customHeight="1">
      <c r="A10" s="19"/>
      <c r="B10" s="44"/>
      <c r="C10" s="44"/>
      <c r="D10" s="44"/>
      <c r="E10" s="44"/>
      <c r="F10" s="44"/>
      <c r="G10" s="4"/>
    </row>
    <row r="11" spans="1:13">
      <c r="A11" s="19"/>
      <c r="B11" s="14"/>
      <c r="C11" s="14"/>
      <c r="D11" s="14"/>
      <c r="E11" s="14"/>
      <c r="F11" s="14"/>
      <c r="G11" s="19"/>
    </row>
    <row r="12" spans="1:13">
      <c r="A12" s="19"/>
      <c r="B12" s="14"/>
      <c r="C12" s="14"/>
      <c r="D12" s="14"/>
      <c r="E12" s="14"/>
      <c r="F12" s="14"/>
      <c r="G12" s="19"/>
    </row>
    <row r="13" spans="1:13" ht="13.95" customHeight="1">
      <c r="A13" s="19"/>
      <c r="B13" s="14"/>
      <c r="C13" s="14"/>
      <c r="D13" s="14"/>
      <c r="E13" s="14"/>
      <c r="F13" s="14"/>
      <c r="G13" s="51"/>
      <c r="H13" s="28"/>
    </row>
    <row r="14" spans="1:13">
      <c r="A14" s="19"/>
      <c r="B14" s="14"/>
      <c r="C14" s="14"/>
      <c r="D14" s="14"/>
      <c r="E14" s="14"/>
      <c r="F14" s="14"/>
      <c r="G14" s="51"/>
      <c r="H14" s="28"/>
    </row>
    <row r="16" spans="1:13">
      <c r="B16" s="8"/>
      <c r="C16" s="8"/>
      <c r="D16" s="8"/>
      <c r="E16" s="8"/>
    </row>
    <row r="17" spans="2:5">
      <c r="B17" s="8"/>
      <c r="C17" s="8"/>
      <c r="D17" s="8"/>
      <c r="E17" s="8"/>
    </row>
    <row r="18" spans="2:5">
      <c r="B18" s="8"/>
      <c r="C18" s="8"/>
      <c r="D18" s="8"/>
      <c r="E18" s="8"/>
    </row>
    <row r="19" spans="2:5">
      <c r="B19" s="8"/>
      <c r="C19" s="8"/>
      <c r="D19" s="8"/>
      <c r="E19" s="8"/>
    </row>
    <row r="20" spans="2:5">
      <c r="B20" s="8"/>
      <c r="C20" s="8"/>
      <c r="D20" s="8"/>
      <c r="E20" s="8"/>
    </row>
  </sheetData>
  <mergeCells count="5">
    <mergeCell ref="G13:G14"/>
    <mergeCell ref="A1:M1"/>
    <mergeCell ref="B2:K2"/>
    <mergeCell ref="B10:F10"/>
    <mergeCell ref="A9:G9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96911-7FB9-44AF-9F8C-3C5A690C1203}">
  <dimension ref="A1:G6"/>
  <sheetViews>
    <sheetView workbookViewId="0">
      <selection activeCell="D7" sqref="D7"/>
    </sheetView>
  </sheetViews>
  <sheetFormatPr defaultRowHeight="14.4"/>
  <cols>
    <col min="1" max="1" width="18.5546875" customWidth="1"/>
    <col min="7" max="7" width="34.21875" customWidth="1"/>
  </cols>
  <sheetData>
    <row r="1" spans="1:7">
      <c r="A1" s="52" t="s">
        <v>44</v>
      </c>
      <c r="B1" s="53"/>
      <c r="C1" s="53"/>
      <c r="D1" s="53"/>
      <c r="E1" s="53"/>
      <c r="F1" s="53"/>
      <c r="G1" s="53"/>
    </row>
    <row r="2" spans="1:7">
      <c r="A2" s="9" t="s">
        <v>17</v>
      </c>
      <c r="B2" s="55" t="s">
        <v>37</v>
      </c>
      <c r="C2" s="55"/>
      <c r="D2" s="55"/>
      <c r="E2" s="55"/>
      <c r="F2" s="55"/>
      <c r="G2" s="27" t="s">
        <v>38</v>
      </c>
    </row>
    <row r="3" spans="1:7">
      <c r="A3" s="9" t="s">
        <v>12</v>
      </c>
      <c r="B3" s="11">
        <v>106.8</v>
      </c>
      <c r="C3" s="11">
        <v>120.8</v>
      </c>
      <c r="D3" s="11">
        <v>108.06</v>
      </c>
      <c r="E3" s="11">
        <v>100.3</v>
      </c>
      <c r="F3" s="11">
        <v>103.57</v>
      </c>
      <c r="G3" s="9"/>
    </row>
    <row r="4" spans="1:7">
      <c r="A4" s="9" t="s">
        <v>13</v>
      </c>
      <c r="B4" s="11">
        <v>122.6</v>
      </c>
      <c r="C4" s="11">
        <v>105.1</v>
      </c>
      <c r="D4" s="11">
        <v>105.7</v>
      </c>
      <c r="E4" s="11">
        <v>104.2</v>
      </c>
      <c r="F4" s="11">
        <v>106.7</v>
      </c>
      <c r="G4" s="9"/>
    </row>
    <row r="5" spans="1:7">
      <c r="A5" s="9" t="s">
        <v>11</v>
      </c>
      <c r="B5" s="11">
        <v>141.6</v>
      </c>
      <c r="C5" s="11">
        <v>131.80000000000001</v>
      </c>
      <c r="D5" s="11">
        <v>121</v>
      </c>
      <c r="E5" s="11">
        <v>128.80000000000001</v>
      </c>
      <c r="F5" s="11">
        <v>118.8</v>
      </c>
      <c r="G5" s="56">
        <v>4.7899999999999998E-2</v>
      </c>
    </row>
    <row r="6" spans="1:7">
      <c r="A6" s="9" t="s">
        <v>14</v>
      </c>
      <c r="B6" s="11">
        <v>126.3</v>
      </c>
      <c r="C6" s="11">
        <v>117.8</v>
      </c>
      <c r="D6" s="11">
        <v>117.5</v>
      </c>
      <c r="E6" s="11">
        <v>100.3</v>
      </c>
      <c r="F6" s="11">
        <v>110</v>
      </c>
      <c r="G6" s="57"/>
    </row>
  </sheetData>
  <mergeCells count="3">
    <mergeCell ref="A1:G1"/>
    <mergeCell ref="B2:F2"/>
    <mergeCell ref="G5:G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6495B-8C0C-4B57-99F6-0A1D176E3307}">
  <dimension ref="A1:M19"/>
  <sheetViews>
    <sheetView workbookViewId="0">
      <selection activeCell="H29" sqref="H29"/>
    </sheetView>
  </sheetViews>
  <sheetFormatPr defaultRowHeight="14.4"/>
  <cols>
    <col min="1" max="1" width="17.88671875" customWidth="1"/>
    <col min="11" max="11" width="9.109375" customWidth="1"/>
    <col min="12" max="12" width="17.33203125" customWidth="1"/>
    <col min="13" max="13" width="31.88671875" customWidth="1"/>
  </cols>
  <sheetData>
    <row r="1" spans="1:13">
      <c r="A1" s="59" t="s">
        <v>45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>
      <c r="A2" s="11" t="s">
        <v>17</v>
      </c>
      <c r="B2" s="58" t="s">
        <v>16</v>
      </c>
      <c r="C2" s="58"/>
      <c r="D2" s="58"/>
      <c r="E2" s="58"/>
      <c r="F2" s="58"/>
      <c r="G2" s="58"/>
      <c r="H2" s="58"/>
      <c r="I2" s="58"/>
      <c r="J2" s="58"/>
      <c r="K2" s="58"/>
      <c r="L2" s="11" t="s">
        <v>15</v>
      </c>
      <c r="M2" s="13" t="s">
        <v>38</v>
      </c>
    </row>
    <row r="3" spans="1:13">
      <c r="A3" s="11" t="s">
        <v>12</v>
      </c>
      <c r="B3" s="11">
        <v>764.65599999999995</v>
      </c>
      <c r="C3" s="11">
        <v>751.12400000000002</v>
      </c>
      <c r="D3" s="11">
        <v>1006.732</v>
      </c>
      <c r="E3" s="11">
        <v>916.80100000000004</v>
      </c>
      <c r="F3" s="11">
        <v>868.27700000000004</v>
      </c>
      <c r="G3" s="11">
        <v>906.38499999999999</v>
      </c>
      <c r="H3" s="11">
        <v>1481.548</v>
      </c>
      <c r="I3" s="11">
        <v>754.94899999999996</v>
      </c>
      <c r="J3" s="11">
        <v>981.42100000000005</v>
      </c>
      <c r="K3" s="11">
        <v>660.91700000000003</v>
      </c>
      <c r="L3" s="11">
        <f>AVERAGE(B3:K3)</f>
        <v>909.28099999999995</v>
      </c>
      <c r="M3" s="13"/>
    </row>
    <row r="4" spans="1:13">
      <c r="A4" s="11" t="s">
        <v>39</v>
      </c>
      <c r="B4" s="11">
        <v>793.13599999999997</v>
      </c>
      <c r="C4" s="11">
        <v>846.13800000000003</v>
      </c>
      <c r="D4" s="11">
        <v>1255.57</v>
      </c>
      <c r="E4" s="11">
        <v>1173.903</v>
      </c>
      <c r="F4" s="11">
        <v>949.61699999999996</v>
      </c>
      <c r="G4" s="11">
        <v>1467.6020000000001</v>
      </c>
      <c r="H4" s="11">
        <v>1263.07</v>
      </c>
      <c r="I4" s="11">
        <v>1008.124</v>
      </c>
      <c r="J4" s="11">
        <v>1002.43</v>
      </c>
      <c r="K4" s="11">
        <v>998.31700000000001</v>
      </c>
      <c r="L4" s="11">
        <f>AVERAGE(B4:K4)</f>
        <v>1075.7907</v>
      </c>
      <c r="M4" s="13"/>
    </row>
    <row r="5" spans="1:13">
      <c r="A5" s="11" t="s">
        <v>11</v>
      </c>
      <c r="B5" s="11">
        <v>1561.758</v>
      </c>
      <c r="C5" s="11">
        <v>1422.5989999999999</v>
      </c>
      <c r="D5" s="11">
        <v>1517.595</v>
      </c>
      <c r="E5" s="11">
        <v>1147.201</v>
      </c>
      <c r="F5" s="11">
        <v>1555.7850000000001</v>
      </c>
      <c r="G5" s="11">
        <v>1512.4369999999999</v>
      </c>
      <c r="H5" s="11">
        <v>1253.5070000000001</v>
      </c>
      <c r="I5" s="11">
        <v>1238.6020000000001</v>
      </c>
      <c r="J5" s="11">
        <v>1619.616</v>
      </c>
      <c r="K5" s="11">
        <v>1275.1579999999999</v>
      </c>
      <c r="L5" s="11">
        <f t="shared" ref="L5:L6" si="0">AVERAGE(B5:K5)</f>
        <v>1410.4258</v>
      </c>
      <c r="M5" s="56">
        <v>3.0000000000000001E-3</v>
      </c>
    </row>
    <row r="6" spans="1:13">
      <c r="A6" s="11" t="s">
        <v>14</v>
      </c>
      <c r="B6" s="11">
        <v>544.06799999999998</v>
      </c>
      <c r="C6" s="11">
        <v>997.65899999999999</v>
      </c>
      <c r="D6" s="11">
        <v>1380.913</v>
      </c>
      <c r="E6" s="11">
        <v>890.63199999999995</v>
      </c>
      <c r="F6" s="11">
        <v>1380.066</v>
      </c>
      <c r="G6" s="11">
        <v>1190.348</v>
      </c>
      <c r="H6" s="11">
        <v>1365.4780000000001</v>
      </c>
      <c r="I6" s="11">
        <v>764.23299999999995</v>
      </c>
      <c r="J6" s="11">
        <v>1025.73</v>
      </c>
      <c r="K6" s="11">
        <v>1027.5450000000001</v>
      </c>
      <c r="L6" s="11">
        <f t="shared" si="0"/>
        <v>1056.6671999999999</v>
      </c>
      <c r="M6" s="57"/>
    </row>
    <row r="7" spans="1:13">
      <c r="M7" s="19"/>
    </row>
    <row r="10" spans="1:13">
      <c r="B10" s="8"/>
      <c r="C10" s="8"/>
      <c r="D10" s="8"/>
      <c r="E10" s="8"/>
    </row>
    <row r="11" spans="1:13">
      <c r="B11" s="8"/>
      <c r="C11" s="8"/>
      <c r="D11" s="8"/>
      <c r="E11" s="8"/>
    </row>
    <row r="12" spans="1:13">
      <c r="B12" s="8"/>
      <c r="C12" s="8"/>
      <c r="D12" s="8"/>
      <c r="E12" s="8"/>
    </row>
    <row r="13" spans="1:13">
      <c r="B13" s="8"/>
      <c r="C13" s="8"/>
      <c r="D13" s="8"/>
      <c r="E13" s="8"/>
    </row>
    <row r="14" spans="1:13">
      <c r="B14" s="8"/>
      <c r="C14" s="8"/>
      <c r="D14" s="8"/>
      <c r="E14" s="8"/>
    </row>
    <row r="15" spans="1:13">
      <c r="B15" s="8"/>
      <c r="C15" s="8"/>
      <c r="D15" s="8"/>
      <c r="E15" s="8"/>
    </row>
    <row r="16" spans="1:13">
      <c r="B16" s="8"/>
      <c r="C16" s="8"/>
      <c r="D16" s="8"/>
      <c r="E16" s="8"/>
    </row>
    <row r="17" spans="2:5">
      <c r="B17" s="8"/>
      <c r="C17" s="8"/>
      <c r="D17" s="8"/>
      <c r="E17" s="8"/>
    </row>
    <row r="18" spans="2:5">
      <c r="B18" s="8"/>
      <c r="C18" s="8"/>
      <c r="D18" s="8"/>
      <c r="E18" s="8"/>
    </row>
    <row r="19" spans="2:5">
      <c r="B19" s="8"/>
      <c r="C19" s="8"/>
      <c r="D19" s="8"/>
      <c r="E19" s="8"/>
    </row>
  </sheetData>
  <mergeCells count="3">
    <mergeCell ref="B2:K2"/>
    <mergeCell ref="A1:M1"/>
    <mergeCell ref="M5:M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89C3C-8DCB-495F-A0F6-A7E763A0F889}">
  <dimension ref="A1:Q24"/>
  <sheetViews>
    <sheetView workbookViewId="0">
      <selection activeCell="C7" sqref="C7"/>
    </sheetView>
  </sheetViews>
  <sheetFormatPr defaultRowHeight="14.4"/>
  <cols>
    <col min="1" max="1" width="18.5546875" customWidth="1"/>
    <col min="3" max="3" width="13.44140625" customWidth="1"/>
    <col min="4" max="4" width="35.109375" customWidth="1"/>
    <col min="6" max="6" width="15.77734375" customWidth="1"/>
    <col min="11" max="11" width="10.77734375" customWidth="1"/>
    <col min="14" max="14" width="11.33203125" customWidth="1"/>
    <col min="15" max="15" width="16.77734375" customWidth="1"/>
    <col min="16" max="16" width="24.5546875" customWidth="1"/>
  </cols>
  <sheetData>
    <row r="1" spans="1:17">
      <c r="A1" s="61" t="s">
        <v>46</v>
      </c>
      <c r="B1" s="61"/>
      <c r="C1" s="61"/>
      <c r="D1" s="61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7" ht="28.8">
      <c r="A2" s="13" t="s">
        <v>4</v>
      </c>
      <c r="B2" s="13" t="s">
        <v>1</v>
      </c>
      <c r="C2" s="13" t="s">
        <v>2</v>
      </c>
      <c r="D2" s="13" t="s">
        <v>35</v>
      </c>
      <c r="F2" s="14"/>
      <c r="G2" s="62"/>
      <c r="H2" s="62"/>
      <c r="I2" s="62"/>
      <c r="J2" s="62"/>
      <c r="K2" s="62"/>
      <c r="L2" s="62"/>
      <c r="M2" s="62"/>
      <c r="N2" s="62"/>
      <c r="O2" s="36"/>
      <c r="P2" s="32" t="s">
        <v>36</v>
      </c>
      <c r="Q2" s="14"/>
    </row>
    <row r="3" spans="1:17">
      <c r="A3" s="13" t="s">
        <v>18</v>
      </c>
      <c r="B3" s="13">
        <v>65</v>
      </c>
      <c r="C3" s="13">
        <v>19.63</v>
      </c>
      <c r="D3" s="6"/>
      <c r="F3" s="19"/>
      <c r="G3" s="37"/>
      <c r="H3" s="37"/>
      <c r="I3" s="37"/>
      <c r="J3" s="37"/>
      <c r="K3" s="37"/>
      <c r="L3" s="37"/>
      <c r="M3" s="37"/>
      <c r="N3" s="37"/>
      <c r="O3" s="38"/>
      <c r="P3" s="33"/>
      <c r="Q3" s="14"/>
    </row>
    <row r="4" spans="1:17">
      <c r="A4" s="13" t="s">
        <v>28</v>
      </c>
      <c r="B4" s="13">
        <v>63</v>
      </c>
      <c r="C4" s="13">
        <v>21.63</v>
      </c>
      <c r="D4" s="13">
        <v>4.1799999999999997E-2</v>
      </c>
      <c r="F4" s="19"/>
      <c r="G4" s="37"/>
      <c r="H4" s="37"/>
      <c r="I4" s="37"/>
      <c r="J4" s="37"/>
      <c r="K4" s="37"/>
      <c r="L4" s="37"/>
      <c r="M4" s="37"/>
      <c r="N4" s="37"/>
      <c r="O4" s="38"/>
      <c r="P4" s="34">
        <v>2.3E-2</v>
      </c>
      <c r="Q4" s="14"/>
    </row>
    <row r="5" spans="1:17">
      <c r="A5" s="13" t="s">
        <v>19</v>
      </c>
      <c r="B5" s="13">
        <v>62</v>
      </c>
      <c r="C5" s="13">
        <v>30.67</v>
      </c>
      <c r="D5" s="13" t="s">
        <v>27</v>
      </c>
      <c r="F5" s="39"/>
      <c r="G5" s="37"/>
      <c r="H5" s="37"/>
      <c r="I5" s="37"/>
      <c r="J5" s="37"/>
      <c r="K5" s="37"/>
      <c r="L5" s="37"/>
      <c r="M5" s="37"/>
      <c r="N5" s="37"/>
      <c r="O5" s="38"/>
      <c r="P5" s="35">
        <v>1E-4</v>
      </c>
      <c r="Q5" s="14"/>
    </row>
    <row r="6" spans="1:17">
      <c r="A6" s="13" t="s">
        <v>21</v>
      </c>
      <c r="B6" s="13">
        <v>67</v>
      </c>
      <c r="C6" s="21">
        <v>28.7</v>
      </c>
      <c r="D6" s="13" t="s">
        <v>27</v>
      </c>
      <c r="F6" s="39"/>
      <c r="G6" s="37"/>
      <c r="H6" s="37"/>
      <c r="I6" s="37"/>
      <c r="J6" s="37"/>
      <c r="K6" s="37"/>
      <c r="L6" s="37"/>
      <c r="M6" s="37"/>
      <c r="N6" s="37"/>
      <c r="O6" s="38"/>
      <c r="P6" s="35">
        <v>8.0000000000000004E-4</v>
      </c>
      <c r="Q6" s="14"/>
    </row>
    <row r="7" spans="1:17">
      <c r="F7" s="39"/>
      <c r="G7" s="37"/>
      <c r="H7" s="37"/>
      <c r="I7" s="37"/>
      <c r="J7" s="37"/>
      <c r="K7" s="37"/>
      <c r="L7" s="37"/>
      <c r="M7" s="37"/>
      <c r="N7" s="37"/>
      <c r="O7" s="38"/>
      <c r="P7" s="35">
        <v>8.9999999999999998E-4</v>
      </c>
    </row>
    <row r="8" spans="1:17">
      <c r="F8" s="39"/>
      <c r="G8" s="37"/>
      <c r="H8" s="37"/>
      <c r="I8" s="37"/>
      <c r="J8" s="37"/>
      <c r="K8" s="37"/>
      <c r="L8" s="37"/>
      <c r="M8" s="37"/>
      <c r="N8" s="37"/>
      <c r="O8" s="38"/>
      <c r="P8" s="35">
        <v>2.0000000000000001E-4</v>
      </c>
    </row>
    <row r="14" spans="1:17">
      <c r="D14" s="8"/>
    </row>
    <row r="15" spans="1:17">
      <c r="D15" s="8"/>
    </row>
    <row r="16" spans="1:17">
      <c r="D16" s="8"/>
      <c r="F16" s="8"/>
      <c r="G16" s="8"/>
      <c r="H16" s="8"/>
    </row>
    <row r="17" spans="4:8">
      <c r="D17" s="8"/>
      <c r="E17" s="8"/>
      <c r="F17" s="8"/>
      <c r="G17" s="8"/>
      <c r="H17" s="8"/>
    </row>
    <row r="18" spans="4:8">
      <c r="D18" s="8"/>
      <c r="E18" s="8"/>
      <c r="F18" s="8"/>
      <c r="G18" s="8"/>
      <c r="H18" s="8"/>
    </row>
    <row r="19" spans="4:8">
      <c r="D19" s="8"/>
      <c r="E19" s="8"/>
      <c r="F19" s="8"/>
      <c r="G19" s="8"/>
      <c r="H19" s="8"/>
    </row>
    <row r="20" spans="4:8">
      <c r="D20" s="8"/>
      <c r="E20" s="8"/>
      <c r="F20" s="8"/>
      <c r="G20" s="8"/>
      <c r="H20" s="8"/>
    </row>
    <row r="21" spans="4:8">
      <c r="D21" s="8"/>
      <c r="E21" s="8"/>
      <c r="F21" s="8"/>
      <c r="G21" s="8"/>
      <c r="H21" s="8"/>
    </row>
    <row r="22" spans="4:8">
      <c r="E22" s="8"/>
      <c r="F22" s="8"/>
      <c r="G22" s="8"/>
      <c r="H22" s="8"/>
    </row>
    <row r="23" spans="4:8">
      <c r="E23" s="8"/>
      <c r="F23" s="8"/>
      <c r="G23" s="8"/>
      <c r="H23" s="8"/>
    </row>
    <row r="24" spans="4:8">
      <c r="E24" s="8"/>
    </row>
  </sheetData>
  <mergeCells count="3">
    <mergeCell ref="A1:D1"/>
    <mergeCell ref="G2:N2"/>
    <mergeCell ref="F1:O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B1889-31F9-4B40-AF2A-484D2BD90DC6}">
  <dimension ref="A1:J8"/>
  <sheetViews>
    <sheetView tabSelected="1" workbookViewId="0">
      <selection activeCell="F9" sqref="F9"/>
    </sheetView>
  </sheetViews>
  <sheetFormatPr defaultRowHeight="14.4"/>
  <cols>
    <col min="10" max="10" width="17.109375" customWidth="1"/>
  </cols>
  <sheetData>
    <row r="1" spans="1:10">
      <c r="A1" s="52" t="s">
        <v>47</v>
      </c>
      <c r="B1" s="53"/>
      <c r="C1" s="53"/>
      <c r="D1" s="53"/>
      <c r="E1" s="53"/>
      <c r="F1" s="53"/>
      <c r="G1" s="53"/>
      <c r="H1" s="53"/>
      <c r="I1" s="53"/>
      <c r="J1" s="53"/>
    </row>
    <row r="2" spans="1:10">
      <c r="A2" s="11" t="s">
        <v>17</v>
      </c>
      <c r="B2" s="63" t="s">
        <v>16</v>
      </c>
      <c r="C2" s="63"/>
      <c r="D2" s="63"/>
      <c r="E2" s="63"/>
      <c r="F2" s="63"/>
      <c r="G2" s="63"/>
      <c r="H2" s="63"/>
      <c r="I2" s="63"/>
      <c r="J2" s="16" t="s">
        <v>15</v>
      </c>
    </row>
    <row r="3" spans="1:10">
      <c r="A3" s="9" t="s">
        <v>22</v>
      </c>
      <c r="B3" s="17">
        <v>3030.6109999999999</v>
      </c>
      <c r="C3" s="17">
        <v>3328.8870000000002</v>
      </c>
      <c r="D3" s="17">
        <v>3180.761</v>
      </c>
      <c r="E3" s="17">
        <v>2980.2429999999999</v>
      </c>
      <c r="F3" s="17">
        <v>3896.5059999999999</v>
      </c>
      <c r="G3" s="17">
        <v>3446.7550000000001</v>
      </c>
      <c r="H3" s="17">
        <v>3925.5729999999999</v>
      </c>
      <c r="I3" s="17">
        <v>3041.877</v>
      </c>
      <c r="J3" s="20">
        <f>AVERAGE(B3:I3)</f>
        <v>3353.9016250000004</v>
      </c>
    </row>
    <row r="4" spans="1:10">
      <c r="A4" s="9" t="s">
        <v>23</v>
      </c>
      <c r="B4" s="17">
        <v>2067.8670000000002</v>
      </c>
      <c r="C4" s="17">
        <v>2795.223</v>
      </c>
      <c r="D4" s="17">
        <v>2450.1579999999999</v>
      </c>
      <c r="E4" s="17">
        <v>3069.607</v>
      </c>
      <c r="F4" s="17">
        <v>3121.1080000000002</v>
      </c>
      <c r="G4" s="17">
        <v>2840.68</v>
      </c>
      <c r="H4" s="17">
        <v>2532.4639999999999</v>
      </c>
      <c r="I4" s="17">
        <v>2060.8110000000001</v>
      </c>
      <c r="J4" s="20">
        <f t="shared" ref="J4:J8" si="0">AVERAGE(B4:I4)</f>
        <v>2617.2397500000002</v>
      </c>
    </row>
    <row r="5" spans="1:10">
      <c r="A5" s="15" t="s">
        <v>20</v>
      </c>
      <c r="B5" s="17">
        <v>1826.133</v>
      </c>
      <c r="C5" s="17">
        <v>2136.7040000000002</v>
      </c>
      <c r="D5" s="17">
        <v>2757.3629999999998</v>
      </c>
      <c r="E5" s="17">
        <v>2571.377</v>
      </c>
      <c r="F5" s="17">
        <v>2456.9389999999999</v>
      </c>
      <c r="G5" s="17">
        <v>2765.1729999999998</v>
      </c>
      <c r="H5" s="17">
        <v>2586.2669999999998</v>
      </c>
      <c r="I5" s="17">
        <v>2123.348</v>
      </c>
      <c r="J5" s="20">
        <f t="shared" si="0"/>
        <v>2402.9130000000005</v>
      </c>
    </row>
    <row r="6" spans="1:10">
      <c r="A6" s="15" t="s">
        <v>24</v>
      </c>
      <c r="B6" s="17">
        <v>1929.1880000000001</v>
      </c>
      <c r="C6" s="17">
        <v>2499.194</v>
      </c>
      <c r="D6" s="17">
        <v>2954.884</v>
      </c>
      <c r="E6" s="17">
        <v>2134.0439999999999</v>
      </c>
      <c r="F6" s="17">
        <v>3253.1550000000002</v>
      </c>
      <c r="G6" s="17">
        <v>2193.9929999999999</v>
      </c>
      <c r="H6" s="17">
        <v>2040.424</v>
      </c>
      <c r="I6" s="17">
        <v>2585.098</v>
      </c>
      <c r="J6" s="20">
        <f t="shared" si="0"/>
        <v>2448.7475000000004</v>
      </c>
    </row>
    <row r="7" spans="1:10">
      <c r="A7" s="15" t="s">
        <v>25</v>
      </c>
      <c r="B7" s="17">
        <v>2308.3989999999999</v>
      </c>
      <c r="C7" s="17">
        <v>3013.3209999999999</v>
      </c>
      <c r="D7" s="17">
        <v>2763.9810000000002</v>
      </c>
      <c r="E7" s="17">
        <v>2975.8119999999999</v>
      </c>
      <c r="F7" s="17">
        <v>2606.2399999999998</v>
      </c>
      <c r="G7" s="17">
        <v>2585.3939999999998</v>
      </c>
      <c r="H7" s="17">
        <v>2635.1909999999998</v>
      </c>
      <c r="I7" s="17">
        <v>2734.1439999999998</v>
      </c>
      <c r="J7" s="20">
        <f t="shared" si="0"/>
        <v>2702.81025</v>
      </c>
    </row>
    <row r="8" spans="1:10">
      <c r="A8" s="15" t="s">
        <v>26</v>
      </c>
      <c r="B8" s="17">
        <v>1833.039</v>
      </c>
      <c r="C8" s="17">
        <v>1967.799</v>
      </c>
      <c r="D8" s="17">
        <v>2244.6799999999998</v>
      </c>
      <c r="E8" s="17">
        <v>2446.857</v>
      </c>
      <c r="F8" s="17">
        <v>2716.8760000000002</v>
      </c>
      <c r="G8" s="17">
        <v>2907.252</v>
      </c>
      <c r="H8" s="17">
        <v>2723.8020000000001</v>
      </c>
      <c r="I8" s="17">
        <v>2262.884</v>
      </c>
      <c r="J8" s="20">
        <f t="shared" si="0"/>
        <v>2387.8986249999998</v>
      </c>
    </row>
  </sheetData>
  <mergeCells count="2">
    <mergeCell ref="A1:J1"/>
    <mergeCell ref="B2:I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旅途1989</dc:creator>
  <cp:lastModifiedBy>MDPI</cp:lastModifiedBy>
  <dcterms:created xsi:type="dcterms:W3CDTF">2015-06-05T18:19:34Z</dcterms:created>
  <dcterms:modified xsi:type="dcterms:W3CDTF">2025-01-13T02:19:21Z</dcterms:modified>
</cp:coreProperties>
</file>