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worksheets/sheet2.xml" ContentType="application/vnd.openxmlformats-officedocument.spreadsheetml.work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7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9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1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2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3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uesweb\HCAT\Research Studies\Water Quality\Monthly Variations in Perfluorinated Compound Concentrations in Groundwater\"/>
    </mc:Choice>
  </mc:AlternateContent>
  <xr:revisionPtr revIDLastSave="0" documentId="8_{68C9741F-6C6F-4E32-86D5-6CFB5F2A873D}" xr6:coauthVersionLast="34" xr6:coauthVersionMax="34" xr10:uidLastSave="{00000000-0000-0000-0000-000000000000}"/>
  <bookViews>
    <workbookView xWindow="0" yWindow="0" windowWidth="28800" windowHeight="11625" activeTab="20" xr2:uid="{00000000-000D-0000-FFFF-FFFF00000000}"/>
  </bookViews>
  <sheets>
    <sheet name="Summary of Analyte" sheetId="2" r:id="rId1"/>
    <sheet name="HMW-8R (2)" sheetId="24" r:id="rId2"/>
    <sheet name="HMW-8R" sheetId="23" r:id="rId3"/>
    <sheet name="HMW-15 (2)" sheetId="22" r:id="rId4"/>
    <sheet name="HMW-15" sheetId="21" r:id="rId5"/>
    <sheet name="SMW-13 (2)" sheetId="20" r:id="rId6"/>
    <sheet name="SMW-13" sheetId="19" r:id="rId7"/>
    <sheet name="SMW-01 (2)" sheetId="18" r:id="rId8"/>
    <sheet name="SMW-01" sheetId="17" r:id="rId9"/>
    <sheet name="SMITH (2)" sheetId="16" r:id="rId10"/>
    <sheet name="SMITH" sheetId="15" r:id="rId11"/>
    <sheet name="PORTSM (2)" sheetId="14" r:id="rId12"/>
    <sheet name="PORTSM" sheetId="13" r:id="rId13"/>
    <sheet name="HMW-14 (2)" sheetId="12" r:id="rId14"/>
    <sheet name="HMW-14" sheetId="11" r:id="rId15"/>
    <sheet name="HARRIS (2)" sheetId="10" r:id="rId16"/>
    <sheet name="HARRIS" sheetId="9" r:id="rId17"/>
    <sheet name="PeaseCleanUp" sheetId="1" r:id="rId18"/>
    <sheet name="Summary Chart" sheetId="3" r:id="rId19"/>
    <sheet name="Summary chart (2)" sheetId="4" r:id="rId20"/>
    <sheet name="Other Analyte Summary Chart" sheetId="5" r:id="rId21"/>
    <sheet name="Other Analyte Summary Chart (2)" sheetId="6" r:id="rId22"/>
    <sheet name="COLLIN" sheetId="7" r:id="rId23"/>
    <sheet name="COLLIN (2)" sheetId="8" r:id="rId24"/>
  </sheets>
  <definedNames>
    <definedName name="_xlnm._FilterDatabase" localSheetId="17" hidden="1">PeaseCleanUp!$A$1:$M$537</definedName>
  </definedNames>
  <calcPr calcId="162913"/>
</workbook>
</file>

<file path=xl/calcChain.xml><?xml version="1.0" encoding="utf-8"?>
<calcChain xmlns="http://schemas.openxmlformats.org/spreadsheetml/2006/main">
  <c r="AG26" i="2" l="1"/>
  <c r="AI2" i="2" l="1"/>
  <c r="AI60" i="2" l="1"/>
  <c r="AJ60" i="2"/>
  <c r="AK60" i="2"/>
  <c r="AL60" i="2"/>
  <c r="AM60" i="2"/>
  <c r="AN60" i="2"/>
  <c r="AO60" i="2"/>
  <c r="AP60" i="2"/>
  <c r="AQ60" i="2"/>
  <c r="AI61" i="2"/>
  <c r="AJ61" i="2"/>
  <c r="AK61" i="2"/>
  <c r="AL61" i="2"/>
  <c r="AM61" i="2"/>
  <c r="AN61" i="2"/>
  <c r="AO61" i="2"/>
  <c r="AP61" i="2"/>
  <c r="AQ61" i="2"/>
  <c r="AI62" i="2"/>
  <c r="AJ62" i="2"/>
  <c r="AK62" i="2"/>
  <c r="AL62" i="2"/>
  <c r="AM62" i="2"/>
  <c r="AN62" i="2"/>
  <c r="AO62" i="2"/>
  <c r="AP62" i="2"/>
  <c r="AQ62" i="2"/>
  <c r="AI63" i="2"/>
  <c r="AJ63" i="2"/>
  <c r="AK63" i="2"/>
  <c r="AL63" i="2"/>
  <c r="AM63" i="2"/>
  <c r="AN63" i="2"/>
  <c r="AO63" i="2"/>
  <c r="AP63" i="2"/>
  <c r="AQ63" i="2"/>
  <c r="AI64" i="2"/>
  <c r="AJ64" i="2"/>
  <c r="AK64" i="2"/>
  <c r="AL64" i="2"/>
  <c r="AM64" i="2"/>
  <c r="AN64" i="2"/>
  <c r="AO64" i="2"/>
  <c r="AP64" i="2"/>
  <c r="AQ64" i="2"/>
  <c r="AI65" i="2"/>
  <c r="AJ65" i="2"/>
  <c r="AK65" i="2"/>
  <c r="AL65" i="2"/>
  <c r="AM65" i="2"/>
  <c r="AN65" i="2"/>
  <c r="AO65" i="2"/>
  <c r="AP65" i="2"/>
  <c r="AQ65" i="2"/>
  <c r="AI66" i="2"/>
  <c r="AJ66" i="2"/>
  <c r="AK66" i="2"/>
  <c r="AL66" i="2"/>
  <c r="AM66" i="2"/>
  <c r="AN66" i="2"/>
  <c r="AO66" i="2"/>
  <c r="AP66" i="2"/>
  <c r="AQ66" i="2"/>
  <c r="AI67" i="2"/>
  <c r="AJ67" i="2"/>
  <c r="AK67" i="2"/>
  <c r="AL67" i="2"/>
  <c r="AM67" i="2"/>
  <c r="AN67" i="2"/>
  <c r="AO67" i="2"/>
  <c r="AP67" i="2"/>
  <c r="AQ67" i="2"/>
  <c r="AQ59" i="2"/>
  <c r="AP59" i="2"/>
  <c r="AO59" i="2"/>
  <c r="AN59" i="2"/>
  <c r="AM59" i="2"/>
  <c r="AL59" i="2"/>
  <c r="AK59" i="2"/>
  <c r="AJ59" i="2"/>
  <c r="AI59" i="2"/>
  <c r="AI49" i="2"/>
  <c r="AJ49" i="2"/>
  <c r="AK49" i="2"/>
  <c r="AL49" i="2"/>
  <c r="AM49" i="2"/>
  <c r="AN49" i="2"/>
  <c r="AO49" i="2"/>
  <c r="AP49" i="2"/>
  <c r="AQ49" i="2"/>
  <c r="AI50" i="2"/>
  <c r="AJ50" i="2"/>
  <c r="AK50" i="2"/>
  <c r="AL50" i="2"/>
  <c r="AM50" i="2"/>
  <c r="AN50" i="2"/>
  <c r="AO50" i="2"/>
  <c r="AP50" i="2"/>
  <c r="AQ50" i="2"/>
  <c r="AI51" i="2"/>
  <c r="AJ51" i="2"/>
  <c r="AK51" i="2"/>
  <c r="AL51" i="2"/>
  <c r="AM51" i="2"/>
  <c r="AN51" i="2"/>
  <c r="AO51" i="2"/>
  <c r="AP51" i="2"/>
  <c r="AQ51" i="2"/>
  <c r="AI52" i="2"/>
  <c r="AJ52" i="2"/>
  <c r="AK52" i="2"/>
  <c r="AL52" i="2"/>
  <c r="AM52" i="2"/>
  <c r="AN52" i="2"/>
  <c r="AO52" i="2"/>
  <c r="AP52" i="2"/>
  <c r="AQ52" i="2"/>
  <c r="AI53" i="2"/>
  <c r="AJ53" i="2"/>
  <c r="AK53" i="2"/>
  <c r="AL53" i="2"/>
  <c r="AM53" i="2"/>
  <c r="AN53" i="2"/>
  <c r="AO53" i="2"/>
  <c r="AP53" i="2"/>
  <c r="AQ53" i="2"/>
  <c r="AI54" i="2"/>
  <c r="AJ54" i="2"/>
  <c r="AK54" i="2"/>
  <c r="AL54" i="2"/>
  <c r="AM54" i="2"/>
  <c r="AN54" i="2"/>
  <c r="AO54" i="2"/>
  <c r="AP54" i="2"/>
  <c r="AQ54" i="2"/>
  <c r="AI55" i="2"/>
  <c r="AJ55" i="2"/>
  <c r="AK55" i="2"/>
  <c r="AL55" i="2"/>
  <c r="AM55" i="2"/>
  <c r="AN55" i="2"/>
  <c r="AO55" i="2"/>
  <c r="AP55" i="2"/>
  <c r="AQ55" i="2"/>
  <c r="AI56" i="2"/>
  <c r="AJ56" i="2"/>
  <c r="AK56" i="2"/>
  <c r="AL56" i="2"/>
  <c r="AM56" i="2"/>
  <c r="AN56" i="2"/>
  <c r="AO56" i="2"/>
  <c r="AP56" i="2"/>
  <c r="AQ56" i="2"/>
  <c r="AQ48" i="2"/>
  <c r="AP48" i="2"/>
  <c r="AO48" i="2"/>
  <c r="AN48" i="2"/>
  <c r="AM48" i="2"/>
  <c r="AL48" i="2"/>
  <c r="AK48" i="2"/>
  <c r="AJ48" i="2"/>
  <c r="AI48" i="2"/>
  <c r="AI38" i="2"/>
  <c r="AJ38" i="2"/>
  <c r="AK38" i="2"/>
  <c r="AL38" i="2"/>
  <c r="AM38" i="2"/>
  <c r="AN38" i="2"/>
  <c r="AO38" i="2"/>
  <c r="AP38" i="2"/>
  <c r="AQ38" i="2"/>
  <c r="AI39" i="2"/>
  <c r="AJ39" i="2"/>
  <c r="AK39" i="2"/>
  <c r="AL39" i="2"/>
  <c r="AM39" i="2"/>
  <c r="AN39" i="2"/>
  <c r="AO39" i="2"/>
  <c r="AP39" i="2"/>
  <c r="AQ39" i="2"/>
  <c r="AI40" i="2"/>
  <c r="AJ40" i="2"/>
  <c r="AK40" i="2"/>
  <c r="AL40" i="2"/>
  <c r="AM40" i="2"/>
  <c r="AN40" i="2"/>
  <c r="AO40" i="2"/>
  <c r="AP40" i="2"/>
  <c r="AQ40" i="2"/>
  <c r="AI41" i="2"/>
  <c r="AJ41" i="2"/>
  <c r="AK41" i="2"/>
  <c r="AL41" i="2"/>
  <c r="AM41" i="2"/>
  <c r="AN41" i="2"/>
  <c r="AO41" i="2"/>
  <c r="AP41" i="2"/>
  <c r="AQ41" i="2"/>
  <c r="AI42" i="2"/>
  <c r="AJ42" i="2"/>
  <c r="AK42" i="2"/>
  <c r="AL42" i="2"/>
  <c r="AM42" i="2"/>
  <c r="AN42" i="2"/>
  <c r="AO42" i="2"/>
  <c r="AP42" i="2"/>
  <c r="AQ42" i="2"/>
  <c r="AI43" i="2"/>
  <c r="AJ43" i="2"/>
  <c r="AK43" i="2"/>
  <c r="AL43" i="2"/>
  <c r="AM43" i="2"/>
  <c r="AN43" i="2"/>
  <c r="AO43" i="2"/>
  <c r="AP43" i="2"/>
  <c r="AQ43" i="2"/>
  <c r="AI44" i="2"/>
  <c r="AJ44" i="2"/>
  <c r="AK44" i="2"/>
  <c r="AL44" i="2"/>
  <c r="AM44" i="2"/>
  <c r="AN44" i="2"/>
  <c r="AO44" i="2"/>
  <c r="AP44" i="2"/>
  <c r="AQ44" i="2"/>
  <c r="AI45" i="2"/>
  <c r="AJ45" i="2"/>
  <c r="AK45" i="2"/>
  <c r="AL45" i="2"/>
  <c r="AM45" i="2"/>
  <c r="AN45" i="2"/>
  <c r="AO45" i="2"/>
  <c r="AP45" i="2"/>
  <c r="AQ45" i="2"/>
  <c r="AQ37" i="2"/>
  <c r="AP37" i="2"/>
  <c r="AO37" i="2"/>
  <c r="AN37" i="2"/>
  <c r="AM37" i="2"/>
  <c r="AL37" i="2"/>
  <c r="AK37" i="2"/>
  <c r="AJ37" i="2"/>
  <c r="AI37" i="2"/>
  <c r="AI27" i="2"/>
  <c r="AJ27" i="2"/>
  <c r="AK27" i="2"/>
  <c r="AL27" i="2"/>
  <c r="AM27" i="2"/>
  <c r="AN27" i="2"/>
  <c r="AO27" i="2"/>
  <c r="AP27" i="2"/>
  <c r="AQ27" i="2"/>
  <c r="AI28" i="2"/>
  <c r="AJ28" i="2"/>
  <c r="AK28" i="2"/>
  <c r="AL28" i="2"/>
  <c r="AM28" i="2"/>
  <c r="AN28" i="2"/>
  <c r="AO28" i="2"/>
  <c r="AP28" i="2"/>
  <c r="AQ28" i="2"/>
  <c r="AI29" i="2"/>
  <c r="AJ29" i="2"/>
  <c r="AK29" i="2"/>
  <c r="AL29" i="2"/>
  <c r="AM29" i="2"/>
  <c r="AN29" i="2"/>
  <c r="AO29" i="2"/>
  <c r="AP29" i="2"/>
  <c r="AQ29" i="2"/>
  <c r="AI30" i="2"/>
  <c r="AJ30" i="2"/>
  <c r="AK30" i="2"/>
  <c r="AL30" i="2"/>
  <c r="AM30" i="2"/>
  <c r="AN30" i="2"/>
  <c r="AO30" i="2"/>
  <c r="AP30" i="2"/>
  <c r="AQ30" i="2"/>
  <c r="AI31" i="2"/>
  <c r="AJ31" i="2"/>
  <c r="AK31" i="2"/>
  <c r="AL31" i="2"/>
  <c r="AM31" i="2"/>
  <c r="AN31" i="2"/>
  <c r="AO31" i="2"/>
  <c r="AP31" i="2"/>
  <c r="AQ31" i="2"/>
  <c r="AI32" i="2"/>
  <c r="AJ32" i="2"/>
  <c r="AK32" i="2"/>
  <c r="AL32" i="2"/>
  <c r="AM32" i="2"/>
  <c r="AN32" i="2"/>
  <c r="AO32" i="2"/>
  <c r="AP32" i="2"/>
  <c r="AQ32" i="2"/>
  <c r="AI33" i="2"/>
  <c r="AJ33" i="2"/>
  <c r="AK33" i="2"/>
  <c r="AL33" i="2"/>
  <c r="AM33" i="2"/>
  <c r="AN33" i="2"/>
  <c r="AO33" i="2"/>
  <c r="AP33" i="2"/>
  <c r="AQ33" i="2"/>
  <c r="AI34" i="2"/>
  <c r="AJ34" i="2"/>
  <c r="AK34" i="2"/>
  <c r="AL34" i="2"/>
  <c r="AM34" i="2"/>
  <c r="AN34" i="2"/>
  <c r="AO34" i="2"/>
  <c r="AP34" i="2"/>
  <c r="AQ34" i="2"/>
  <c r="AQ26" i="2"/>
  <c r="AP26" i="2"/>
  <c r="AO26" i="2"/>
  <c r="AN26" i="2"/>
  <c r="AM26" i="2"/>
  <c r="AL26" i="2"/>
  <c r="AK26" i="2"/>
  <c r="AJ26" i="2"/>
  <c r="AI26" i="2"/>
  <c r="AP23" i="2"/>
  <c r="AI16" i="2"/>
  <c r="AJ16" i="2"/>
  <c r="AK16" i="2"/>
  <c r="AL16" i="2"/>
  <c r="AM16" i="2"/>
  <c r="AN16" i="2"/>
  <c r="AO16" i="2"/>
  <c r="AP16" i="2"/>
  <c r="AQ16" i="2"/>
  <c r="AI17" i="2"/>
  <c r="AJ17" i="2"/>
  <c r="AK17" i="2"/>
  <c r="AL17" i="2"/>
  <c r="AM17" i="2"/>
  <c r="AN17" i="2"/>
  <c r="AO17" i="2"/>
  <c r="AP17" i="2"/>
  <c r="AQ17" i="2"/>
  <c r="AI18" i="2"/>
  <c r="AJ18" i="2"/>
  <c r="AK18" i="2"/>
  <c r="AL18" i="2"/>
  <c r="AM18" i="2"/>
  <c r="AN18" i="2"/>
  <c r="AO18" i="2"/>
  <c r="AP18" i="2"/>
  <c r="AQ18" i="2"/>
  <c r="AI19" i="2"/>
  <c r="AJ19" i="2"/>
  <c r="AK19" i="2"/>
  <c r="AL19" i="2"/>
  <c r="AM19" i="2"/>
  <c r="AN19" i="2"/>
  <c r="AO19" i="2"/>
  <c r="AP19" i="2"/>
  <c r="AQ19" i="2"/>
  <c r="AI20" i="2"/>
  <c r="AJ20" i="2"/>
  <c r="AK20" i="2"/>
  <c r="AL20" i="2"/>
  <c r="AM20" i="2"/>
  <c r="AN20" i="2"/>
  <c r="AO20" i="2"/>
  <c r="AP20" i="2"/>
  <c r="AQ20" i="2"/>
  <c r="AI21" i="2"/>
  <c r="AJ21" i="2"/>
  <c r="AK21" i="2"/>
  <c r="AL21" i="2"/>
  <c r="AM21" i="2"/>
  <c r="AN21" i="2"/>
  <c r="AO21" i="2"/>
  <c r="AP21" i="2"/>
  <c r="AQ21" i="2"/>
  <c r="AI22" i="2"/>
  <c r="AJ22" i="2"/>
  <c r="AK22" i="2"/>
  <c r="AL22" i="2"/>
  <c r="AM22" i="2"/>
  <c r="AN22" i="2"/>
  <c r="AO22" i="2"/>
  <c r="AP22" i="2"/>
  <c r="AQ22" i="2"/>
  <c r="AI23" i="2"/>
  <c r="AJ23" i="2"/>
  <c r="AK23" i="2"/>
  <c r="AL23" i="2"/>
  <c r="AM23" i="2"/>
  <c r="AN23" i="2"/>
  <c r="AO23" i="2"/>
  <c r="AQ23" i="2"/>
  <c r="AQ15" i="2"/>
  <c r="AP15" i="2"/>
  <c r="AO15" i="2"/>
  <c r="AN15" i="2"/>
  <c r="AM15" i="2"/>
  <c r="AL15" i="2"/>
  <c r="AK15" i="2"/>
  <c r="AJ15" i="2"/>
  <c r="AI15" i="2"/>
  <c r="AQ3" i="2"/>
  <c r="AQ4" i="2"/>
  <c r="AQ5" i="2"/>
  <c r="AQ6" i="2"/>
  <c r="AQ7" i="2"/>
  <c r="AQ8" i="2"/>
  <c r="AQ9" i="2"/>
  <c r="AQ10" i="2"/>
  <c r="AQ2" i="2"/>
  <c r="AP3" i="2"/>
  <c r="AP4" i="2"/>
  <c r="AP5" i="2"/>
  <c r="AP6" i="2"/>
  <c r="AP7" i="2"/>
  <c r="AP8" i="2"/>
  <c r="AP9" i="2"/>
  <c r="AP10" i="2"/>
  <c r="AP2" i="2"/>
  <c r="AO3" i="2"/>
  <c r="AO4" i="2"/>
  <c r="AO5" i="2"/>
  <c r="AO6" i="2"/>
  <c r="AO7" i="2"/>
  <c r="AO8" i="2"/>
  <c r="AO9" i="2"/>
  <c r="AO10" i="2"/>
  <c r="AO2" i="2"/>
  <c r="AN3" i="2"/>
  <c r="AN4" i="2"/>
  <c r="AN5" i="2"/>
  <c r="AN6" i="2"/>
  <c r="AN7" i="2"/>
  <c r="AN8" i="2"/>
  <c r="AN9" i="2"/>
  <c r="AN10" i="2"/>
  <c r="AN2" i="2"/>
  <c r="AM3" i="2"/>
  <c r="AM4" i="2"/>
  <c r="AM5" i="2"/>
  <c r="AM6" i="2"/>
  <c r="AM7" i="2"/>
  <c r="AM8" i="2"/>
  <c r="AM9" i="2"/>
  <c r="AM10" i="2"/>
  <c r="AM2" i="2"/>
  <c r="AL3" i="2"/>
  <c r="AL4" i="2"/>
  <c r="AL5" i="2"/>
  <c r="AL6" i="2"/>
  <c r="AL7" i="2"/>
  <c r="AL8" i="2"/>
  <c r="AL9" i="2"/>
  <c r="AL10" i="2"/>
  <c r="AL2" i="2"/>
  <c r="AK3" i="2"/>
  <c r="AK4" i="2"/>
  <c r="AK5" i="2"/>
  <c r="AK6" i="2"/>
  <c r="AK7" i="2"/>
  <c r="AK8" i="2"/>
  <c r="AK9" i="2"/>
  <c r="AK10" i="2"/>
  <c r="AK2" i="2"/>
  <c r="AJ3" i="2"/>
  <c r="AJ4" i="2"/>
  <c r="AJ5" i="2"/>
  <c r="AJ6" i="2"/>
  <c r="AJ7" i="2"/>
  <c r="AJ8" i="2"/>
  <c r="AJ9" i="2"/>
  <c r="AJ10" i="2"/>
  <c r="AJ2" i="2"/>
  <c r="AI4" i="2"/>
  <c r="AI3" i="2"/>
  <c r="AI5" i="2"/>
  <c r="AI6" i="2"/>
  <c r="AI7" i="2"/>
  <c r="AI8" i="2"/>
  <c r="AI9" i="2"/>
  <c r="AI1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J61" i="2"/>
  <c r="K61" i="2"/>
  <c r="L61" i="2"/>
  <c r="M61" i="2"/>
  <c r="N61" i="2"/>
  <c r="O61" i="2"/>
  <c r="P61" i="2"/>
  <c r="Q61" i="2"/>
  <c r="S61" i="2"/>
  <c r="T61" i="2"/>
  <c r="U61" i="2"/>
  <c r="V61" i="2"/>
  <c r="W61" i="2"/>
  <c r="X61" i="2"/>
  <c r="Y61" i="2"/>
  <c r="Z61" i="2"/>
  <c r="AA61" i="2"/>
  <c r="AB61" i="2"/>
  <c r="AC61" i="2"/>
  <c r="AD61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J64" i="2"/>
  <c r="K64" i="2"/>
  <c r="L64" i="2"/>
  <c r="M64" i="2"/>
  <c r="N64" i="2"/>
  <c r="O64" i="2"/>
  <c r="P64" i="2"/>
  <c r="Q64" i="2"/>
  <c r="S64" i="2"/>
  <c r="T64" i="2"/>
  <c r="U64" i="2"/>
  <c r="V64" i="2"/>
  <c r="W64" i="2"/>
  <c r="X64" i="2"/>
  <c r="Y64" i="2"/>
  <c r="Z64" i="2"/>
  <c r="AA64" i="2"/>
  <c r="AB64" i="2"/>
  <c r="AC64" i="2"/>
  <c r="AD64" i="2"/>
  <c r="J65" i="2"/>
  <c r="K65" i="2"/>
  <c r="L65" i="2"/>
  <c r="M65" i="2"/>
  <c r="N65" i="2"/>
  <c r="O65" i="2"/>
  <c r="P65" i="2"/>
  <c r="Q65" i="2"/>
  <c r="T65" i="2"/>
  <c r="U65" i="2"/>
  <c r="V65" i="2"/>
  <c r="W65" i="2"/>
  <c r="X65" i="2"/>
  <c r="Z65" i="2"/>
  <c r="AA65" i="2"/>
  <c r="AB65" i="2"/>
  <c r="AC65" i="2"/>
  <c r="AD65" i="2"/>
  <c r="L66" i="2"/>
  <c r="M66" i="2"/>
  <c r="N66" i="2"/>
  <c r="O66" i="2"/>
  <c r="P66" i="2"/>
  <c r="Q66" i="2"/>
  <c r="T66" i="2"/>
  <c r="U66" i="2"/>
  <c r="V66" i="2"/>
  <c r="W66" i="2"/>
  <c r="X66" i="2"/>
  <c r="Y66" i="2"/>
  <c r="Z66" i="2"/>
  <c r="AA66" i="2"/>
  <c r="AB66" i="2"/>
  <c r="AC66" i="2"/>
  <c r="AD66" i="2"/>
  <c r="L67" i="2"/>
  <c r="M67" i="2"/>
  <c r="N67" i="2"/>
  <c r="O67" i="2"/>
  <c r="P67" i="2"/>
  <c r="Q67" i="2"/>
  <c r="S67" i="2"/>
  <c r="T67" i="2"/>
  <c r="U67" i="2"/>
  <c r="V67" i="2"/>
  <c r="W67" i="2"/>
  <c r="X67" i="2"/>
  <c r="Y67" i="2"/>
  <c r="Z67" i="2"/>
  <c r="AA67" i="2"/>
  <c r="AB67" i="2"/>
  <c r="AC67" i="2"/>
  <c r="AD67" i="2"/>
  <c r="AD59" i="2"/>
  <c r="AC59" i="2"/>
  <c r="AB59" i="2"/>
  <c r="AA59" i="2"/>
  <c r="Z59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J50" i="2"/>
  <c r="K50" i="2"/>
  <c r="L50" i="2"/>
  <c r="M50" i="2"/>
  <c r="N50" i="2"/>
  <c r="O50" i="2"/>
  <c r="P50" i="2"/>
  <c r="Q50" i="2"/>
  <c r="S50" i="2"/>
  <c r="T50" i="2"/>
  <c r="U50" i="2"/>
  <c r="V50" i="2"/>
  <c r="W50" i="2"/>
  <c r="X50" i="2"/>
  <c r="Y50" i="2"/>
  <c r="Z50" i="2"/>
  <c r="AA50" i="2"/>
  <c r="AB50" i="2"/>
  <c r="AC50" i="2"/>
  <c r="AD50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J53" i="2"/>
  <c r="K53" i="2"/>
  <c r="L53" i="2"/>
  <c r="M53" i="2"/>
  <c r="N53" i="2"/>
  <c r="O53" i="2"/>
  <c r="P53" i="2"/>
  <c r="Q53" i="2"/>
  <c r="S53" i="2"/>
  <c r="T53" i="2"/>
  <c r="U53" i="2"/>
  <c r="V53" i="2"/>
  <c r="W53" i="2"/>
  <c r="X53" i="2"/>
  <c r="Y53" i="2"/>
  <c r="Z53" i="2"/>
  <c r="AA53" i="2"/>
  <c r="AB53" i="2"/>
  <c r="AC53" i="2"/>
  <c r="AD53" i="2"/>
  <c r="J54" i="2"/>
  <c r="K54" i="2"/>
  <c r="L54" i="2"/>
  <c r="M54" i="2"/>
  <c r="N54" i="2"/>
  <c r="O54" i="2"/>
  <c r="P54" i="2"/>
  <c r="Q54" i="2"/>
  <c r="T54" i="2"/>
  <c r="U54" i="2"/>
  <c r="V54" i="2"/>
  <c r="W54" i="2"/>
  <c r="X54" i="2"/>
  <c r="Z54" i="2"/>
  <c r="AA54" i="2"/>
  <c r="AB54" i="2"/>
  <c r="AC54" i="2"/>
  <c r="AD54" i="2"/>
  <c r="L55" i="2"/>
  <c r="M55" i="2"/>
  <c r="N55" i="2"/>
  <c r="O55" i="2"/>
  <c r="P55" i="2"/>
  <c r="Q55" i="2"/>
  <c r="T55" i="2"/>
  <c r="U55" i="2"/>
  <c r="V55" i="2"/>
  <c r="W55" i="2"/>
  <c r="X55" i="2"/>
  <c r="Y55" i="2"/>
  <c r="Z55" i="2"/>
  <c r="AA55" i="2"/>
  <c r="AB55" i="2"/>
  <c r="AC55" i="2"/>
  <c r="AD55" i="2"/>
  <c r="L56" i="2"/>
  <c r="M56" i="2"/>
  <c r="N56" i="2"/>
  <c r="O56" i="2"/>
  <c r="P56" i="2"/>
  <c r="Q56" i="2"/>
  <c r="S56" i="2"/>
  <c r="T56" i="2"/>
  <c r="U56" i="2"/>
  <c r="V56" i="2"/>
  <c r="W56" i="2"/>
  <c r="X56" i="2"/>
  <c r="Y56" i="2"/>
  <c r="Z56" i="2"/>
  <c r="AA56" i="2"/>
  <c r="AB56" i="2"/>
  <c r="AC56" i="2"/>
  <c r="AD56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J39" i="2"/>
  <c r="K39" i="2"/>
  <c r="L39" i="2"/>
  <c r="M39" i="2"/>
  <c r="N39" i="2"/>
  <c r="O39" i="2"/>
  <c r="P39" i="2"/>
  <c r="Q39" i="2"/>
  <c r="S39" i="2"/>
  <c r="T39" i="2"/>
  <c r="U39" i="2"/>
  <c r="V39" i="2"/>
  <c r="W39" i="2"/>
  <c r="X39" i="2"/>
  <c r="Y39" i="2"/>
  <c r="Z39" i="2"/>
  <c r="AA39" i="2"/>
  <c r="AB39" i="2"/>
  <c r="AC39" i="2"/>
  <c r="AD39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J42" i="2"/>
  <c r="K42" i="2"/>
  <c r="L42" i="2"/>
  <c r="M42" i="2"/>
  <c r="N42" i="2"/>
  <c r="O42" i="2"/>
  <c r="P42" i="2"/>
  <c r="Q42" i="2"/>
  <c r="S42" i="2"/>
  <c r="T42" i="2"/>
  <c r="U42" i="2"/>
  <c r="V42" i="2"/>
  <c r="W42" i="2"/>
  <c r="X42" i="2"/>
  <c r="Y42" i="2"/>
  <c r="Z42" i="2"/>
  <c r="AA42" i="2"/>
  <c r="AB42" i="2"/>
  <c r="AC42" i="2"/>
  <c r="AD42" i="2"/>
  <c r="J43" i="2"/>
  <c r="K43" i="2"/>
  <c r="L43" i="2"/>
  <c r="M43" i="2"/>
  <c r="N43" i="2"/>
  <c r="O43" i="2"/>
  <c r="P43" i="2"/>
  <c r="Q43" i="2"/>
  <c r="T43" i="2"/>
  <c r="U43" i="2"/>
  <c r="V43" i="2"/>
  <c r="W43" i="2"/>
  <c r="X43" i="2"/>
  <c r="Z43" i="2"/>
  <c r="AA43" i="2"/>
  <c r="AB43" i="2"/>
  <c r="AC43" i="2"/>
  <c r="AD43" i="2"/>
  <c r="L44" i="2"/>
  <c r="M44" i="2"/>
  <c r="N44" i="2"/>
  <c r="O44" i="2"/>
  <c r="P44" i="2"/>
  <c r="Q44" i="2"/>
  <c r="T44" i="2"/>
  <c r="U44" i="2"/>
  <c r="V44" i="2"/>
  <c r="W44" i="2"/>
  <c r="X44" i="2"/>
  <c r="Y44" i="2"/>
  <c r="Z44" i="2"/>
  <c r="AA44" i="2"/>
  <c r="AB44" i="2"/>
  <c r="AC44" i="2"/>
  <c r="AD44" i="2"/>
  <c r="L45" i="2"/>
  <c r="M45" i="2"/>
  <c r="N45" i="2"/>
  <c r="O45" i="2"/>
  <c r="P45" i="2"/>
  <c r="Q45" i="2"/>
  <c r="S45" i="2"/>
  <c r="T45" i="2"/>
  <c r="U45" i="2"/>
  <c r="V45" i="2"/>
  <c r="W45" i="2"/>
  <c r="X45" i="2"/>
  <c r="Y45" i="2"/>
  <c r="Z45" i="2"/>
  <c r="AA45" i="2"/>
  <c r="AB45" i="2"/>
  <c r="AC45" i="2"/>
  <c r="AD45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J28" i="2"/>
  <c r="K28" i="2"/>
  <c r="L28" i="2"/>
  <c r="M28" i="2"/>
  <c r="N28" i="2"/>
  <c r="O28" i="2"/>
  <c r="P28" i="2"/>
  <c r="Q28" i="2"/>
  <c r="S28" i="2"/>
  <c r="T28" i="2"/>
  <c r="U28" i="2"/>
  <c r="V28" i="2"/>
  <c r="W28" i="2"/>
  <c r="X28" i="2"/>
  <c r="Y28" i="2"/>
  <c r="Z28" i="2"/>
  <c r="AA28" i="2"/>
  <c r="AB28" i="2"/>
  <c r="AC28" i="2"/>
  <c r="AD28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J31" i="2"/>
  <c r="K31" i="2"/>
  <c r="L31" i="2"/>
  <c r="M31" i="2"/>
  <c r="N31" i="2"/>
  <c r="O31" i="2"/>
  <c r="P31" i="2"/>
  <c r="Q31" i="2"/>
  <c r="S31" i="2"/>
  <c r="T31" i="2"/>
  <c r="U31" i="2"/>
  <c r="V31" i="2"/>
  <c r="W31" i="2"/>
  <c r="X31" i="2"/>
  <c r="Y31" i="2"/>
  <c r="Z31" i="2"/>
  <c r="AA31" i="2"/>
  <c r="AB31" i="2"/>
  <c r="AC31" i="2"/>
  <c r="AD31" i="2"/>
  <c r="J32" i="2"/>
  <c r="K32" i="2"/>
  <c r="L32" i="2"/>
  <c r="M32" i="2"/>
  <c r="N32" i="2"/>
  <c r="O32" i="2"/>
  <c r="P32" i="2"/>
  <c r="Q32" i="2"/>
  <c r="T32" i="2"/>
  <c r="U32" i="2"/>
  <c r="V32" i="2"/>
  <c r="W32" i="2"/>
  <c r="X32" i="2"/>
  <c r="Z32" i="2"/>
  <c r="AA32" i="2"/>
  <c r="AB32" i="2"/>
  <c r="AC32" i="2"/>
  <c r="AD32" i="2"/>
  <c r="L33" i="2"/>
  <c r="M33" i="2"/>
  <c r="N33" i="2"/>
  <c r="O33" i="2"/>
  <c r="P33" i="2"/>
  <c r="Q33" i="2"/>
  <c r="T33" i="2"/>
  <c r="U33" i="2"/>
  <c r="V33" i="2"/>
  <c r="W33" i="2"/>
  <c r="X33" i="2"/>
  <c r="Y33" i="2"/>
  <c r="Z33" i="2"/>
  <c r="AA33" i="2"/>
  <c r="AB33" i="2"/>
  <c r="AC33" i="2"/>
  <c r="AD33" i="2"/>
  <c r="L34" i="2"/>
  <c r="M34" i="2"/>
  <c r="N34" i="2"/>
  <c r="O34" i="2"/>
  <c r="P34" i="2"/>
  <c r="Q34" i="2"/>
  <c r="S34" i="2"/>
  <c r="T34" i="2"/>
  <c r="U34" i="2"/>
  <c r="V34" i="2"/>
  <c r="W34" i="2"/>
  <c r="X34" i="2"/>
  <c r="Y34" i="2"/>
  <c r="Z34" i="2"/>
  <c r="AA34" i="2"/>
  <c r="AB34" i="2"/>
  <c r="AC34" i="2"/>
  <c r="AD34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T21" i="2"/>
  <c r="T22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J17" i="2"/>
  <c r="K17" i="2"/>
  <c r="L17" i="2"/>
  <c r="M17" i="2"/>
  <c r="N17" i="2"/>
  <c r="O17" i="2"/>
  <c r="P17" i="2"/>
  <c r="Q17" i="2"/>
  <c r="S17" i="2"/>
  <c r="T17" i="2"/>
  <c r="U17" i="2"/>
  <c r="V17" i="2"/>
  <c r="W17" i="2"/>
  <c r="X17" i="2"/>
  <c r="Y17" i="2"/>
  <c r="Z17" i="2"/>
  <c r="AA17" i="2"/>
  <c r="AB17" i="2"/>
  <c r="AC17" i="2"/>
  <c r="AD17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J20" i="2"/>
  <c r="K20" i="2"/>
  <c r="L20" i="2"/>
  <c r="M20" i="2"/>
  <c r="N20" i="2"/>
  <c r="O20" i="2"/>
  <c r="P20" i="2"/>
  <c r="Q20" i="2"/>
  <c r="S20" i="2"/>
  <c r="T20" i="2"/>
  <c r="U20" i="2"/>
  <c r="V20" i="2"/>
  <c r="W20" i="2"/>
  <c r="X20" i="2"/>
  <c r="Y20" i="2"/>
  <c r="Z20" i="2"/>
  <c r="AA20" i="2"/>
  <c r="AB20" i="2"/>
  <c r="AC20" i="2"/>
  <c r="AD20" i="2"/>
  <c r="J21" i="2"/>
  <c r="K21" i="2"/>
  <c r="L21" i="2"/>
  <c r="M21" i="2"/>
  <c r="N21" i="2"/>
  <c r="O21" i="2"/>
  <c r="P21" i="2"/>
  <c r="Q21" i="2"/>
  <c r="U21" i="2"/>
  <c r="V21" i="2"/>
  <c r="W21" i="2"/>
  <c r="X21" i="2"/>
  <c r="Z21" i="2"/>
  <c r="AA21" i="2"/>
  <c r="AB21" i="2"/>
  <c r="AC21" i="2"/>
  <c r="AD21" i="2"/>
  <c r="L22" i="2"/>
  <c r="M22" i="2"/>
  <c r="N22" i="2"/>
  <c r="O22" i="2"/>
  <c r="P22" i="2"/>
  <c r="Q22" i="2"/>
  <c r="U22" i="2"/>
  <c r="V22" i="2"/>
  <c r="W22" i="2"/>
  <c r="X22" i="2"/>
  <c r="Y22" i="2"/>
  <c r="Z22" i="2"/>
  <c r="AA22" i="2"/>
  <c r="AB22" i="2"/>
  <c r="AC22" i="2"/>
  <c r="AD22" i="2"/>
  <c r="L23" i="2"/>
  <c r="M23" i="2"/>
  <c r="N23" i="2"/>
  <c r="O23" i="2"/>
  <c r="P23" i="2"/>
  <c r="Q23" i="2"/>
  <c r="S23" i="2"/>
  <c r="T23" i="2"/>
  <c r="U23" i="2"/>
  <c r="V23" i="2"/>
  <c r="W23" i="2"/>
  <c r="X23" i="2"/>
  <c r="Y23" i="2"/>
  <c r="Z23" i="2"/>
  <c r="AA23" i="2"/>
  <c r="AB23" i="2"/>
  <c r="AC23" i="2"/>
  <c r="AD23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J2" i="2"/>
  <c r="AD3" i="2"/>
  <c r="AD4" i="2"/>
  <c r="AD5" i="2"/>
  <c r="AD6" i="2"/>
  <c r="AD7" i="2"/>
  <c r="AD8" i="2"/>
  <c r="AD9" i="2"/>
  <c r="AD10" i="2"/>
  <c r="AD2" i="2"/>
  <c r="AC3" i="2"/>
  <c r="AC4" i="2"/>
  <c r="AC5" i="2"/>
  <c r="AC6" i="2"/>
  <c r="AC7" i="2"/>
  <c r="AC8" i="2"/>
  <c r="AC9" i="2"/>
  <c r="AC10" i="2"/>
  <c r="AC2" i="2"/>
  <c r="AB3" i="2"/>
  <c r="AB4" i="2"/>
  <c r="AB5" i="2"/>
  <c r="AB6" i="2"/>
  <c r="AB7" i="2"/>
  <c r="AB8" i="2"/>
  <c r="AB9" i="2"/>
  <c r="AB10" i="2"/>
  <c r="AB2" i="2"/>
  <c r="AA3" i="2"/>
  <c r="AA4" i="2"/>
  <c r="AA5" i="2"/>
  <c r="AA6" i="2"/>
  <c r="AA7" i="2"/>
  <c r="AA8" i="2"/>
  <c r="AA9" i="2"/>
  <c r="AA10" i="2"/>
  <c r="AA2" i="2"/>
  <c r="Z3" i="2"/>
  <c r="Z4" i="2"/>
  <c r="Z5" i="2"/>
  <c r="Z6" i="2"/>
  <c r="Z7" i="2"/>
  <c r="Z8" i="2"/>
  <c r="Z9" i="2"/>
  <c r="Z10" i="2"/>
  <c r="Z2" i="2"/>
  <c r="Y3" i="2"/>
  <c r="Y4" i="2"/>
  <c r="Y5" i="2"/>
  <c r="Y6" i="2"/>
  <c r="Y7" i="2"/>
  <c r="Y9" i="2"/>
  <c r="Y10" i="2"/>
  <c r="Y2" i="2"/>
  <c r="X3" i="2"/>
  <c r="X4" i="2"/>
  <c r="X5" i="2"/>
  <c r="X6" i="2"/>
  <c r="X7" i="2"/>
  <c r="X8" i="2"/>
  <c r="X9" i="2"/>
  <c r="X10" i="2"/>
  <c r="X2" i="2"/>
  <c r="W3" i="2"/>
  <c r="W4" i="2"/>
  <c r="W5" i="2"/>
  <c r="W6" i="2"/>
  <c r="W7" i="2"/>
  <c r="W8" i="2"/>
  <c r="W9" i="2"/>
  <c r="W10" i="2"/>
  <c r="W2" i="2"/>
  <c r="V3" i="2"/>
  <c r="V4" i="2"/>
  <c r="V5" i="2"/>
  <c r="V6" i="2"/>
  <c r="V7" i="2"/>
  <c r="V8" i="2"/>
  <c r="V9" i="2"/>
  <c r="V10" i="2"/>
  <c r="V2" i="2"/>
  <c r="U3" i="2"/>
  <c r="U4" i="2"/>
  <c r="U5" i="2"/>
  <c r="U6" i="2"/>
  <c r="U7" i="2"/>
  <c r="U8" i="2"/>
  <c r="U9" i="2"/>
  <c r="U10" i="2"/>
  <c r="U2" i="2"/>
  <c r="T3" i="2"/>
  <c r="T4" i="2"/>
  <c r="T5" i="2"/>
  <c r="T6" i="2"/>
  <c r="T7" i="2"/>
  <c r="T8" i="2"/>
  <c r="T9" i="2"/>
  <c r="T10" i="2"/>
  <c r="T2" i="2"/>
  <c r="S3" i="2"/>
  <c r="S4" i="2"/>
  <c r="S5" i="2"/>
  <c r="S6" i="2"/>
  <c r="S7" i="2"/>
  <c r="S10" i="2"/>
  <c r="S2" i="2"/>
  <c r="R3" i="2"/>
  <c r="R5" i="2"/>
  <c r="R6" i="2"/>
  <c r="R2" i="2"/>
  <c r="Q3" i="2"/>
  <c r="Q4" i="2"/>
  <c r="Q5" i="2"/>
  <c r="Q6" i="2"/>
  <c r="Q7" i="2"/>
  <c r="Q8" i="2"/>
  <c r="Q9" i="2"/>
  <c r="Q10" i="2"/>
  <c r="Q2" i="2"/>
  <c r="P3" i="2"/>
  <c r="P4" i="2"/>
  <c r="P5" i="2"/>
  <c r="P6" i="2"/>
  <c r="P7" i="2"/>
  <c r="P8" i="2"/>
  <c r="P9" i="2"/>
  <c r="P10" i="2"/>
  <c r="P2" i="2"/>
  <c r="O3" i="2"/>
  <c r="O4" i="2"/>
  <c r="O5" i="2"/>
  <c r="O6" i="2"/>
  <c r="O7" i="2"/>
  <c r="O8" i="2"/>
  <c r="O9" i="2"/>
  <c r="O10" i="2"/>
  <c r="O2" i="2"/>
  <c r="N9" i="2"/>
  <c r="N10" i="2"/>
  <c r="M9" i="2"/>
  <c r="M10" i="2"/>
  <c r="L9" i="2"/>
  <c r="L10" i="2"/>
  <c r="N3" i="2"/>
  <c r="N4" i="2"/>
  <c r="N5" i="2"/>
  <c r="N6" i="2"/>
  <c r="N7" i="2"/>
  <c r="N8" i="2"/>
  <c r="N2" i="2"/>
  <c r="M3" i="2"/>
  <c r="M4" i="2"/>
  <c r="M5" i="2"/>
  <c r="M6" i="2"/>
  <c r="M7" i="2"/>
  <c r="M8" i="2"/>
  <c r="M2" i="2"/>
  <c r="L3" i="2"/>
  <c r="L4" i="2"/>
  <c r="L5" i="2"/>
  <c r="L6" i="2"/>
  <c r="L7" i="2"/>
  <c r="L8" i="2"/>
  <c r="L2" i="2"/>
  <c r="K3" i="2"/>
  <c r="K4" i="2"/>
  <c r="K5" i="2"/>
  <c r="K6" i="2"/>
  <c r="K7" i="2"/>
  <c r="K8" i="2"/>
  <c r="K2" i="2"/>
  <c r="J3" i="2"/>
  <c r="J4" i="2"/>
  <c r="J5" i="2"/>
  <c r="J6" i="2"/>
  <c r="J7" i="2"/>
  <c r="J8" i="2"/>
  <c r="AE62" i="2" l="1"/>
  <c r="AF5" i="2"/>
  <c r="AF9" i="2"/>
  <c r="AF53" i="2"/>
  <c r="AE7" i="2"/>
  <c r="AF18" i="2"/>
  <c r="AE17" i="2"/>
  <c r="AF16" i="2"/>
  <c r="AE33" i="2"/>
  <c r="AF64" i="2"/>
  <c r="AE22" i="2"/>
  <c r="AE18" i="2"/>
  <c r="AE16" i="2"/>
  <c r="AE67" i="2"/>
  <c r="AF4" i="2"/>
  <c r="AE2" i="2"/>
  <c r="AE3" i="2"/>
  <c r="AE23" i="2"/>
  <c r="AF22" i="2"/>
  <c r="AF38" i="2"/>
  <c r="AE55" i="2"/>
  <c r="AE51" i="2"/>
  <c r="AF49" i="2"/>
  <c r="AE20" i="2"/>
  <c r="AE45" i="2"/>
  <c r="AF8" i="2"/>
  <c r="AF3" i="2"/>
  <c r="AF6" i="2"/>
  <c r="AF10" i="2"/>
  <c r="AE21" i="2"/>
  <c r="AF20" i="2"/>
  <c r="AE66" i="2"/>
  <c r="AE52" i="2"/>
  <c r="AE10" i="2"/>
  <c r="AE6" i="2"/>
  <c r="AF23" i="2"/>
  <c r="AF21" i="2"/>
  <c r="AF19" i="2"/>
  <c r="AF17" i="2"/>
  <c r="AF15" i="2"/>
  <c r="AE54" i="2"/>
  <c r="AE65" i="2"/>
  <c r="AE64" i="2"/>
  <c r="AE4" i="2"/>
  <c r="AF7" i="2"/>
  <c r="AE53" i="2"/>
  <c r="AE9" i="2"/>
  <c r="AE5" i="2"/>
  <c r="AE19" i="2"/>
  <c r="AE31" i="2"/>
  <c r="AE42" i="2"/>
  <c r="AE8" i="2"/>
  <c r="AF2" i="2"/>
  <c r="AF43" i="2"/>
  <c r="AF63" i="2"/>
  <c r="AE61" i="2"/>
  <c r="AE63" i="2"/>
  <c r="AE59" i="2"/>
  <c r="AE60" i="2"/>
  <c r="AF61" i="2"/>
  <c r="AF62" i="2"/>
  <c r="AF65" i="2"/>
  <c r="AF66" i="2"/>
  <c r="AF59" i="2"/>
  <c r="AF60" i="2"/>
  <c r="AF67" i="2"/>
  <c r="AF54" i="2"/>
  <c r="AF48" i="2"/>
  <c r="AE48" i="2"/>
  <c r="AE49" i="2"/>
  <c r="AF50" i="2"/>
  <c r="AF51" i="2"/>
  <c r="AF52" i="2"/>
  <c r="AF55" i="2"/>
  <c r="AE56" i="2"/>
  <c r="AE50" i="2"/>
  <c r="AF56" i="2"/>
  <c r="AF37" i="2"/>
  <c r="AE39" i="2"/>
  <c r="AE40" i="2"/>
  <c r="AE41" i="2"/>
  <c r="AF42" i="2"/>
  <c r="AE43" i="2"/>
  <c r="AE44" i="2"/>
  <c r="AE37" i="2"/>
  <c r="AE38" i="2"/>
  <c r="AF39" i="2"/>
  <c r="AF40" i="2"/>
  <c r="AF41" i="2"/>
  <c r="AF44" i="2"/>
  <c r="AF45" i="2"/>
  <c r="AE28" i="2"/>
  <c r="AE29" i="2"/>
  <c r="AE30" i="2"/>
  <c r="AF31" i="2"/>
  <c r="AE32" i="2"/>
  <c r="AE26" i="2"/>
  <c r="AE27" i="2"/>
  <c r="AF28" i="2"/>
  <c r="AF29" i="2"/>
  <c r="AF30" i="2"/>
  <c r="AF32" i="2"/>
  <c r="AF33" i="2"/>
  <c r="AE34" i="2"/>
  <c r="AF26" i="2"/>
  <c r="AF27" i="2"/>
  <c r="AF34" i="2"/>
  <c r="AE15" i="2"/>
  <c r="AG19" i="2" s="1"/>
  <c r="AG8" i="2" l="1"/>
  <c r="AG40" i="2"/>
  <c r="AG67" i="2"/>
  <c r="AG59" i="2"/>
  <c r="AG62" i="2"/>
  <c r="AG3" i="2"/>
  <c r="AG4" i="2"/>
  <c r="AG5" i="2"/>
  <c r="AG37" i="2"/>
  <c r="AG7" i="2"/>
  <c r="AG33" i="2"/>
  <c r="AG34" i="2"/>
  <c r="AG28" i="2"/>
  <c r="AG27" i="2"/>
  <c r="AG31" i="2"/>
  <c r="AG32" i="2"/>
  <c r="AG44" i="2"/>
  <c r="AG43" i="2"/>
  <c r="AG45" i="2"/>
  <c r="AG38" i="2"/>
  <c r="AG42" i="2"/>
  <c r="AG39" i="2"/>
  <c r="AG64" i="2"/>
  <c r="AG2" i="2"/>
  <c r="AG23" i="2"/>
  <c r="AG20" i="2"/>
  <c r="AG17" i="2"/>
  <c r="AG16" i="2"/>
  <c r="AG21" i="2"/>
  <c r="AG22" i="2"/>
  <c r="AG61" i="2"/>
  <c r="AG18" i="2"/>
  <c r="AG30" i="2"/>
  <c r="AG29" i="2"/>
  <c r="AG10" i="2"/>
  <c r="AG49" i="2"/>
  <c r="AG53" i="2"/>
  <c r="AG52" i="2"/>
  <c r="AG50" i="2"/>
  <c r="AG54" i="2"/>
  <c r="AG66" i="2"/>
  <c r="AG51" i="2"/>
  <c r="AG55" i="2"/>
  <c r="AG56" i="2"/>
  <c r="AG63" i="2"/>
  <c r="AG41" i="2"/>
  <c r="AG9" i="2"/>
  <c r="AG6" i="2"/>
  <c r="AG60" i="2"/>
  <c r="AG65" i="2"/>
  <c r="AG15" i="2"/>
  <c r="AG48" i="2"/>
</calcChain>
</file>

<file path=xl/sharedStrings.xml><?xml version="1.0" encoding="utf-8"?>
<sst xmlns="http://schemas.openxmlformats.org/spreadsheetml/2006/main" count="2622" uniqueCount="690">
  <si>
    <t>Sample.Location</t>
  </si>
  <si>
    <t>Sample.ID</t>
  </si>
  <si>
    <t>Collection.Date</t>
  </si>
  <si>
    <t>PFBS</t>
  </si>
  <si>
    <t>PFHpA</t>
  </si>
  <si>
    <t>PFHxS</t>
  </si>
  <si>
    <t>PFNA</t>
  </si>
  <si>
    <t>PFOS</t>
  </si>
  <si>
    <t>PFOA</t>
  </si>
  <si>
    <t>CollectionMonth</t>
  </si>
  <si>
    <t>CollectionYear</t>
  </si>
  <si>
    <t>CollectionDay</t>
  </si>
  <si>
    <t>well_location</t>
  </si>
  <si>
    <t>COLLINS_01052015</t>
  </si>
  <si>
    <t>16440d 0H 0M 0S</t>
  </si>
  <si>
    <t>COLLIN</t>
  </si>
  <si>
    <t>COLLINS_02042015</t>
  </si>
  <si>
    <t>16470d 0H 0M 0S</t>
  </si>
  <si>
    <t>Collins Well</t>
  </si>
  <si>
    <t>COLLINS_07242014</t>
  </si>
  <si>
    <t>16275d 0H 0M 0S</t>
  </si>
  <si>
    <t>COLLINS_08062014</t>
  </si>
  <si>
    <t>16288d 0H 0M 0S</t>
  </si>
  <si>
    <t>COLLINS_08212014</t>
  </si>
  <si>
    <t>16303d 0H 0M 0S</t>
  </si>
  <si>
    <t>COLLINS_09042014</t>
  </si>
  <si>
    <t>16317d 0H 0M 0S</t>
  </si>
  <si>
    <t>COLLINS_09172014</t>
  </si>
  <si>
    <t>16330d 0H 0M 0S</t>
  </si>
  <si>
    <t>COLLINS_10162014</t>
  </si>
  <si>
    <t>16359d 0H 0M 0S</t>
  </si>
  <si>
    <t>COLLINS_11122014</t>
  </si>
  <si>
    <t>16386d 0H 0M 0S</t>
  </si>
  <si>
    <t>COLLINS_12122014</t>
  </si>
  <si>
    <t>16416d 0H 0M 0S</t>
  </si>
  <si>
    <t>COLLINS-06182014</t>
  </si>
  <si>
    <t>16239d 0H 0M 0S</t>
  </si>
  <si>
    <t>COLLINS-06252014</t>
  </si>
  <si>
    <t>16246d 0H 0M 0S</t>
  </si>
  <si>
    <t>COLLINS-07022014</t>
  </si>
  <si>
    <t>16253d 0H 0M 0S</t>
  </si>
  <si>
    <t>COLLINS-07092014</t>
  </si>
  <si>
    <t>16260d 0H 0M 0S</t>
  </si>
  <si>
    <t>COLLINS-07162014</t>
  </si>
  <si>
    <t>16267d 0H 0M 0S</t>
  </si>
  <si>
    <t>CSW-1D</t>
  </si>
  <si>
    <t>CSW-1D_07232014</t>
  </si>
  <si>
    <t>16274d 0H 0M 0S</t>
  </si>
  <si>
    <t>CSW_1D</t>
  </si>
  <si>
    <t>CSW-1D_08052014</t>
  </si>
  <si>
    <t>16287d 0H 0M 0S</t>
  </si>
  <si>
    <t>CSW-1D_08212014</t>
  </si>
  <si>
    <t>CSW-1D_09042014</t>
  </si>
  <si>
    <t>CSW-1D_09172014</t>
  </si>
  <si>
    <t>CSW-1D-06182014</t>
  </si>
  <si>
    <t>CSW-1D-06262014</t>
  </si>
  <si>
    <t>16247d 0H 0M 0S</t>
  </si>
  <si>
    <t>CSW-1D-07012014</t>
  </si>
  <si>
    <t>16252d 0H 0M 0S</t>
  </si>
  <si>
    <t>CSW-1D-07102014</t>
  </si>
  <si>
    <t>16261d 0H 0M 0S</t>
  </si>
  <si>
    <t>CSW-1S</t>
  </si>
  <si>
    <t>CSW-1S_07232014</t>
  </si>
  <si>
    <t>CSW_1S</t>
  </si>
  <si>
    <t>CSW-1S_08052014</t>
  </si>
  <si>
    <t>CSW-1S_08212014</t>
  </si>
  <si>
    <t>CSW-1S_09042014</t>
  </si>
  <si>
    <t>CSW-1S_09172014</t>
  </si>
  <si>
    <t>CSW-1S-06172014</t>
  </si>
  <si>
    <t>16238d 0H 0M 0S</t>
  </si>
  <si>
    <t>CSW-1S-06262014</t>
  </si>
  <si>
    <t>CSW-1S-07012014</t>
  </si>
  <si>
    <t>CSW-1S-07102014</t>
  </si>
  <si>
    <t>CSW-2R</t>
  </si>
  <si>
    <t>CSW-2R_08202014</t>
  </si>
  <si>
    <t>16302d 0H 0M 0S</t>
  </si>
  <si>
    <t>CSW_2R</t>
  </si>
  <si>
    <t>CSW-2R_09032014</t>
  </si>
  <si>
    <t>16316d 0H 0M 0S</t>
  </si>
  <si>
    <t>CSW-2R_09162014</t>
  </si>
  <si>
    <t>16329d 0H 0M 0S</t>
  </si>
  <si>
    <t>CSW-2R_12122014</t>
  </si>
  <si>
    <t>CSW-2R-08072014</t>
  </si>
  <si>
    <t>16289d 0H 0M 0S</t>
  </si>
  <si>
    <t>DES Office Distro Point</t>
  </si>
  <si>
    <t>DES-OFC_07242014</t>
  </si>
  <si>
    <t>DES_OF</t>
  </si>
  <si>
    <t>DES-OFC_12122014</t>
  </si>
  <si>
    <t>DES-OFC-06182014</t>
  </si>
  <si>
    <t>DES-OFC-06252014</t>
  </si>
  <si>
    <t>DES-OFC-07022014</t>
  </si>
  <si>
    <t>DES-OFC-07092014</t>
  </si>
  <si>
    <t>DES-OFC-07162014</t>
  </si>
  <si>
    <t>HARRISON_01052015</t>
  </si>
  <si>
    <t>HARRIS</t>
  </si>
  <si>
    <t>HARRISON_01212015</t>
  </si>
  <si>
    <t>16448d 0H 0M 0S</t>
  </si>
  <si>
    <t>HARRISON_02042015</t>
  </si>
  <si>
    <t>16456d 0H 0M 0S</t>
  </si>
  <si>
    <t>HARRISON_02192015</t>
  </si>
  <si>
    <t>16461d 0H 0M 0S</t>
  </si>
  <si>
    <t>Harrison Well</t>
  </si>
  <si>
    <t>HARRISON_07242014</t>
  </si>
  <si>
    <t>16372d 0H 0M 0S</t>
  </si>
  <si>
    <t>HARRISON_08062014</t>
  </si>
  <si>
    <t>16380d 0H 0M 0S</t>
  </si>
  <si>
    <t>HARRISON_08212014</t>
  </si>
  <si>
    <t>HARRISON_09042014</t>
  </si>
  <si>
    <t>16393d 0H 0M 0S</t>
  </si>
  <si>
    <t>HARRISON_09172014</t>
  </si>
  <si>
    <t>16398d 0H 0M 0S</t>
  </si>
  <si>
    <t>HARRISON_10012014</t>
  </si>
  <si>
    <t>16407d 0H 0M 0S</t>
  </si>
  <si>
    <t>HARRISON_10162014</t>
  </si>
  <si>
    <t>16415d 0H 0M 0S</t>
  </si>
  <si>
    <t>HARRISON_10292014</t>
  </si>
  <si>
    <t>16420d 0H 0M 0S</t>
  </si>
  <si>
    <t>HARRISON_11122014</t>
  </si>
  <si>
    <t>16426d 0H 0M 0S</t>
  </si>
  <si>
    <t>HARRISON_11242014</t>
  </si>
  <si>
    <t>16434d 0H 0M 0S</t>
  </si>
  <si>
    <t>HARRISON_12122014</t>
  </si>
  <si>
    <t>HARRISON_12222014</t>
  </si>
  <si>
    <t>Harrison-06182014</t>
  </si>
  <si>
    <t>HARRISON-06252014</t>
  </si>
  <si>
    <t>HARRISON-07022014</t>
  </si>
  <si>
    <t>HARRISON-07092014</t>
  </si>
  <si>
    <t>16337d 0H 0M 0S</t>
  </si>
  <si>
    <t>HARRISON-07162014</t>
  </si>
  <si>
    <t>16344d 0H 0M 0S</t>
  </si>
  <si>
    <t>HMW-03_07242014</t>
  </si>
  <si>
    <t>16352d 0H 0M 0S</t>
  </si>
  <si>
    <t>HMW_03</t>
  </si>
  <si>
    <t>HMW-03</t>
  </si>
  <si>
    <t>HMW-03_08052014</t>
  </si>
  <si>
    <t>HMW-03_08202014</t>
  </si>
  <si>
    <t>16365d 0H 0M 0S</t>
  </si>
  <si>
    <t>HMW-03_09032014</t>
  </si>
  <si>
    <t>HMW-03_09162014</t>
  </si>
  <si>
    <t>HMW-03-06182014</t>
  </si>
  <si>
    <t>HMW-14_01052015</t>
  </si>
  <si>
    <t>HMW_14</t>
  </si>
  <si>
    <t>HMW-14_01132015</t>
  </si>
  <si>
    <t>HMW-14_01212015</t>
  </si>
  <si>
    <t>HMW-14_01262015</t>
  </si>
  <si>
    <t>HMW-14_07242014</t>
  </si>
  <si>
    <t>HMW-14</t>
  </si>
  <si>
    <t>HMW-14_08212014</t>
  </si>
  <si>
    <t>HMW-14_09042014</t>
  </si>
  <si>
    <t>HMW-14_09162014</t>
  </si>
  <si>
    <t>HMW-14_09242014</t>
  </si>
  <si>
    <t>HMW-14_10012014</t>
  </si>
  <si>
    <t>HMW-14_10092014</t>
  </si>
  <si>
    <t>HMW-14_10152014</t>
  </si>
  <si>
    <t>HMW-14_10222014</t>
  </si>
  <si>
    <t>HMW-14_10292014</t>
  </si>
  <si>
    <t>HMW-14_11062014</t>
  </si>
  <si>
    <t>HMW-14_11122014</t>
  </si>
  <si>
    <t>HMW-14_11192014</t>
  </si>
  <si>
    <t>HMW-14_11242014</t>
  </si>
  <si>
    <t>HMW-14_12032014</t>
  </si>
  <si>
    <t>16485d 0H 0M 0S</t>
  </si>
  <si>
    <t>HMW-14_12102014</t>
  </si>
  <si>
    <t>HMW-14_12162014</t>
  </si>
  <si>
    <t>HMW-14_12232014</t>
  </si>
  <si>
    <t>HMW-14_12302014</t>
  </si>
  <si>
    <t>HMW-14-06182014</t>
  </si>
  <si>
    <t>HMW-14-06262014</t>
  </si>
  <si>
    <t>HMW-14-07012014</t>
  </si>
  <si>
    <t>HMW-14-07092014</t>
  </si>
  <si>
    <t>HMW-14-07242014</t>
  </si>
  <si>
    <t>HMW-14-08072014</t>
  </si>
  <si>
    <t>HMW-15_01052015</t>
  </si>
  <si>
    <t>HMW_15</t>
  </si>
  <si>
    <t>HMW-15</t>
  </si>
  <si>
    <t>HMW-15_08202014</t>
  </si>
  <si>
    <t>HMW-15_09042014</t>
  </si>
  <si>
    <t>HMW-15_09162014</t>
  </si>
  <si>
    <t>HMW-15_10012014</t>
  </si>
  <si>
    <t>HMW-15_10162014</t>
  </si>
  <si>
    <t>HMW-15_10292014</t>
  </si>
  <si>
    <t>HMW-15_11132014</t>
  </si>
  <si>
    <t>HMW-15_11242014</t>
  </si>
  <si>
    <t>HMW-15_12102014</t>
  </si>
  <si>
    <t>HMW-15_12222014</t>
  </si>
  <si>
    <t>HMW-15-08072014</t>
  </si>
  <si>
    <t>HMW-3-06262014</t>
  </si>
  <si>
    <t>HMW-3-06302014</t>
  </si>
  <si>
    <t>HMW-3-07092014</t>
  </si>
  <si>
    <t>HMW-3-07242014</t>
  </si>
  <si>
    <t>HMW-8R_01052015</t>
  </si>
  <si>
    <t>HMW_8R</t>
  </si>
  <si>
    <t>HMW-8R_01212015</t>
  </si>
  <si>
    <t>HMW-8R</t>
  </si>
  <si>
    <t>HMW-8R_08202014</t>
  </si>
  <si>
    <t>HMW-8R_09032014</t>
  </si>
  <si>
    <t>HMW-8R_09162014</t>
  </si>
  <si>
    <t>HMW-8R_10012014</t>
  </si>
  <si>
    <t>HMW-8R_10162014</t>
  </si>
  <si>
    <t>HMW-8R_10292014</t>
  </si>
  <si>
    <t>HMW-8R_11122014</t>
  </si>
  <si>
    <t>16358d 0H 0M 0S</t>
  </si>
  <si>
    <t>HMW-8R_11242014</t>
  </si>
  <si>
    <t>HMW-8R_12102014</t>
  </si>
  <si>
    <t>HMW-8R_12222014</t>
  </si>
  <si>
    <t>HMW-8R-08072014</t>
  </si>
  <si>
    <t>PORTSMOUTH_01052015</t>
  </si>
  <si>
    <t>PORTSM</t>
  </si>
  <si>
    <t>PORTSMOUTH_02042015</t>
  </si>
  <si>
    <t>Portsmouth Well</t>
  </si>
  <si>
    <t>PORTSMOUTH_07242014</t>
  </si>
  <si>
    <t>PORTSMOUTH_08062014</t>
  </si>
  <si>
    <t>16414d 0H 0M 0S</t>
  </si>
  <si>
    <t>PORTSMOUTH_08212014</t>
  </si>
  <si>
    <t>PORTSMOUTH_09042014</t>
  </si>
  <si>
    <t>16427d 0H 0M 0S</t>
  </si>
  <si>
    <t>PORTSMOUTH_09172014</t>
  </si>
  <si>
    <t>PORTSMOUTH_10162014</t>
  </si>
  <si>
    <t>PORTSMOUTH_11122014</t>
  </si>
  <si>
    <t>PORTSMOUTH_12122014</t>
  </si>
  <si>
    <t>PORTSMOUTH-06182014</t>
  </si>
  <si>
    <t>PORTSMOUTH-06252014</t>
  </si>
  <si>
    <t>PORTSMOUTH-07022014</t>
  </si>
  <si>
    <t>PORTSMOUTH-07092014</t>
  </si>
  <si>
    <t>PORTSMOUTH-07162014</t>
  </si>
  <si>
    <t>PSW-1</t>
  </si>
  <si>
    <t>PSW-1_07232014</t>
  </si>
  <si>
    <t>PSW_1_</t>
  </si>
  <si>
    <t>PSW-1_08062014</t>
  </si>
  <si>
    <t>PSW-1_08202014</t>
  </si>
  <si>
    <t>PSW-1_09032014</t>
  </si>
  <si>
    <t>PSW-1_09172014</t>
  </si>
  <si>
    <t>PSW-1_12112014</t>
  </si>
  <si>
    <t>16387d 0H 0M 0S</t>
  </si>
  <si>
    <t>PSW-1-06172014</t>
  </si>
  <si>
    <t>PSW-1-06252014</t>
  </si>
  <si>
    <t>PSW-1-06302014</t>
  </si>
  <si>
    <t>PSW-1-07082014</t>
  </si>
  <si>
    <t>PSW-2_07232014</t>
  </si>
  <si>
    <t>PSW_2_</t>
  </si>
  <si>
    <t>PSW-2</t>
  </si>
  <si>
    <t>PSW-2_08062014</t>
  </si>
  <si>
    <t>16251d 0H 0M 0S</t>
  </si>
  <si>
    <t>PSW-2_08212014</t>
  </si>
  <si>
    <t>PSW-2_09032014</t>
  </si>
  <si>
    <t>PSW-2_09172014</t>
  </si>
  <si>
    <t>PSW-2-06182014</t>
  </si>
  <si>
    <t>PSW-2-06262014</t>
  </si>
  <si>
    <t>PSW-2-07012014</t>
  </si>
  <si>
    <t>PSW-2-07082014</t>
  </si>
  <si>
    <t>PSW-2-07232014</t>
  </si>
  <si>
    <t>SMITH _11192014</t>
  </si>
  <si>
    <t>SMITH</t>
  </si>
  <si>
    <t>SMITH_01052015</t>
  </si>
  <si>
    <t>SMITH_01132015</t>
  </si>
  <si>
    <t>SMITH_01212015</t>
  </si>
  <si>
    <t>SMITH_01262015</t>
  </si>
  <si>
    <t>SMITH_02042015</t>
  </si>
  <si>
    <t>SMITH_02192015</t>
  </si>
  <si>
    <t>SMITH_02252015</t>
  </si>
  <si>
    <t>SMITH_07242014</t>
  </si>
  <si>
    <t>Smith Well</t>
  </si>
  <si>
    <t>SMITH_08062014</t>
  </si>
  <si>
    <t>SMITH_08212014</t>
  </si>
  <si>
    <t>SMITH_09042014</t>
  </si>
  <si>
    <t>SMITH_09172014</t>
  </si>
  <si>
    <t>SMITH_09242014</t>
  </si>
  <si>
    <t>SMITH_10012014</t>
  </si>
  <si>
    <t>SMITH_10082014</t>
  </si>
  <si>
    <t>SMITH_10162014</t>
  </si>
  <si>
    <t>SMITH_10222014</t>
  </si>
  <si>
    <t>SMITH_10292014</t>
  </si>
  <si>
    <t>SMITH_11062014</t>
  </si>
  <si>
    <t>SMITH_11122014</t>
  </si>
  <si>
    <t>SMITH_11242014</t>
  </si>
  <si>
    <t>SMITH_12042014</t>
  </si>
  <si>
    <t>SMITH_12122014</t>
  </si>
  <si>
    <t>SMITH_12162014</t>
  </si>
  <si>
    <t>SMITH_12222014</t>
  </si>
  <si>
    <t>SMITH_12302014</t>
  </si>
  <si>
    <t>SMITH-06182014</t>
  </si>
  <si>
    <t>SMITH-06252014</t>
  </si>
  <si>
    <t>SMITH-07022014</t>
  </si>
  <si>
    <t>SMITH-07092014</t>
  </si>
  <si>
    <t>SMITH-07162014</t>
  </si>
  <si>
    <t>16259d 0H 0M 0S</t>
  </si>
  <si>
    <t>SMITH-07242014</t>
  </si>
  <si>
    <t>SMW_01212015</t>
  </si>
  <si>
    <t>SMW_01</t>
  </si>
  <si>
    <t>SMW_1_10222014</t>
  </si>
  <si>
    <t>SMW-1_01052015</t>
  </si>
  <si>
    <t>SMW-1_01132015</t>
  </si>
  <si>
    <t>SMW-1_01262015</t>
  </si>
  <si>
    <t>SMW-1_07242014</t>
  </si>
  <si>
    <t>SMW-1</t>
  </si>
  <si>
    <t>SMW-1_08062014</t>
  </si>
  <si>
    <t>SMW-1_08212014</t>
  </si>
  <si>
    <t>SMW-1_09042014</t>
  </si>
  <si>
    <t>SMW-1_09162014</t>
  </si>
  <si>
    <t>SMW-1_09242014</t>
  </si>
  <si>
    <t>SMW-1_10012014</t>
  </si>
  <si>
    <t>SMW-1_10092014</t>
  </si>
  <si>
    <t>SMW-1_10152014</t>
  </si>
  <si>
    <t>SMW-1_10292014</t>
  </si>
  <si>
    <t>SMW-1_11062014</t>
  </si>
  <si>
    <t>SMW-1_11122014</t>
  </si>
  <si>
    <t>16491d 0H 0M 0S</t>
  </si>
  <si>
    <t>SMW-1_11192014</t>
  </si>
  <si>
    <t>SMW-1_11242014</t>
  </si>
  <si>
    <t>SMW-1_12032014</t>
  </si>
  <si>
    <t>SMW-1_12102014</t>
  </si>
  <si>
    <t>SMW-1_12162014</t>
  </si>
  <si>
    <t>SMW-1_12222014</t>
  </si>
  <si>
    <t>SMW-1_12302014</t>
  </si>
  <si>
    <t>SMW-1-06172014</t>
  </si>
  <si>
    <t>16351d 0H 0M 0S</t>
  </si>
  <si>
    <t>SMW-1-06252014</t>
  </si>
  <si>
    <t>SMW-1-06302014</t>
  </si>
  <si>
    <t>SMW-1-07092014</t>
  </si>
  <si>
    <t>SMW-1-07242014</t>
  </si>
  <si>
    <t>SMW-13_01052015</t>
  </si>
  <si>
    <t>SMW_13</t>
  </si>
  <si>
    <t>SMW-13_07242014</t>
  </si>
  <si>
    <t>SMW-13</t>
  </si>
  <si>
    <t>SMW-13_08052014</t>
  </si>
  <si>
    <t>16408d 0H 0M 0S</t>
  </si>
  <si>
    <t>SMW-13_08202014</t>
  </si>
  <si>
    <t>SMW-13_09032014</t>
  </si>
  <si>
    <t>SMW-13_09162014</t>
  </si>
  <si>
    <t>SMW-13_10162014</t>
  </si>
  <si>
    <t>SMW-13_11122014</t>
  </si>
  <si>
    <t>SMW-13_12112014</t>
  </si>
  <si>
    <t>SMW-13-06172014</t>
  </si>
  <si>
    <t>SMW-13-06262014</t>
  </si>
  <si>
    <t>SMW-13-06302014</t>
  </si>
  <si>
    <t>SMW-13-07092014</t>
  </si>
  <si>
    <t>SMW-13-07242014</t>
  </si>
  <si>
    <t>SMW-A_07242014</t>
  </si>
  <si>
    <t>SMW_A_</t>
  </si>
  <si>
    <t>SMW-A</t>
  </si>
  <si>
    <t>SMW-A_08052014</t>
  </si>
  <si>
    <t>SMW-A_08212014</t>
  </si>
  <si>
    <t>SMW-A_09032014</t>
  </si>
  <si>
    <t>SMW-A_09162014</t>
  </si>
  <si>
    <t>SMW-A-06182014</t>
  </si>
  <si>
    <t>SMW-A-06262014</t>
  </si>
  <si>
    <t>SMW-A-07012014</t>
  </si>
  <si>
    <t>SMW-A-07092014</t>
  </si>
  <si>
    <t>SMW-A-07242014</t>
  </si>
  <si>
    <t>SW-DUP-06182014  (D)</t>
  </si>
  <si>
    <t>SW_DUP</t>
  </si>
  <si>
    <t>SW-DUP-06182014 (D)</t>
  </si>
  <si>
    <t>SW-DUP-06262014  (D)</t>
  </si>
  <si>
    <t>SW-DUP-06262014 (D)</t>
  </si>
  <si>
    <t>SW-DUP-06302014  (D)</t>
  </si>
  <si>
    <t>SW-DUP-06302014 (D)</t>
  </si>
  <si>
    <t>SW-DUP-07092014  (D)</t>
  </si>
  <si>
    <t>SW-DUP-07092014 (D)</t>
  </si>
  <si>
    <t>COLLINS_03172015</t>
  </si>
  <si>
    <t>COLLINS_03262015</t>
  </si>
  <si>
    <t>HARRISON_03062015</t>
  </si>
  <si>
    <t>HARRISON_03172015</t>
  </si>
  <si>
    <t>HARRISON_03262015</t>
  </si>
  <si>
    <t>PORTSMOUTH_03172015</t>
  </si>
  <si>
    <t>PORTSMOUTH_03262015</t>
  </si>
  <si>
    <t>SMITH_03062015</t>
  </si>
  <si>
    <t>SMITH_03112015</t>
  </si>
  <si>
    <t>SMITH_03172015</t>
  </si>
  <si>
    <t>SMITH_03262015</t>
  </si>
  <si>
    <t>GBK_POST_03172015</t>
  </si>
  <si>
    <t>GBK_PO</t>
  </si>
  <si>
    <t>GBK_PRE_03172015</t>
  </si>
  <si>
    <t>GBK_PR</t>
  </si>
  <si>
    <t>CSW-2R_03262015</t>
  </si>
  <si>
    <t>HMW-8R_03182015</t>
  </si>
  <si>
    <t>HMW-8R_03262015</t>
  </si>
  <si>
    <t>HMW-14_03262015</t>
  </si>
  <si>
    <t>SMW-1_03262015</t>
  </si>
  <si>
    <t>COLLINS_04232015</t>
  </si>
  <si>
    <t>HARRISON_04092015</t>
  </si>
  <si>
    <t>HARRISON_04232015</t>
  </si>
  <si>
    <t>PORTSMOUTH_04232015</t>
  </si>
  <si>
    <t>SMITH_04022015</t>
  </si>
  <si>
    <t>SMITH_04092015</t>
  </si>
  <si>
    <t>SMITH_04162015</t>
  </si>
  <si>
    <t>SMITH_04232015</t>
  </si>
  <si>
    <t>SMITH_04302015</t>
  </si>
  <si>
    <t>HMW-8R_04092015</t>
  </si>
  <si>
    <t>HMW-8R_04232015</t>
  </si>
  <si>
    <t>HMW-14_04022015</t>
  </si>
  <si>
    <t>HMW-14_04092015</t>
  </si>
  <si>
    <t>HMW-14_04162015</t>
  </si>
  <si>
    <t>HMW-14-04232015</t>
  </si>
  <si>
    <t>HMW-14_04302015</t>
  </si>
  <si>
    <t>HMW-15_04232015</t>
  </si>
  <si>
    <t>SMW-1_04162015</t>
  </si>
  <si>
    <t>SMW-1_04232015</t>
  </si>
  <si>
    <t>SMW-1_04302015</t>
  </si>
  <si>
    <t>SMW-13_04232015</t>
  </si>
  <si>
    <t>COLLINS_05212015</t>
  </si>
  <si>
    <t>HARRISON_50702015</t>
  </si>
  <si>
    <t>HARRISON_05212015</t>
  </si>
  <si>
    <t>PORTSMOUTH_05212015</t>
  </si>
  <si>
    <t>SMITH_05072015</t>
  </si>
  <si>
    <t>SMITH_05152015</t>
  </si>
  <si>
    <t>SMITH_05212015</t>
  </si>
  <si>
    <t>SMITH_05272015</t>
  </si>
  <si>
    <t>HMW-8R_50702015</t>
  </si>
  <si>
    <t>HMW-8R_05212015</t>
  </si>
  <si>
    <t>HMW-14_05072015</t>
  </si>
  <si>
    <t>HMW-14_05152015</t>
  </si>
  <si>
    <t>16511d 0H 0M 0S</t>
  </si>
  <si>
    <t>HMW-14_05212015</t>
  </si>
  <si>
    <t>16520d 0H 0M 0S</t>
  </si>
  <si>
    <t>HMW-14_05272015</t>
  </si>
  <si>
    <t>16500d 0H 0M 0S</t>
  </si>
  <si>
    <t>HMW-15_50702015</t>
  </si>
  <si>
    <t>HMW-15_05212015</t>
  </si>
  <si>
    <t>SMW-1_05072015</t>
  </si>
  <si>
    <t>SMW-1_05152015</t>
  </si>
  <si>
    <t>SMW-1_05212015</t>
  </si>
  <si>
    <t>SMW-1_05272015</t>
  </si>
  <si>
    <t>16505d 0H 0M 0S</t>
  </si>
  <si>
    <t>SMW-13_05212015</t>
  </si>
  <si>
    <t>COLLINS_06162015</t>
  </si>
  <si>
    <t>HARRISON_06032015</t>
  </si>
  <si>
    <t>16512d 0H 0M 0S</t>
  </si>
  <si>
    <t>HARRISON_06162015</t>
  </si>
  <si>
    <t>PORTSMOUTH_06162015</t>
  </si>
  <si>
    <t>SMITH_06032015</t>
  </si>
  <si>
    <t>SMITH_06122015</t>
  </si>
  <si>
    <t>SMITH_06162015</t>
  </si>
  <si>
    <t>SMITH_06242015</t>
  </si>
  <si>
    <t>DES-OFC_06162015</t>
  </si>
  <si>
    <t>CSW-2R_06162015</t>
  </si>
  <si>
    <t>HMW-8R_06032015</t>
  </si>
  <si>
    <t>HMW-8R_06162015</t>
  </si>
  <si>
    <t>16548d 0H 0M 0S</t>
  </si>
  <si>
    <t>HMW-14_06032015</t>
  </si>
  <si>
    <t>16534d 0H 0M 0S</t>
  </si>
  <si>
    <t>HMW-14_06122015</t>
  </si>
  <si>
    <t>HMW-14_06162015</t>
  </si>
  <si>
    <t>HMW-14_06242015</t>
  </si>
  <si>
    <t>16527d 0H 0M 0S</t>
  </si>
  <si>
    <t>HMW-15_06032015</t>
  </si>
  <si>
    <t>HMW-15_06162015</t>
  </si>
  <si>
    <t>16541d 0H 0M 0S</t>
  </si>
  <si>
    <t>SMW-1_06032015</t>
  </si>
  <si>
    <t>SMW-1_06122015</t>
  </si>
  <si>
    <t>16555d 0H 0M 0S</t>
  </si>
  <si>
    <t>SMW-1_06162015</t>
  </si>
  <si>
    <t>SMW-1_06242015</t>
  </si>
  <si>
    <t>SMW-13_06162015</t>
  </si>
  <si>
    <t>PSW-1_06162015</t>
  </si>
  <si>
    <t>COLLINS_07162015</t>
  </si>
  <si>
    <t>HARRISON_06302015</t>
  </si>
  <si>
    <t>HARRISON_07162015</t>
  </si>
  <si>
    <t>PORTSMOUTH_07162015</t>
  </si>
  <si>
    <t>SMITH_06302015</t>
  </si>
  <si>
    <t>SMITH_07082015</t>
  </si>
  <si>
    <t>SMITH_07162015</t>
  </si>
  <si>
    <t>SMITH_07212015</t>
  </si>
  <si>
    <t>HMW-8R_06302015</t>
  </si>
  <si>
    <t>HMW-8R_07162015</t>
  </si>
  <si>
    <t>HMW-14_06302015</t>
  </si>
  <si>
    <t>HMW-14_07082015</t>
  </si>
  <si>
    <t>HMW-14_07162015</t>
  </si>
  <si>
    <t>HMW-14_07212015</t>
  </si>
  <si>
    <t>16576d 0H 0M 0S</t>
  </si>
  <si>
    <t>HMW-15_06302015</t>
  </si>
  <si>
    <t>16562d 0H 0M 0S</t>
  </si>
  <si>
    <t>HMW-15_07162015</t>
  </si>
  <si>
    <t>SMW-1_06302015</t>
  </si>
  <si>
    <t>SMW-1_07082015</t>
  </si>
  <si>
    <t>SMW-1_07162015</t>
  </si>
  <si>
    <t>16570d 0H 0M 0S</t>
  </si>
  <si>
    <t>SMW-1_07212015</t>
  </si>
  <si>
    <t>SMW-13_07162015</t>
  </si>
  <si>
    <t>16582d 0H 0M 0S</t>
  </si>
  <si>
    <t>COLLINS_08112015</t>
  </si>
  <si>
    <t>HARRISON_07312015</t>
  </si>
  <si>
    <t>HARRISON_08112015</t>
  </si>
  <si>
    <t>PORTSMOUTH_08112015</t>
  </si>
  <si>
    <t>SMITH_07312015</t>
  </si>
  <si>
    <t>SMITH_08052015</t>
  </si>
  <si>
    <t>SMITH_08112015</t>
  </si>
  <si>
    <t>SMITH_08182015</t>
  </si>
  <si>
    <t>HMW-8R_07302015</t>
  </si>
  <si>
    <t>HMW-8R_08132015</t>
  </si>
  <si>
    <t>HMW-14_07312015</t>
  </si>
  <si>
    <t>HMW-14_08052015</t>
  </si>
  <si>
    <t>HMW-14_08132015</t>
  </si>
  <si>
    <t>HMW-14_08182015</t>
  </si>
  <si>
    <t>HMW-15_07302015</t>
  </si>
  <si>
    <t>HMW-15_08132015</t>
  </si>
  <si>
    <t>SMW-1_07312015</t>
  </si>
  <si>
    <t>SMW-1_08052015</t>
  </si>
  <si>
    <t>16602d 0H 0M 0S</t>
  </si>
  <si>
    <t>SMW-1_08132015</t>
  </si>
  <si>
    <t>16589d 0H 0M 0S</t>
  </si>
  <si>
    <t>SMW-1_08182015</t>
  </si>
  <si>
    <t>SMW-13_08132015</t>
  </si>
  <si>
    <t>DES-OFC_09092015</t>
  </si>
  <si>
    <t>DSC_PRE_09092015</t>
  </si>
  <si>
    <t>16598d 0H 0M 0S</t>
  </si>
  <si>
    <t>DSC_PR</t>
  </si>
  <si>
    <t>DSC_POST_09092015</t>
  </si>
  <si>
    <t>DSC_PO</t>
  </si>
  <si>
    <t>COLLINS_09092015</t>
  </si>
  <si>
    <t>16610d 0H 0M 0S</t>
  </si>
  <si>
    <t>HARRISON_08262015</t>
  </si>
  <si>
    <t>HARRISON_09092015</t>
  </si>
  <si>
    <t>HARRISON_09232015</t>
  </si>
  <si>
    <t>PORTSMOUTH_09092015</t>
  </si>
  <si>
    <t>SMITH_08262015</t>
  </si>
  <si>
    <t>SMITH_09092015</t>
  </si>
  <si>
    <t>SMITH_09162015</t>
  </si>
  <si>
    <t>SMITH_09232015</t>
  </si>
  <si>
    <t>SMITH_09292015</t>
  </si>
  <si>
    <t>CSW-2R_09102015</t>
  </si>
  <si>
    <t>HMW-8R_08272015</t>
  </si>
  <si>
    <t>HMW-8R_09102015</t>
  </si>
  <si>
    <t>HMW-8R_09232015</t>
  </si>
  <si>
    <t>HMW-14_08262015</t>
  </si>
  <si>
    <t>HMW-14_09022015</t>
  </si>
  <si>
    <t>HMW-14_09092015</t>
  </si>
  <si>
    <t>HMW-14_09162015</t>
  </si>
  <si>
    <t>HMW-14_09232015</t>
  </si>
  <si>
    <t>HMW-14_09292015</t>
  </si>
  <si>
    <t>SMW-1_08262015</t>
  </si>
  <si>
    <t>SMW-1_09022015</t>
  </si>
  <si>
    <t>SMW-1_09102015</t>
  </si>
  <si>
    <t>16632d 0H 0M 0S</t>
  </si>
  <si>
    <t>SMW-1_09162015</t>
  </si>
  <si>
    <t>16616d 0H 0M 0S</t>
  </si>
  <si>
    <t>SMW-1_09232015</t>
  </si>
  <si>
    <t>SMW-1_09292015</t>
  </si>
  <si>
    <t>SMW-13_09102015</t>
  </si>
  <si>
    <t>PSW-1_09092015</t>
  </si>
  <si>
    <t>16624d 0H 0M 0S</t>
  </si>
  <si>
    <t>GBK_PRE_10072015</t>
  </si>
  <si>
    <t>GBK_POST#2_10072015</t>
  </si>
  <si>
    <t>16637d 0H 0M 0S</t>
  </si>
  <si>
    <t>GBK_POST#1_10072015</t>
  </si>
  <si>
    <t>DSC-PRE_09092015</t>
  </si>
  <si>
    <t>DSC_PRE_10072015</t>
  </si>
  <si>
    <t>DSC-POST_09092015</t>
  </si>
  <si>
    <t>DSC_POST_10072015</t>
  </si>
  <si>
    <t>COLLINS_10072015</t>
  </si>
  <si>
    <t>COLLINS_11042015</t>
  </si>
  <si>
    <t>HARRISON_10072015</t>
  </si>
  <si>
    <t>HARRISON_10202015</t>
  </si>
  <si>
    <t>HARRISON_11042015</t>
  </si>
  <si>
    <t>HARRISON_11182015</t>
  </si>
  <si>
    <t>PORTSMOUTH_10072015</t>
  </si>
  <si>
    <t>PORTSMOUTH_11042015</t>
  </si>
  <si>
    <t>SMITH_10072015</t>
  </si>
  <si>
    <t>SMITH_10132015</t>
  </si>
  <si>
    <t>SMITH_10202015</t>
  </si>
  <si>
    <t>SMITH_10272015</t>
  </si>
  <si>
    <t>SMITH_11042015</t>
  </si>
  <si>
    <t>16658d 0H 0M 0S</t>
  </si>
  <si>
    <t>SMITH_11122015</t>
  </si>
  <si>
    <t>16647d 0H 0M 0S</t>
  </si>
  <si>
    <t>SMITH_11182015</t>
  </si>
  <si>
    <t>SMITH_11242015</t>
  </si>
  <si>
    <t>HMW-8R_10062015</t>
  </si>
  <si>
    <t>HMW-8R_10202015</t>
  </si>
  <si>
    <t>16652d 0H 0M 0S</t>
  </si>
  <si>
    <t>HMW-8R_11042015</t>
  </si>
  <si>
    <t>HMW-8R_11182015</t>
  </si>
  <si>
    <t>16665d 0H 0M 0S</t>
  </si>
  <si>
    <t>HMW-14_10062015</t>
  </si>
  <si>
    <t>16646d 0H 0M 0S</t>
  </si>
  <si>
    <t>HMW-14_10132015</t>
  </si>
  <si>
    <t>16660d 0H 0M 0S</t>
  </si>
  <si>
    <t>HMW-14_10202015</t>
  </si>
  <si>
    <t>HMW-14_10272015</t>
  </si>
  <si>
    <t>HMW-14_11042015</t>
  </si>
  <si>
    <t>HMW-14_11122015</t>
  </si>
  <si>
    <t>HMW-14_11182015</t>
  </si>
  <si>
    <t>HMW-14_11242015</t>
  </si>
  <si>
    <t>HMW-15_08272015</t>
  </si>
  <si>
    <t>HMW-15_09102015</t>
  </si>
  <si>
    <t>HMW-15_09232015</t>
  </si>
  <si>
    <t>HMW-15_10062015</t>
  </si>
  <si>
    <t>HMW-15_10212015</t>
  </si>
  <si>
    <t>HMW-15_11052015</t>
  </si>
  <si>
    <t>HMW-15_11182015</t>
  </si>
  <si>
    <t>SMW-1_10062015</t>
  </si>
  <si>
    <t>SMW-1_10132015</t>
  </si>
  <si>
    <t>SMW-1_10202015</t>
  </si>
  <si>
    <t>16687d 0H 0M 0S</t>
  </si>
  <si>
    <t>SMW-1_10272015</t>
  </si>
  <si>
    <t>SMW-1_11042015</t>
  </si>
  <si>
    <t>SMW-1_11122015</t>
  </si>
  <si>
    <t>SMW-1_11172015</t>
  </si>
  <si>
    <t>16673d 0H 0M 0S</t>
  </si>
  <si>
    <t>SMW-1_11242015</t>
  </si>
  <si>
    <t>SMW-13_10072015</t>
  </si>
  <si>
    <t>16701d 0H 0M 0S</t>
  </si>
  <si>
    <t>SMW-13_11052015</t>
  </si>
  <si>
    <t>DES-OFC_12012015</t>
  </si>
  <si>
    <t>COLLINS_12012015</t>
  </si>
  <si>
    <t>HARRISON_12012015</t>
  </si>
  <si>
    <t>16694d 0H 0M 0S</t>
  </si>
  <si>
    <t>HARRISON-12162015</t>
  </si>
  <si>
    <t>PORTSMOUTH_12012015</t>
  </si>
  <si>
    <t>16707d 0H 0M 0S</t>
  </si>
  <si>
    <t>SMITH_12012015</t>
  </si>
  <si>
    <t>16688d 0H 0M 0S</t>
  </si>
  <si>
    <t>SMITH_12082015</t>
  </si>
  <si>
    <t>16674d 0H 0M 0S</t>
  </si>
  <si>
    <t>SMITH_12162015</t>
  </si>
  <si>
    <t>SMITH_12222015</t>
  </si>
  <si>
    <t>SMITH_12302015</t>
  </si>
  <si>
    <t>CSW-2R_12012015</t>
  </si>
  <si>
    <t>HMW-8R_12012015</t>
  </si>
  <si>
    <t>16680d 0H 0M 0S</t>
  </si>
  <si>
    <t>HMW-8R-12162015</t>
  </si>
  <si>
    <t>HMW-14_11302015</t>
  </si>
  <si>
    <t>HMW-14_12082015</t>
  </si>
  <si>
    <t>HMW-14_12162015</t>
  </si>
  <si>
    <t>HMW-14_12222015</t>
  </si>
  <si>
    <t>HMW-14_12302015</t>
  </si>
  <si>
    <t>HMW-15_11302015</t>
  </si>
  <si>
    <t>HMW-15-12162015</t>
  </si>
  <si>
    <t>SMW-1_11302015</t>
  </si>
  <si>
    <t>SMW-1_12082015</t>
  </si>
  <si>
    <t>SMW-1_12162015</t>
  </si>
  <si>
    <t>SMW-1_12222015</t>
  </si>
  <si>
    <t>SMW-1_12302015</t>
  </si>
  <si>
    <t>SMW-13_12012015</t>
  </si>
  <si>
    <t>PSW-1_12022015</t>
  </si>
  <si>
    <t>FIRESTATION3_12012015</t>
  </si>
  <si>
    <t>FIREST</t>
  </si>
  <si>
    <t>COLLINS_01062016</t>
  </si>
  <si>
    <t>16715d 0H 0M 0S</t>
  </si>
  <si>
    <t>HARRISON_01062016</t>
  </si>
  <si>
    <t>HARRISON_01192016</t>
  </si>
  <si>
    <t>PORTSMOUTH_01062016</t>
  </si>
  <si>
    <t>SMITH_01062016</t>
  </si>
  <si>
    <t>SMITH_01122016</t>
  </si>
  <si>
    <t>SMITH_01192016</t>
  </si>
  <si>
    <t>SMITH_01262016</t>
  </si>
  <si>
    <t>HMW-8R_01062016</t>
  </si>
  <si>
    <t>16743d 0H 0M 0S</t>
  </si>
  <si>
    <t>HMW8R_01192016</t>
  </si>
  <si>
    <t>HMW-15_01202016</t>
  </si>
  <si>
    <t>16728d 0H 0M 0S</t>
  </si>
  <si>
    <t>SMW-1_01062016</t>
  </si>
  <si>
    <t>SMW-1_01122016</t>
  </si>
  <si>
    <t>16757d 0H 0M 0S</t>
  </si>
  <si>
    <t>SMW-1_01192016</t>
  </si>
  <si>
    <t>SMW-1_01262016</t>
  </si>
  <si>
    <t>SMW-13_01072016</t>
  </si>
  <si>
    <t>COLLINS_02022016</t>
  </si>
  <si>
    <t>16721d 0H 0M 0S</t>
  </si>
  <si>
    <t>HARRISON_02022016</t>
  </si>
  <si>
    <t>HARRISON_02162016</t>
  </si>
  <si>
    <t>16735d 0H 0M 0S</t>
  </si>
  <si>
    <t>PORTSMOUTH_02022016</t>
  </si>
  <si>
    <t>SMITH_02022016</t>
  </si>
  <si>
    <t>16751d 0H 0M 0S</t>
  </si>
  <si>
    <t>SMITH_02092016</t>
  </si>
  <si>
    <t>SMITH_02162016</t>
  </si>
  <si>
    <t>16763d 0H 0M 0S</t>
  </si>
  <si>
    <t>SMITH_02232016</t>
  </si>
  <si>
    <t>16714d 0H 0M 0S</t>
  </si>
  <si>
    <t>HMW-8R_02022016</t>
  </si>
  <si>
    <t>HMW-14_01062016</t>
  </si>
  <si>
    <t>HMW-14_01122016</t>
  </si>
  <si>
    <t>HMW-14_01202016</t>
  </si>
  <si>
    <t>HMW-14_01262016</t>
  </si>
  <si>
    <t>HMW-14_02022016</t>
  </si>
  <si>
    <t>HMW-14_02092016</t>
  </si>
  <si>
    <t>HMW-14_02232016</t>
  </si>
  <si>
    <t>HMW-15_01062016</t>
  </si>
  <si>
    <t>HMW-15_02022016</t>
  </si>
  <si>
    <t>SMW-1_02022016</t>
  </si>
  <si>
    <t>SMW-1_02092016</t>
  </si>
  <si>
    <t>SMW-1_02162016</t>
  </si>
  <si>
    <t>SMW-1_02232016</t>
  </si>
  <si>
    <t>SMW-13_02022016</t>
  </si>
  <si>
    <t>NA</t>
  </si>
  <si>
    <t>Ave</t>
  </si>
  <si>
    <t>Stdev</t>
  </si>
  <si>
    <t>ttest</t>
  </si>
  <si>
    <t>N/A</t>
  </si>
  <si>
    <t>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</si>
</sst>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0" fillId="0" borderId="10" xfId="0" applyBorder="1"/>
    <xf numFmtId="17" fontId="16" fillId="0" borderId="10" xfId="0" applyNumberFormat="1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6" fillId="0" borderId="11" xfId="0" applyFont="1" applyBorder="1" applyAlignment="1">
      <alignment horizontal="center"/>
    </xf>
    <xf numFmtId="17" fontId="0" fillId="0" borderId="10" xfId="0" applyNumberFormat="1" applyBorder="1" applyAlignment="1">
      <alignment horizontal="center"/>
    </xf>
    <xf numFmtId="17" fontId="16" fillId="0" borderId="0" xfId="0" applyNumberFormat="1" applyFont="1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11" fontId="0" fillId="0" borderId="10" xfId="0" applyNumberFormat="1" applyBorder="1"/>
    <xf numFmtId="0" fontId="0" fillId="0" borderId="10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hartsheet" Target="chartsheets/sheet12.xml"/><Relationship Id="rId18" Type="http://schemas.openxmlformats.org/officeDocument/2006/relationships/worksheet" Target="worksheets/sheet2.xml"/><Relationship Id="rId26" Type="http://schemas.openxmlformats.org/officeDocument/2006/relationships/styles" Target="styles.xml"/><Relationship Id="rId3" Type="http://schemas.openxmlformats.org/officeDocument/2006/relationships/chartsheet" Target="chartsheets/sheet2.xml"/><Relationship Id="rId21" Type="http://schemas.openxmlformats.org/officeDocument/2006/relationships/chartsheet" Target="chartsheets/sheet19.xml"/><Relationship Id="rId7" Type="http://schemas.openxmlformats.org/officeDocument/2006/relationships/chartsheet" Target="chartsheets/sheet6.xml"/><Relationship Id="rId12" Type="http://schemas.openxmlformats.org/officeDocument/2006/relationships/chartsheet" Target="chartsheets/sheet11.xml"/><Relationship Id="rId17" Type="http://schemas.openxmlformats.org/officeDocument/2006/relationships/chartsheet" Target="chartsheets/sheet16.xml"/><Relationship Id="rId25" Type="http://schemas.openxmlformats.org/officeDocument/2006/relationships/theme" Target="theme/theme1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15.xml"/><Relationship Id="rId20" Type="http://schemas.openxmlformats.org/officeDocument/2006/relationships/chartsheet" Target="chartsheets/sheet18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10.xml"/><Relationship Id="rId24" Type="http://schemas.openxmlformats.org/officeDocument/2006/relationships/chartsheet" Target="chartsheets/sheet22.xml"/><Relationship Id="rId5" Type="http://schemas.openxmlformats.org/officeDocument/2006/relationships/chartsheet" Target="chartsheets/sheet4.xml"/><Relationship Id="rId15" Type="http://schemas.openxmlformats.org/officeDocument/2006/relationships/chartsheet" Target="chartsheets/sheet14.xml"/><Relationship Id="rId23" Type="http://schemas.openxmlformats.org/officeDocument/2006/relationships/chartsheet" Target="chartsheets/sheet21.xml"/><Relationship Id="rId28" Type="http://schemas.openxmlformats.org/officeDocument/2006/relationships/calcChain" Target="calcChain.xml"/><Relationship Id="rId10" Type="http://schemas.openxmlformats.org/officeDocument/2006/relationships/chartsheet" Target="chartsheets/sheet9.xml"/><Relationship Id="rId19" Type="http://schemas.openxmlformats.org/officeDocument/2006/relationships/chartsheet" Target="chartsheets/sheet17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chartsheet" Target="chartsheets/sheet13.xml"/><Relationship Id="rId22" Type="http://schemas.openxmlformats.org/officeDocument/2006/relationships/chartsheet" Target="chartsheets/sheet20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PFBS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divot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Analyte'!$J$25:$AD$25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Analyte'!$J$34:$AD$34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5.0000000000000001E-3</c:v>
                </c:pt>
                <c:pt idx="15">
                  <c:v>3.5000000000000001E-3</c:v>
                </c:pt>
                <c:pt idx="16">
                  <c:v>4.0000000000000001E-3</c:v>
                </c:pt>
                <c:pt idx="17">
                  <c:v>3.5000000000000001E-3</c:v>
                </c:pt>
                <c:pt idx="18">
                  <c:v>5.9500000000000004E-3</c:v>
                </c:pt>
                <c:pt idx="19">
                  <c:v>2.5000000000000001E-3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A8-49B3-B046-406110426F70}"/>
            </c:ext>
          </c:extLst>
        </c:ser>
        <c:ser>
          <c:idx val="3"/>
          <c:order val="1"/>
          <c:tx>
            <c:v>PFHpA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lgCheck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Analyte'!$J$36:$AD$36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Analyte'!$J$45:$AD$45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1.4333333333333333E-3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3.6666666666666666E-3</c:v>
                </c:pt>
                <c:pt idx="13">
                  <c:v>0</c:v>
                </c:pt>
                <c:pt idx="14">
                  <c:v>6.5000000000000006E-3</c:v>
                </c:pt>
                <c:pt idx="15">
                  <c:v>8.5000000000000006E-3</c:v>
                </c:pt>
                <c:pt idx="16">
                  <c:v>8.0000000000000002E-3</c:v>
                </c:pt>
                <c:pt idx="17">
                  <c:v>6.5000000000000006E-3</c:v>
                </c:pt>
                <c:pt idx="18">
                  <c:v>6.3499999999999997E-3</c:v>
                </c:pt>
                <c:pt idx="19">
                  <c:v>7.4999999999999997E-3</c:v>
                </c:pt>
                <c:pt idx="2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A8-49B3-B046-406110426F70}"/>
            </c:ext>
          </c:extLst>
        </c:ser>
        <c:ser>
          <c:idx val="4"/>
          <c:order val="2"/>
          <c:tx>
            <c:v>PFHxS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5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Analyte'!$J$47:$AD$47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Analyte'!$J$56:$AD$56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1.7999999999999999E-2</c:v>
                </c:pt>
                <c:pt idx="3">
                  <c:v>2.0500000000000001E-2</c:v>
                </c:pt>
                <c:pt idx="4">
                  <c:v>2.2333333333333334E-2</c:v>
                </c:pt>
                <c:pt idx="5">
                  <c:v>2.2499999999999999E-2</c:v>
                </c:pt>
                <c:pt idx="6">
                  <c:v>2.0999999999999998E-2</c:v>
                </c:pt>
                <c:pt idx="7">
                  <c:v>2.4500000000000001E-2</c:v>
                </c:pt>
                <c:pt idx="8">
                  <c:v>0</c:v>
                </c:pt>
                <c:pt idx="9">
                  <c:v>2.4500000000000001E-2</c:v>
                </c:pt>
                <c:pt idx="10">
                  <c:v>2.0999999999999998E-2</c:v>
                </c:pt>
                <c:pt idx="11">
                  <c:v>2.1999999999999999E-2</c:v>
                </c:pt>
                <c:pt idx="12">
                  <c:v>2.5333333333333333E-2</c:v>
                </c:pt>
                <c:pt idx="13">
                  <c:v>2.4500000000000001E-2</c:v>
                </c:pt>
                <c:pt idx="14">
                  <c:v>2.7E-2</c:v>
                </c:pt>
                <c:pt idx="15">
                  <c:v>2.2499999999999999E-2</c:v>
                </c:pt>
                <c:pt idx="16">
                  <c:v>2.6000000000000002E-2</c:v>
                </c:pt>
                <c:pt idx="17">
                  <c:v>2.6000000000000002E-2</c:v>
                </c:pt>
                <c:pt idx="18">
                  <c:v>2.75E-2</c:v>
                </c:pt>
                <c:pt idx="19">
                  <c:v>2.4500000000000001E-2</c:v>
                </c:pt>
                <c:pt idx="20">
                  <c:v>2.1999999999999999E-2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A8-49B3-B046-406110426F70}"/>
            </c:ext>
          </c:extLst>
        </c:ser>
        <c:ser>
          <c:idx val="5"/>
          <c:order val="3"/>
          <c:tx>
            <c:v>PFNA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wave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Analyte'!$J$58:$AD$58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Analyte'!$J$67:$AD$67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9A8-49B3-B046-406110426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63048"/>
        <c:axId val="685959768"/>
        <c:extLst/>
      </c:scatterChart>
      <c:valAx>
        <c:axId val="68596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59768"/>
        <c:crosses val="autoZero"/>
        <c:crossBetween val="midCat"/>
      </c:valAx>
      <c:valAx>
        <c:axId val="685959768"/>
        <c:scaling>
          <c:orientation val="minMax"/>
          <c:max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63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0785050665544661"/>
          <c:y val="3.0271667959370179E-2"/>
          <c:w val="0.38722844892016234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PFOS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pattFill prst="ltUpDiag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Analyte'!$J$1:$AD$1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</c:numRef>
          </c:xVal>
          <c:yVal>
            <c:numRef>
              <c:f>'Summary of Analyte'!$J$6:$AD$6</c:f>
              <c:numCache>
                <c:formatCode>General</c:formatCode>
                <c:ptCount val="21"/>
                <c:pt idx="0">
                  <c:v>8.3999999999999995E-3</c:v>
                </c:pt>
                <c:pt idx="1">
                  <c:v>6.9800000000000001E-3</c:v>
                </c:pt>
                <c:pt idx="2">
                  <c:v>6.9999999999999993E-3</c:v>
                </c:pt>
                <c:pt idx="3">
                  <c:v>7.6E-3</c:v>
                </c:pt>
                <c:pt idx="4">
                  <c:v>1.18E-2</c:v>
                </c:pt>
                <c:pt idx="5">
                  <c:v>1.0675E-2</c:v>
                </c:pt>
                <c:pt idx="6">
                  <c:v>8.879999999999999E-3</c:v>
                </c:pt>
                <c:pt idx="7">
                  <c:v>1.1650000000000001E-2</c:v>
                </c:pt>
                <c:pt idx="8">
                  <c:v>1.1333333333333334E-2</c:v>
                </c:pt>
                <c:pt idx="9">
                  <c:v>1.055E-2</c:v>
                </c:pt>
                <c:pt idx="10">
                  <c:v>9.6000000000000009E-3</c:v>
                </c:pt>
                <c:pt idx="11">
                  <c:v>1.0499999999999999E-2</c:v>
                </c:pt>
                <c:pt idx="12">
                  <c:v>9.4000000000000004E-3</c:v>
                </c:pt>
                <c:pt idx="13">
                  <c:v>1.0749999999999999E-2</c:v>
                </c:pt>
                <c:pt idx="14">
                  <c:v>1.1749999999999998E-2</c:v>
                </c:pt>
                <c:pt idx="15">
                  <c:v>1.0500000000000001E-2</c:v>
                </c:pt>
                <c:pt idx="16">
                  <c:v>1.0500000000000001E-2</c:v>
                </c:pt>
                <c:pt idx="17">
                  <c:v>1.125E-2</c:v>
                </c:pt>
                <c:pt idx="18">
                  <c:v>1.218E-2</c:v>
                </c:pt>
                <c:pt idx="19">
                  <c:v>1.025E-2</c:v>
                </c:pt>
                <c:pt idx="20">
                  <c:v>1.15E-2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86-4A32-80EE-8BB5841DB3BC}"/>
            </c:ext>
          </c:extLst>
        </c:ser>
        <c:ser>
          <c:idx val="2"/>
          <c:order val="1"/>
          <c:tx>
            <c:v>PFOA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60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Analyte'!$J$14:$AD$14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</c:numRef>
          </c:xVal>
          <c:yVal>
            <c:numRef>
              <c:f>'Summary of Analyte'!$J$19:$AD$19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1.06E-3</c:v>
                </c:pt>
                <c:pt idx="5">
                  <c:v>0</c:v>
                </c:pt>
                <c:pt idx="6">
                  <c:v>0</c:v>
                </c:pt>
                <c:pt idx="7">
                  <c:v>1.3749999999999999E-3</c:v>
                </c:pt>
                <c:pt idx="8">
                  <c:v>1.4E-3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1.25E-3</c:v>
                </c:pt>
                <c:pt idx="16">
                  <c:v>1.25E-3</c:v>
                </c:pt>
                <c:pt idx="17">
                  <c:v>3.5000000000000001E-3</c:v>
                </c:pt>
                <c:pt idx="18">
                  <c:v>1.4599999999999999E-3</c:v>
                </c:pt>
                <c:pt idx="19">
                  <c:v>0</c:v>
                </c:pt>
                <c:pt idx="20">
                  <c:v>1.75E-3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86-4A32-80EE-8BB5841DB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63048"/>
        <c:axId val="685959768"/>
        <c:extLst/>
      </c:scatterChart>
      <c:valAx>
        <c:axId val="68596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59768"/>
        <c:crosses val="autoZero"/>
        <c:crossBetween val="midCat"/>
      </c:valAx>
      <c:valAx>
        <c:axId val="68595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63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1482107893343075"/>
          <c:y val="4.2380335143118252E-2"/>
          <c:w val="0.18312927787527658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PFBS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divot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Analyte'!$J$25:$AD$25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Analyte'!$J$29:$AD$29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5.0000000000000001E-3</c:v>
                </c:pt>
                <c:pt idx="15">
                  <c:v>8.0000000000000002E-3</c:v>
                </c:pt>
                <c:pt idx="16">
                  <c:v>0</c:v>
                </c:pt>
                <c:pt idx="17">
                  <c:v>7.0000000000000001E-3</c:v>
                </c:pt>
                <c:pt idx="18">
                  <c:v>6.7999999999999996E-3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CE-494F-BDC5-44FFA2B169F7}"/>
            </c:ext>
          </c:extLst>
        </c:ser>
        <c:ser>
          <c:idx val="3"/>
          <c:order val="1"/>
          <c:tx>
            <c:v>PFHpA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lgCheck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Analyte'!$J$36:$AD$36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Analyte'!$J$40:$AD$40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4.1000000000000003E-3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7.0000000000000001E-3</c:v>
                </c:pt>
                <c:pt idx="16">
                  <c:v>7.0000000000000001E-3</c:v>
                </c:pt>
                <c:pt idx="17">
                  <c:v>0</c:v>
                </c:pt>
                <c:pt idx="18">
                  <c:v>5.3E-3</c:v>
                </c:pt>
                <c:pt idx="19">
                  <c:v>6.0000000000000001E-3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CE-494F-BDC5-44FFA2B169F7}"/>
            </c:ext>
          </c:extLst>
        </c:ser>
        <c:ser>
          <c:idx val="4"/>
          <c:order val="2"/>
          <c:tx>
            <c:v>PFHxS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5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Analyte'!$J$47:$AD$47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Analyte'!$J$51:$AD$51</c:f>
              <c:numCache>
                <c:formatCode>General</c:formatCode>
                <c:ptCount val="21"/>
                <c:pt idx="0">
                  <c:v>5.45E-3</c:v>
                </c:pt>
                <c:pt idx="1">
                  <c:v>4.0249999999999999E-3</c:v>
                </c:pt>
                <c:pt idx="2">
                  <c:v>4.8999999999999998E-3</c:v>
                </c:pt>
                <c:pt idx="3">
                  <c:v>7.8499999999999993E-3</c:v>
                </c:pt>
                <c:pt idx="4">
                  <c:v>9.1000000000000004E-3</c:v>
                </c:pt>
                <c:pt idx="5">
                  <c:v>3.0999999999999999E-3</c:v>
                </c:pt>
                <c:pt idx="6">
                  <c:v>5.1999999999999998E-3</c:v>
                </c:pt>
                <c:pt idx="7">
                  <c:v>7.9000000000000008E-3</c:v>
                </c:pt>
                <c:pt idx="8">
                  <c:v>7.6E-3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6.0000000000000001E-3</c:v>
                </c:pt>
                <c:pt idx="13">
                  <c:v>0</c:v>
                </c:pt>
                <c:pt idx="14">
                  <c:v>8.0000000000000002E-3</c:v>
                </c:pt>
                <c:pt idx="15">
                  <c:v>2.7E-2</c:v>
                </c:pt>
                <c:pt idx="16">
                  <c:v>8.0000000000000002E-3</c:v>
                </c:pt>
                <c:pt idx="17">
                  <c:v>8.9999999999999993E-3</c:v>
                </c:pt>
                <c:pt idx="18">
                  <c:v>1.0999999999999999E-2</c:v>
                </c:pt>
                <c:pt idx="19">
                  <c:v>0.01</c:v>
                </c:pt>
                <c:pt idx="2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CE-494F-BDC5-44FFA2B169F7}"/>
            </c:ext>
          </c:extLst>
        </c:ser>
        <c:ser>
          <c:idx val="5"/>
          <c:order val="3"/>
          <c:tx>
            <c:v>PFNA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wave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Analyte'!$J$58:$AD$58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Analyte'!$J$62:$AD$62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BCE-494F-BDC5-44FFA2B169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63048"/>
        <c:axId val="685959768"/>
        <c:extLst/>
      </c:scatterChart>
      <c:valAx>
        <c:axId val="68596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59768"/>
        <c:crosses val="autoZero"/>
        <c:crossBetween val="midCat"/>
      </c:valAx>
      <c:valAx>
        <c:axId val="685959768"/>
        <c:scaling>
          <c:orientation val="minMax"/>
          <c:max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63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0785050665544661"/>
          <c:y val="3.0271667959370179E-2"/>
          <c:w val="0.38722844892016234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PFOS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pattFill prst="ltUpDiag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Analyte'!$J$1:$AD$1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</c:numRef>
          </c:xVal>
          <c:yVal>
            <c:numRef>
              <c:f>'Summary of Analyte'!$J$5:$AD$5</c:f>
              <c:numCache>
                <c:formatCode>General</c:formatCode>
                <c:ptCount val="21"/>
                <c:pt idx="0">
                  <c:v>0</c:v>
                </c:pt>
                <c:pt idx="1">
                  <c:v>2.5000000000000001E-3</c:v>
                </c:pt>
                <c:pt idx="2">
                  <c:v>0</c:v>
                </c:pt>
                <c:pt idx="3">
                  <c:v>2.4499999999999999E-3</c:v>
                </c:pt>
                <c:pt idx="4">
                  <c:v>7.3000000000000001E-3</c:v>
                </c:pt>
                <c:pt idx="5">
                  <c:v>3.8999999999999998E-3</c:v>
                </c:pt>
                <c:pt idx="6">
                  <c:v>3.8999999999999998E-3</c:v>
                </c:pt>
                <c:pt idx="7">
                  <c:v>7.4000000000000003E-3</c:v>
                </c:pt>
                <c:pt idx="8">
                  <c:v>7.4999999999999997E-3</c:v>
                </c:pt>
                <c:pt idx="9">
                  <c:v>6.8999999999999999E-3</c:v>
                </c:pt>
                <c:pt idx="10">
                  <c:v>6.0000000000000001E-3</c:v>
                </c:pt>
                <c:pt idx="11">
                  <c:v>8.0000000000000002E-3</c:v>
                </c:pt>
                <c:pt idx="12">
                  <c:v>5.0000000000000001E-3</c:v>
                </c:pt>
                <c:pt idx="13">
                  <c:v>5.0000000000000001E-3</c:v>
                </c:pt>
                <c:pt idx="14">
                  <c:v>7.0000000000000001E-3</c:v>
                </c:pt>
                <c:pt idx="15">
                  <c:v>1.4999999999999999E-2</c:v>
                </c:pt>
                <c:pt idx="16">
                  <c:v>7.0000000000000001E-3</c:v>
                </c:pt>
                <c:pt idx="17">
                  <c:v>6.0000000000000001E-3</c:v>
                </c:pt>
                <c:pt idx="18">
                  <c:v>7.7000000000000002E-3</c:v>
                </c:pt>
                <c:pt idx="19">
                  <c:v>0</c:v>
                </c:pt>
                <c:pt idx="2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5C-44F1-A17F-22E7CF52C45D}"/>
            </c:ext>
          </c:extLst>
        </c:ser>
        <c:ser>
          <c:idx val="2"/>
          <c:order val="1"/>
          <c:tx>
            <c:v>PFOA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60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Analyte'!$J$14:$AD$14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</c:numRef>
          </c:xVal>
          <c:yVal>
            <c:numRef>
              <c:f>'Summary of Analyte'!$J$18:$AD$18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6.1999999999999998E-3</c:v>
                </c:pt>
                <c:pt idx="5">
                  <c:v>0</c:v>
                </c:pt>
                <c:pt idx="6">
                  <c:v>0</c:v>
                </c:pt>
                <c:pt idx="7">
                  <c:v>5.3E-3</c:v>
                </c:pt>
                <c:pt idx="8">
                  <c:v>6.8999999999999999E-3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5.0000000000000001E-3</c:v>
                </c:pt>
                <c:pt idx="15">
                  <c:v>1.0999999999999999E-2</c:v>
                </c:pt>
                <c:pt idx="16">
                  <c:v>8.0000000000000002E-3</c:v>
                </c:pt>
                <c:pt idx="17">
                  <c:v>7.0000000000000001E-3</c:v>
                </c:pt>
                <c:pt idx="18">
                  <c:v>6.8999999999999999E-3</c:v>
                </c:pt>
                <c:pt idx="19">
                  <c:v>6.0000000000000001E-3</c:v>
                </c:pt>
                <c:pt idx="2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5C-44F1-A17F-22E7CF52C4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63048"/>
        <c:axId val="685959768"/>
        <c:extLst/>
      </c:scatterChart>
      <c:valAx>
        <c:axId val="68596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59768"/>
        <c:crosses val="autoZero"/>
        <c:crossBetween val="midCat"/>
      </c:valAx>
      <c:valAx>
        <c:axId val="68595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63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1482107893343075"/>
          <c:y val="4.2380335143118252E-2"/>
          <c:w val="0.18312927787527658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PFBS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divot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Analyte'!$J$25:$AD$25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Analyte'!$J$28:$AD$28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2.5000000000000001E-3</c:v>
                </c:pt>
                <c:pt idx="15">
                  <c:v>3.0000000000000001E-3</c:v>
                </c:pt>
                <c:pt idx="16">
                  <c:v>1.75E-3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EA-49A4-A1DC-F18D345DBE94}"/>
            </c:ext>
          </c:extLst>
        </c:ser>
        <c:ser>
          <c:idx val="3"/>
          <c:order val="1"/>
          <c:tx>
            <c:v>PFHpA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lgCheck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Analyte'!$J$36:$AD$36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Analyte'!$J$39:$AD$39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2.4000000000000002E-3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EA-49A4-A1DC-F18D345DBE94}"/>
            </c:ext>
          </c:extLst>
        </c:ser>
        <c:ser>
          <c:idx val="4"/>
          <c:order val="2"/>
          <c:tx>
            <c:v>PFHxS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5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Analyte'!$J$47:$AD$47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Analyte'!$J$50:$AD$50</c:f>
              <c:numCache>
                <c:formatCode>General</c:formatCode>
                <c:ptCount val="21"/>
                <c:pt idx="0">
                  <c:v>1.9E-2</c:v>
                </c:pt>
                <c:pt idx="1">
                  <c:v>1.8700000000000001E-2</c:v>
                </c:pt>
                <c:pt idx="2">
                  <c:v>0</c:v>
                </c:pt>
                <c:pt idx="3">
                  <c:v>3.8E-3</c:v>
                </c:pt>
                <c:pt idx="4">
                  <c:v>3.7199999999999998E-3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1.0999999999999999E-2</c:v>
                </c:pt>
                <c:pt idx="10">
                  <c:v>2.8E-3</c:v>
                </c:pt>
                <c:pt idx="11">
                  <c:v>0</c:v>
                </c:pt>
                <c:pt idx="12">
                  <c:v>3.0000000000000001E-3</c:v>
                </c:pt>
                <c:pt idx="13">
                  <c:v>1.8249999999999999E-2</c:v>
                </c:pt>
                <c:pt idx="14">
                  <c:v>1.6750000000000001E-2</c:v>
                </c:pt>
                <c:pt idx="15">
                  <c:v>1.78E-2</c:v>
                </c:pt>
                <c:pt idx="16">
                  <c:v>8.9999999999999993E-3</c:v>
                </c:pt>
                <c:pt idx="17">
                  <c:v>6.3400000000000001E-3</c:v>
                </c:pt>
                <c:pt idx="18">
                  <c:v>2.075E-3</c:v>
                </c:pt>
                <c:pt idx="19">
                  <c:v>2.5000000000000001E-3</c:v>
                </c:pt>
                <c:pt idx="20">
                  <c:v>5.3333333333333332E-3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EA-49A4-A1DC-F18D345DBE94}"/>
            </c:ext>
          </c:extLst>
        </c:ser>
        <c:ser>
          <c:idx val="5"/>
          <c:order val="3"/>
          <c:tx>
            <c:v>PFNA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wave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Analyte'!$J$58:$AD$58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Analyte'!$J$61:$AD$61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9.4000000000000008E-4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7EA-49A4-A1DC-F18D345DB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63048"/>
        <c:axId val="685959768"/>
        <c:extLst/>
      </c:scatterChart>
      <c:valAx>
        <c:axId val="68596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59768"/>
        <c:crosses val="autoZero"/>
        <c:crossBetween val="midCat"/>
      </c:valAx>
      <c:valAx>
        <c:axId val="685959768"/>
        <c:scaling>
          <c:orientation val="minMax"/>
          <c:max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63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0785050665544661"/>
          <c:y val="3.0271667959370179E-2"/>
          <c:w val="0.38722844892016234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PFOS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pattFill prst="ltUpDiag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Analyte'!$J$1:$AD$1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</c:numRef>
          </c:xVal>
          <c:yVal>
            <c:numRef>
              <c:f>'Summary of Analyte'!$J$4:$AD$4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4.0000000000000001E-3</c:v>
                </c:pt>
                <c:pt idx="15">
                  <c:v>1.06E-2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4.2500000000000003E-3</c:v>
                </c:pt>
                <c:pt idx="2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56-4245-8086-BF91E81C1801}"/>
            </c:ext>
          </c:extLst>
        </c:ser>
        <c:ser>
          <c:idx val="2"/>
          <c:order val="1"/>
          <c:tx>
            <c:v>PFOA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60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Analyte'!$J$14:$AD$14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</c:numRef>
          </c:xVal>
          <c:yVal>
            <c:numRef>
              <c:f>'Summary of Analyte'!$J$17:$AD$17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3.5999999999999999E-3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56-4245-8086-BF91E81C1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63048"/>
        <c:axId val="685959768"/>
        <c:extLst/>
      </c:scatterChart>
      <c:valAx>
        <c:axId val="68596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59768"/>
        <c:crosses val="autoZero"/>
        <c:crossBetween val="midCat"/>
      </c:valAx>
      <c:valAx>
        <c:axId val="68595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63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1482107893343075"/>
          <c:y val="4.2380335143118252E-2"/>
          <c:w val="0.18312927787527658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PFBS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divot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Analyte'!$J$25:$AD$25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Analyte'!$J$27:$AD$27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2.5000000000000001E-3</c:v>
                </c:pt>
                <c:pt idx="15">
                  <c:v>0</c:v>
                </c:pt>
                <c:pt idx="16">
                  <c:v>4.0000000000000001E-3</c:v>
                </c:pt>
                <c:pt idx="17">
                  <c:v>3.5000000000000001E-3</c:v>
                </c:pt>
                <c:pt idx="18">
                  <c:v>6.3499999999999997E-3</c:v>
                </c:pt>
                <c:pt idx="19">
                  <c:v>2.5000000000000001E-3</c:v>
                </c:pt>
                <c:pt idx="2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58-4EE9-B5E3-C27F24B1B226}"/>
            </c:ext>
          </c:extLst>
        </c:ser>
        <c:ser>
          <c:idx val="3"/>
          <c:order val="1"/>
          <c:tx>
            <c:v>PFHpA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lgCheck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Analyte'!$J$36:$AD$36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Analyte'!$J$38:$AD$38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1.5666666666666667E-3</c:v>
                </c:pt>
                <c:pt idx="5">
                  <c:v>0</c:v>
                </c:pt>
                <c:pt idx="6">
                  <c:v>0</c:v>
                </c:pt>
                <c:pt idx="7">
                  <c:v>1.5499999999999999E-3</c:v>
                </c:pt>
                <c:pt idx="8">
                  <c:v>3.8000000000000004E-3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1E-3</c:v>
                </c:pt>
                <c:pt idx="13">
                  <c:v>0</c:v>
                </c:pt>
                <c:pt idx="14">
                  <c:v>2.5000000000000001E-3</c:v>
                </c:pt>
                <c:pt idx="15">
                  <c:v>0</c:v>
                </c:pt>
                <c:pt idx="16">
                  <c:v>6.0000000000000001E-3</c:v>
                </c:pt>
                <c:pt idx="17">
                  <c:v>3.0000000000000001E-3</c:v>
                </c:pt>
                <c:pt idx="18">
                  <c:v>5.7999999999999996E-3</c:v>
                </c:pt>
                <c:pt idx="19">
                  <c:v>6.5000000000000006E-3</c:v>
                </c:pt>
                <c:pt idx="2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58-4EE9-B5E3-C27F24B1B226}"/>
            </c:ext>
          </c:extLst>
        </c:ser>
        <c:ser>
          <c:idx val="4"/>
          <c:order val="2"/>
          <c:tx>
            <c:v>PFHxS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5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Analyte'!$J$47:$AD$47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Analyte'!$J$49:$AD$49</c:f>
              <c:numCache>
                <c:formatCode>General</c:formatCode>
                <c:ptCount val="21"/>
                <c:pt idx="0">
                  <c:v>2.35E-2</c:v>
                </c:pt>
                <c:pt idx="1">
                  <c:v>2.3E-2</c:v>
                </c:pt>
                <c:pt idx="2">
                  <c:v>0.02</c:v>
                </c:pt>
                <c:pt idx="3">
                  <c:v>2.6499999999999999E-2</c:v>
                </c:pt>
                <c:pt idx="4">
                  <c:v>2.8999999999999998E-2</c:v>
                </c:pt>
                <c:pt idx="5">
                  <c:v>3.3500000000000002E-2</c:v>
                </c:pt>
                <c:pt idx="6">
                  <c:v>2.8999999999999998E-2</c:v>
                </c:pt>
                <c:pt idx="7">
                  <c:v>3.3000000000000002E-2</c:v>
                </c:pt>
                <c:pt idx="8">
                  <c:v>2.6000000000000002E-2</c:v>
                </c:pt>
                <c:pt idx="9">
                  <c:v>2.4999999999999998E-2</c:v>
                </c:pt>
                <c:pt idx="10">
                  <c:v>1.55E-2</c:v>
                </c:pt>
                <c:pt idx="11">
                  <c:v>2.1999999999999999E-2</c:v>
                </c:pt>
                <c:pt idx="12">
                  <c:v>2.3000000000000003E-2</c:v>
                </c:pt>
                <c:pt idx="13">
                  <c:v>2.3E-2</c:v>
                </c:pt>
                <c:pt idx="14">
                  <c:v>2.75E-2</c:v>
                </c:pt>
                <c:pt idx="15">
                  <c:v>7.0000000000000001E-3</c:v>
                </c:pt>
                <c:pt idx="16">
                  <c:v>3.1E-2</c:v>
                </c:pt>
                <c:pt idx="17">
                  <c:v>3.2000000000000001E-2</c:v>
                </c:pt>
                <c:pt idx="18">
                  <c:v>3.4500000000000003E-2</c:v>
                </c:pt>
                <c:pt idx="19">
                  <c:v>0.03</c:v>
                </c:pt>
                <c:pt idx="20">
                  <c:v>2.8000000000000001E-2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58-4EE9-B5E3-C27F24B1B226}"/>
            </c:ext>
          </c:extLst>
        </c:ser>
        <c:ser>
          <c:idx val="5"/>
          <c:order val="3"/>
          <c:tx>
            <c:v>PFNA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wave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Analyte'!$J$58:$AD$58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Analyte'!$J$60:$AD$60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3.7000000000000002E-3</c:v>
                </c:pt>
                <c:pt idx="9">
                  <c:v>1.4333333333333333E-3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958-4EE9-B5E3-C27F24B1B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63048"/>
        <c:axId val="685959768"/>
        <c:extLst/>
      </c:scatterChart>
      <c:valAx>
        <c:axId val="68596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59768"/>
        <c:crosses val="autoZero"/>
        <c:crossBetween val="midCat"/>
      </c:valAx>
      <c:valAx>
        <c:axId val="68595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63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0785050665544661"/>
          <c:y val="5.448900232686632E-2"/>
          <c:w val="0.38722844892016234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PFOS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pattFill prst="ltUpDiag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Analyte'!$J$1:$AD$1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</c:numRef>
          </c:xVal>
          <c:yVal>
            <c:numRef>
              <c:f>'Summary of Analyte'!$J$3:$AD$3</c:f>
              <c:numCache>
                <c:formatCode>General</c:formatCode>
                <c:ptCount val="21"/>
                <c:pt idx="0">
                  <c:v>2.5000000000000001E-2</c:v>
                </c:pt>
                <c:pt idx="1">
                  <c:v>2.4999999999999998E-2</c:v>
                </c:pt>
                <c:pt idx="2">
                  <c:v>1.55E-2</c:v>
                </c:pt>
                <c:pt idx="3">
                  <c:v>2.6000000000000002E-2</c:v>
                </c:pt>
                <c:pt idx="4">
                  <c:v>3.1E-2</c:v>
                </c:pt>
                <c:pt idx="5">
                  <c:v>3.6000000000000004E-2</c:v>
                </c:pt>
                <c:pt idx="6">
                  <c:v>2.8000000000000001E-2</c:v>
                </c:pt>
                <c:pt idx="7">
                  <c:v>3.15E-2</c:v>
                </c:pt>
                <c:pt idx="8">
                  <c:v>2.3E-2</c:v>
                </c:pt>
                <c:pt idx="9">
                  <c:v>2.9333333333333333E-2</c:v>
                </c:pt>
                <c:pt idx="10">
                  <c:v>0.02</c:v>
                </c:pt>
                <c:pt idx="11">
                  <c:v>2.5000000000000001E-2</c:v>
                </c:pt>
                <c:pt idx="12">
                  <c:v>2.5333333333333333E-2</c:v>
                </c:pt>
                <c:pt idx="13">
                  <c:v>2.7E-2</c:v>
                </c:pt>
                <c:pt idx="14">
                  <c:v>2.4500000000000001E-2</c:v>
                </c:pt>
                <c:pt idx="15">
                  <c:v>6.0000000000000001E-3</c:v>
                </c:pt>
                <c:pt idx="16">
                  <c:v>2.6499999999999999E-2</c:v>
                </c:pt>
                <c:pt idx="17">
                  <c:v>2.7E-2</c:v>
                </c:pt>
                <c:pt idx="18">
                  <c:v>2.7E-2</c:v>
                </c:pt>
                <c:pt idx="19">
                  <c:v>2.4E-2</c:v>
                </c:pt>
                <c:pt idx="20">
                  <c:v>2.4500000000000001E-2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36-4109-88B0-C2045BF30E6E}"/>
            </c:ext>
          </c:extLst>
        </c:ser>
        <c:ser>
          <c:idx val="2"/>
          <c:order val="1"/>
          <c:tx>
            <c:v>PFOA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60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Analyte'!$J$14:$AD$14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</c:numRef>
          </c:xVal>
          <c:yVal>
            <c:numRef>
              <c:f>'Summary of Analyte'!$J$16:$AD$16</c:f>
              <c:numCache>
                <c:formatCode>General</c:formatCode>
                <c:ptCount val="21"/>
                <c:pt idx="0">
                  <c:v>0</c:v>
                </c:pt>
                <c:pt idx="1">
                  <c:v>8.4999999999999995E-4</c:v>
                </c:pt>
                <c:pt idx="2">
                  <c:v>0</c:v>
                </c:pt>
                <c:pt idx="3">
                  <c:v>0</c:v>
                </c:pt>
                <c:pt idx="4">
                  <c:v>7.2000000000000007E-3</c:v>
                </c:pt>
                <c:pt idx="5">
                  <c:v>3.2499999999999999E-3</c:v>
                </c:pt>
                <c:pt idx="6">
                  <c:v>2.15E-3</c:v>
                </c:pt>
                <c:pt idx="7">
                  <c:v>5.1000000000000004E-3</c:v>
                </c:pt>
                <c:pt idx="8">
                  <c:v>7.0000000000000001E-3</c:v>
                </c:pt>
                <c:pt idx="9">
                  <c:v>4.4000000000000003E-3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5.4999999999999997E-3</c:v>
                </c:pt>
                <c:pt idx="15">
                  <c:v>2.5000000000000001E-3</c:v>
                </c:pt>
                <c:pt idx="16">
                  <c:v>8.9999999999999993E-3</c:v>
                </c:pt>
                <c:pt idx="17">
                  <c:v>9.9999999999999985E-3</c:v>
                </c:pt>
                <c:pt idx="18">
                  <c:v>8.4000000000000012E-3</c:v>
                </c:pt>
                <c:pt idx="19">
                  <c:v>7.4999999999999997E-3</c:v>
                </c:pt>
                <c:pt idx="20">
                  <c:v>7.4999999999999997E-3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36-4109-88B0-C2045BF30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63048"/>
        <c:axId val="685959768"/>
        <c:extLst/>
      </c:scatterChart>
      <c:valAx>
        <c:axId val="68596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59768"/>
        <c:crosses val="autoZero"/>
        <c:crossBetween val="midCat"/>
      </c:valAx>
      <c:valAx>
        <c:axId val="68595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63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1482107893343075"/>
          <c:y val="4.2380335143118252E-2"/>
          <c:w val="0.18312927787527658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47657076106273"/>
          <c:y val="1.9706935294746729E-2"/>
          <c:w val="0.82239666664821265"/>
          <c:h val="0.8193076988717487"/>
        </c:manualLayout>
      </c:layout>
      <c:barChart>
        <c:barDir val="col"/>
        <c:grouping val="clustered"/>
        <c:varyColors val="0"/>
        <c:ser>
          <c:idx val="0"/>
          <c:order val="0"/>
          <c:tx>
            <c:v>PFOS</c:v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Analyte'!$AF$2:$AF$10</c:f>
                <c:numCache>
                  <c:formatCode>General</c:formatCode>
                  <c:ptCount val="9"/>
                  <c:pt idx="0">
                    <c:v>3.223086364695447E-3</c:v>
                  </c:pt>
                  <c:pt idx="1">
                    <c:v>6.0162918143792732E-3</c:v>
                  </c:pt>
                  <c:pt idx="2">
                    <c:v>2.6024924793864742E-3</c:v>
                  </c:pt>
                  <c:pt idx="3">
                    <c:v>3.4356395398264712E-3</c:v>
                  </c:pt>
                  <c:pt idx="4">
                    <c:v>1.569603621651189E-3</c:v>
                  </c:pt>
                  <c:pt idx="5">
                    <c:v>2.8279042981151693E-3</c:v>
                  </c:pt>
                  <c:pt idx="6">
                    <c:v>3.2332384371672762E-3</c:v>
                  </c:pt>
                  <c:pt idx="7">
                    <c:v>8.28260293856398E-3</c:v>
                  </c:pt>
                  <c:pt idx="8">
                    <c:v>4.5586240263700249E-3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'Summary of Analyte'!$I$2:$I$10</c:f>
              <c:strCache>
                <c:ptCount val="9"/>
                <c:pt idx="0">
                  <c:v>COLLIN</c:v>
                </c:pt>
                <c:pt idx="1">
                  <c:v>HARRIS</c:v>
                </c:pt>
                <c:pt idx="2">
                  <c:v>HMW_14</c:v>
                </c:pt>
                <c:pt idx="3">
                  <c:v>PORTSM</c:v>
                </c:pt>
                <c:pt idx="4">
                  <c:v>SMITH</c:v>
                </c:pt>
                <c:pt idx="5">
                  <c:v>SMW_01</c:v>
                </c:pt>
                <c:pt idx="6">
                  <c:v>SMW_13</c:v>
                </c:pt>
                <c:pt idx="7">
                  <c:v>HMW_15</c:v>
                </c:pt>
                <c:pt idx="8">
                  <c:v>HMW_8R</c:v>
                </c:pt>
              </c:strCache>
            </c:strRef>
          </c:cat>
          <c:val>
            <c:numRef>
              <c:f>'Summary of Analyte'!$AE$2:$AE$10</c:f>
              <c:numCache>
                <c:formatCode>0.00E+00</c:formatCode>
                <c:ptCount val="9"/>
                <c:pt idx="0">
                  <c:v>3.2357142857142862E-3</c:v>
                </c:pt>
                <c:pt idx="1">
                  <c:v>2.510317460317461E-2</c:v>
                </c:pt>
                <c:pt idx="2">
                  <c:v>1.0425E-3</c:v>
                </c:pt>
                <c:pt idx="3">
                  <c:v>5.502380952380953E-3</c:v>
                </c:pt>
                <c:pt idx="4">
                  <c:v>1.0145158730158733E-2</c:v>
                </c:pt>
                <c:pt idx="5">
                  <c:v>8.1211666666666689E-3</c:v>
                </c:pt>
                <c:pt idx="6">
                  <c:v>1.0475925925925928E-2</c:v>
                </c:pt>
                <c:pt idx="7">
                  <c:v>3.0970588235294114E-2</c:v>
                </c:pt>
                <c:pt idx="8">
                  <c:v>1.1090740740740741E-2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69-4FE0-B691-EC189A0D2A60}"/>
            </c:ext>
          </c:extLst>
        </c:ser>
        <c:ser>
          <c:idx val="1"/>
          <c:order val="1"/>
          <c:tx>
            <c:v>PFOA</c:v>
          </c:tx>
          <c:spPr>
            <a:pattFill prst="ltUpDiag">
              <a:fgClr>
                <a:schemeClr val="tx1">
                  <a:lumMod val="50000"/>
                  <a:lumOff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Analyte'!$AF$15:$AF$23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3.5724158159297125E-3</c:v>
                  </c:pt>
                  <c:pt idx="2">
                    <c:v>8.0498447189992432E-4</c:v>
                  </c:pt>
                  <c:pt idx="3">
                    <c:v>3.7219618482730314E-3</c:v>
                  </c:pt>
                  <c:pt idx="4">
                    <c:v>9.3380659769823956E-4</c:v>
                  </c:pt>
                  <c:pt idx="5">
                    <c:v>3.6846195261697748E-4</c:v>
                  </c:pt>
                  <c:pt idx="6">
                    <c:v>1.1785113019775792E-3</c:v>
                  </c:pt>
                  <c:pt idx="7">
                    <c:v>4.5714467075533109E-3</c:v>
                  </c:pt>
                  <c:pt idx="8">
                    <c:v>4.2639651586715123E-3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of Analyte'!$AE$15:$AE$23</c:f>
              <c:numCache>
                <c:formatCode>0.00E+00</c:formatCode>
                <c:ptCount val="9"/>
                <c:pt idx="0">
                  <c:v>0</c:v>
                </c:pt>
                <c:pt idx="1">
                  <c:v>3.8261904761904765E-3</c:v>
                </c:pt>
                <c:pt idx="2">
                  <c:v>1.7999999999999998E-4</c:v>
                </c:pt>
                <c:pt idx="3">
                  <c:v>3.3E-3</c:v>
                </c:pt>
                <c:pt idx="4">
                  <c:v>6.2119047619047614E-4</c:v>
                </c:pt>
                <c:pt idx="5">
                  <c:v>1.4799999999999999E-4</c:v>
                </c:pt>
                <c:pt idx="6">
                  <c:v>2.7777777777777778E-4</c:v>
                </c:pt>
                <c:pt idx="7">
                  <c:v>4.9500000000000004E-3</c:v>
                </c:pt>
                <c:pt idx="8">
                  <c:v>5.3287037037037027E-3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69-4FE0-B691-EC189A0D2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5672064"/>
        <c:axId val="685671408"/>
      </c:barChart>
      <c:catAx>
        <c:axId val="68567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671408"/>
        <c:crosses val="autoZero"/>
        <c:auto val="1"/>
        <c:lblAlgn val="ctr"/>
        <c:lblOffset val="100"/>
        <c:noMultiLvlLbl val="0"/>
      </c:catAx>
      <c:valAx>
        <c:axId val="68567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Concentraiton</a:t>
                </a:r>
                <a:r>
                  <a:rPr lang="en-US" baseline="0"/>
                  <a:t> (ppb)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672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9916244069335488"/>
          <c:y val="8.2918309560142345E-2"/>
          <c:w val="0.27126008282169528"/>
          <c:h val="0.1802951940509260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1452452264033"/>
          <c:y val="3.1815602478494805E-2"/>
          <c:w val="0.86927728936106607"/>
          <c:h val="0.89717357965095579"/>
        </c:manualLayout>
      </c:layout>
      <c:barChart>
        <c:barDir val="col"/>
        <c:grouping val="stacked"/>
        <c:varyColors val="0"/>
        <c:ser>
          <c:idx val="0"/>
          <c:order val="0"/>
          <c:tx>
            <c:v>PFOS</c:v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Analyte'!$AF$2:$AF$10</c:f>
                <c:numCache>
                  <c:formatCode>General</c:formatCode>
                  <c:ptCount val="9"/>
                  <c:pt idx="0">
                    <c:v>3.223086364695447E-3</c:v>
                  </c:pt>
                  <c:pt idx="1">
                    <c:v>6.0162918143792732E-3</c:v>
                  </c:pt>
                  <c:pt idx="2">
                    <c:v>2.6024924793864742E-3</c:v>
                  </c:pt>
                  <c:pt idx="3">
                    <c:v>3.4356395398264712E-3</c:v>
                  </c:pt>
                  <c:pt idx="4">
                    <c:v>1.569603621651189E-3</c:v>
                  </c:pt>
                  <c:pt idx="5">
                    <c:v>2.8279042981151693E-3</c:v>
                  </c:pt>
                  <c:pt idx="6">
                    <c:v>3.2332384371672762E-3</c:v>
                  </c:pt>
                  <c:pt idx="7">
                    <c:v>8.28260293856398E-3</c:v>
                  </c:pt>
                  <c:pt idx="8">
                    <c:v>4.5586240263700249E-3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of Analyte'!$AE$2:$AE$10</c:f>
              <c:numCache>
                <c:formatCode>0.00E+00</c:formatCode>
                <c:ptCount val="9"/>
                <c:pt idx="0">
                  <c:v>3.2357142857142862E-3</c:v>
                </c:pt>
                <c:pt idx="1">
                  <c:v>2.510317460317461E-2</c:v>
                </c:pt>
                <c:pt idx="2">
                  <c:v>1.0425E-3</c:v>
                </c:pt>
                <c:pt idx="3">
                  <c:v>5.502380952380953E-3</c:v>
                </c:pt>
                <c:pt idx="4">
                  <c:v>1.0145158730158733E-2</c:v>
                </c:pt>
                <c:pt idx="5">
                  <c:v>8.1211666666666689E-3</c:v>
                </c:pt>
                <c:pt idx="6">
                  <c:v>1.0475925925925928E-2</c:v>
                </c:pt>
                <c:pt idx="7">
                  <c:v>3.0970588235294114E-2</c:v>
                </c:pt>
                <c:pt idx="8">
                  <c:v>1.1090740740740741E-2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F1-4681-A9F3-FB516234DC3A}"/>
            </c:ext>
          </c:extLst>
        </c:ser>
        <c:ser>
          <c:idx val="1"/>
          <c:order val="1"/>
          <c:tx>
            <c:v>PFOA</c:v>
          </c:tx>
          <c:spPr>
            <a:pattFill prst="ltUpDiag">
              <a:fgClr>
                <a:schemeClr val="tx1">
                  <a:lumMod val="50000"/>
                  <a:lumOff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Analyte'!$AF$15:$AF$23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3.5724158159297125E-3</c:v>
                  </c:pt>
                  <c:pt idx="2">
                    <c:v>8.0498447189992432E-4</c:v>
                  </c:pt>
                  <c:pt idx="3">
                    <c:v>3.7219618482730314E-3</c:v>
                  </c:pt>
                  <c:pt idx="4">
                    <c:v>9.3380659769823956E-4</c:v>
                  </c:pt>
                  <c:pt idx="5">
                    <c:v>3.6846195261697748E-4</c:v>
                  </c:pt>
                  <c:pt idx="6">
                    <c:v>1.1785113019775792E-3</c:v>
                  </c:pt>
                  <c:pt idx="7">
                    <c:v>4.5714467075533109E-3</c:v>
                  </c:pt>
                  <c:pt idx="8">
                    <c:v>4.2639651586715123E-3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of Analyte'!$AE$15:$AE$23</c:f>
              <c:numCache>
                <c:formatCode>0.00E+00</c:formatCode>
                <c:ptCount val="9"/>
                <c:pt idx="0">
                  <c:v>0</c:v>
                </c:pt>
                <c:pt idx="1">
                  <c:v>3.8261904761904765E-3</c:v>
                </c:pt>
                <c:pt idx="2">
                  <c:v>1.7999999999999998E-4</c:v>
                </c:pt>
                <c:pt idx="3">
                  <c:v>3.3E-3</c:v>
                </c:pt>
                <c:pt idx="4">
                  <c:v>6.2119047619047614E-4</c:v>
                </c:pt>
                <c:pt idx="5">
                  <c:v>1.4799999999999999E-4</c:v>
                </c:pt>
                <c:pt idx="6">
                  <c:v>2.7777777777777778E-4</c:v>
                </c:pt>
                <c:pt idx="7">
                  <c:v>4.9500000000000004E-3</c:v>
                </c:pt>
                <c:pt idx="8">
                  <c:v>5.3287037037037027E-3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F1-4681-A9F3-FB516234D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05959608"/>
        <c:axId val="405959936"/>
      </c:barChart>
      <c:lineChart>
        <c:grouping val="standard"/>
        <c:varyColors val="0"/>
        <c:ser>
          <c:idx val="2"/>
          <c:order val="2"/>
          <c:tx>
            <c:v>Standard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'Summary of Analyte'!$I$2:$I$10</c:f>
              <c:strCache>
                <c:ptCount val="9"/>
                <c:pt idx="0">
                  <c:v>COLLIN</c:v>
                </c:pt>
                <c:pt idx="1">
                  <c:v>HARRIS</c:v>
                </c:pt>
                <c:pt idx="2">
                  <c:v>HMW_14</c:v>
                </c:pt>
                <c:pt idx="3">
                  <c:v>PORTSM</c:v>
                </c:pt>
                <c:pt idx="4">
                  <c:v>SMITH</c:v>
                </c:pt>
                <c:pt idx="5">
                  <c:v>SMW_01</c:v>
                </c:pt>
                <c:pt idx="6">
                  <c:v>SMW_13</c:v>
                </c:pt>
                <c:pt idx="7">
                  <c:v>HMW_15</c:v>
                </c:pt>
                <c:pt idx="8">
                  <c:v>HMW_8R</c:v>
                </c:pt>
              </c:strCache>
            </c:strRef>
          </c:cat>
          <c:val>
            <c:numRef>
              <c:f>'Summary of Analyte'!$J$12:$R$12</c:f>
              <c:numCache>
                <c:formatCode>General</c:formatCode>
                <c:ptCount val="9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7.0000000000000007E-2</c:v>
                </c:pt>
                <c:pt idx="4">
                  <c:v>7.0000000000000007E-2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7.0000000000000007E-2</c:v>
                </c:pt>
                <c:pt idx="8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FF1-4681-A9F3-FB516234D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5959608"/>
        <c:axId val="405959936"/>
      </c:lineChart>
      <c:catAx>
        <c:axId val="405959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959936"/>
        <c:crosses val="autoZero"/>
        <c:auto val="1"/>
        <c:lblAlgn val="ctr"/>
        <c:lblOffset val="100"/>
        <c:noMultiLvlLbl val="0"/>
      </c:catAx>
      <c:valAx>
        <c:axId val="40595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959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3166762627632701"/>
          <c:y val="6.0543335918740358E-2"/>
          <c:w val="0.35131263529112156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400">
                <a:solidFill>
                  <a:sysClr val="windowText" lastClr="000000"/>
                </a:solidFill>
              </a:rPr>
              <a:t>Average Concentration of Additional PFAS at Pease</a:t>
            </a:r>
          </a:p>
          <a:p>
            <a:pPr>
              <a:defRPr sz="2400">
                <a:solidFill>
                  <a:sysClr val="windowText" lastClr="000000"/>
                </a:solidFill>
              </a:defRPr>
            </a:pPr>
            <a:r>
              <a:rPr lang="en-US" sz="2400">
                <a:solidFill>
                  <a:sysClr val="windowText" lastClr="000000"/>
                </a:solidFill>
              </a:rPr>
              <a:t> Site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PFBS</c:v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Analyte'!$AF$26:$AF$34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1.9872809852372951E-3</c:v>
                  </c:pt>
                  <c:pt idx="2">
                    <c:v>9.0856668497839581E-4</c:v>
                  </c:pt>
                  <c:pt idx="3">
                    <c:v>2.7389605258025828E-3</c:v>
                  </c:pt>
                  <c:pt idx="4">
                    <c:v>1.3727362317301755E-3</c:v>
                  </c:pt>
                  <c:pt idx="5">
                    <c:v>8.8115877654012175E-4</c:v>
                  </c:pt>
                  <c:pt idx="6">
                    <c:v>2.7607484539783397E-3</c:v>
                  </c:pt>
                  <c:pt idx="7">
                    <c:v>1.0118779861344597E-3</c:v>
                  </c:pt>
                  <c:pt idx="8">
                    <c:v>2.0855419665203687E-3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'Summary of Analyte'!$I$26:$I$34</c:f>
              <c:strCache>
                <c:ptCount val="9"/>
                <c:pt idx="0">
                  <c:v>COLLIN</c:v>
                </c:pt>
                <c:pt idx="1">
                  <c:v>HARRIS</c:v>
                </c:pt>
                <c:pt idx="2">
                  <c:v>HMW_14</c:v>
                </c:pt>
                <c:pt idx="3">
                  <c:v>PORTSM</c:v>
                </c:pt>
                <c:pt idx="4">
                  <c:v>SMITH</c:v>
                </c:pt>
                <c:pt idx="5">
                  <c:v>SMW_01</c:v>
                </c:pt>
                <c:pt idx="6">
                  <c:v>SMW_13</c:v>
                </c:pt>
                <c:pt idx="7">
                  <c:v>HMW_15</c:v>
                </c:pt>
                <c:pt idx="8">
                  <c:v>HMW_8R</c:v>
                </c:pt>
              </c:strCache>
            </c:strRef>
          </c:cat>
          <c:val>
            <c:numRef>
              <c:f>'Summary of Analyte'!$AE$26:$AE$34</c:f>
              <c:numCache>
                <c:formatCode>0.00E+00</c:formatCode>
                <c:ptCount val="9"/>
                <c:pt idx="0">
                  <c:v>0</c:v>
                </c:pt>
                <c:pt idx="1">
                  <c:v>1.1357142857142857E-3</c:v>
                </c:pt>
                <c:pt idx="2">
                  <c:v>3.6249999999999998E-4</c:v>
                </c:pt>
                <c:pt idx="3">
                  <c:v>1.2761904761904763E-3</c:v>
                </c:pt>
                <c:pt idx="4">
                  <c:v>8.4047619047619042E-4</c:v>
                </c:pt>
                <c:pt idx="5">
                  <c:v>4.7750000000000006E-4</c:v>
                </c:pt>
                <c:pt idx="6">
                  <c:v>1.1944444444444444E-3</c:v>
                </c:pt>
                <c:pt idx="7">
                  <c:v>3.5294117647058826E-4</c:v>
                </c:pt>
                <c:pt idx="8">
                  <c:v>1.3583333333333334E-3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C5-47D9-82EC-ACBA90D6402E}"/>
            </c:ext>
          </c:extLst>
        </c:ser>
        <c:ser>
          <c:idx val="1"/>
          <c:order val="1"/>
          <c:tx>
            <c:v>PFHpA</c:v>
          </c:tx>
          <c:spPr>
            <a:pattFill prst="ltHorz">
              <a:fgClr>
                <a:schemeClr val="tx1">
                  <a:lumMod val="50000"/>
                  <a:lumOff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Analyte'!$AF$37:$AF$45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2.2253565197989378E-3</c:v>
                  </c:pt>
                  <c:pt idx="2">
                    <c:v>5.3665631459994955E-4</c:v>
                  </c:pt>
                  <c:pt idx="3">
                    <c:v>2.6243094329747017E-3</c:v>
                  </c:pt>
                  <c:pt idx="4">
                    <c:v>4.727629024201899E-4</c:v>
                  </c:pt>
                  <c:pt idx="5">
                    <c:v>0</c:v>
                  </c:pt>
                  <c:pt idx="6">
                    <c:v>0</c:v>
                  </c:pt>
                  <c:pt idx="7">
                    <c:v>3.2142211063119841E-3</c:v>
                  </c:pt>
                  <c:pt idx="8">
                    <c:v>3.465036617147059E-3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of Analyte'!$AE$37:$AE$45</c:f>
              <c:numCache>
                <c:formatCode>0.00E+00</c:formatCode>
                <c:ptCount val="9"/>
                <c:pt idx="0">
                  <c:v>0</c:v>
                </c:pt>
                <c:pt idx="1">
                  <c:v>1.6531746031746035E-3</c:v>
                </c:pt>
                <c:pt idx="2">
                  <c:v>1.2000000000000002E-4</c:v>
                </c:pt>
                <c:pt idx="3">
                  <c:v>1.4000000000000002E-3</c:v>
                </c:pt>
                <c:pt idx="4">
                  <c:v>1.4952380952380954E-4</c:v>
                </c:pt>
                <c:pt idx="5">
                  <c:v>0</c:v>
                </c:pt>
                <c:pt idx="6">
                  <c:v>0</c:v>
                </c:pt>
                <c:pt idx="7">
                  <c:v>2.343137254901961E-3</c:v>
                </c:pt>
                <c:pt idx="8">
                  <c:v>3.0249999999999999E-3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C5-47D9-82EC-ACBA90D6402E}"/>
            </c:ext>
          </c:extLst>
        </c:ser>
        <c:ser>
          <c:idx val="2"/>
          <c:order val="2"/>
          <c:tx>
            <c:v>PFHxS</c:v>
          </c:tx>
          <c:spPr>
            <a:pattFill prst="wdDnDiag">
              <a:fgClr>
                <a:schemeClr val="tx1">
                  <a:lumMod val="50000"/>
                  <a:lumOff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Analyte'!$AF$48:$AF$56</c:f>
                <c:numCache>
                  <c:formatCode>General</c:formatCode>
                  <c:ptCount val="9"/>
                  <c:pt idx="0">
                    <c:v>3.0031977005471073E-3</c:v>
                  </c:pt>
                  <c:pt idx="1">
                    <c:v>6.4642791370658152E-3</c:v>
                  </c:pt>
                  <c:pt idx="2">
                    <c:v>7.2056709001553096E-3</c:v>
                  </c:pt>
                  <c:pt idx="3">
                    <c:v>5.7739588836842404E-3</c:v>
                  </c:pt>
                  <c:pt idx="4">
                    <c:v>2.3524197549977558E-3</c:v>
                  </c:pt>
                  <c:pt idx="5">
                    <c:v>2.2138639103934754E-3</c:v>
                  </c:pt>
                  <c:pt idx="6">
                    <c:v>3.2674780015972999E-3</c:v>
                  </c:pt>
                  <c:pt idx="7">
                    <c:v>3.5208877185728868E-3</c:v>
                  </c:pt>
                  <c:pt idx="8">
                    <c:v>2.5161064317491856E-3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of Analyte'!$AE$48:$AE$56</c:f>
              <c:numCache>
                <c:formatCode>0.00E+00</c:formatCode>
                <c:ptCount val="9"/>
                <c:pt idx="0">
                  <c:v>1.9678571428571427E-3</c:v>
                </c:pt>
                <c:pt idx="1">
                  <c:v>2.5809523809523817E-2</c:v>
                </c:pt>
                <c:pt idx="2">
                  <c:v>7.0034166666666665E-3</c:v>
                </c:pt>
                <c:pt idx="3">
                  <c:v>6.7202380952380968E-3</c:v>
                </c:pt>
                <c:pt idx="4">
                  <c:v>1.1432777777777778E-2</c:v>
                </c:pt>
                <c:pt idx="5">
                  <c:v>6.64425E-3</c:v>
                </c:pt>
                <c:pt idx="6">
                  <c:v>8.0259259259259277E-3</c:v>
                </c:pt>
                <c:pt idx="7">
                  <c:v>1.680392156862745E-2</c:v>
                </c:pt>
                <c:pt idx="8">
                  <c:v>2.342592592592593E-2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C5-47D9-82EC-ACBA90D6402E}"/>
            </c:ext>
          </c:extLst>
        </c:ser>
        <c:ser>
          <c:idx val="3"/>
          <c:order val="3"/>
          <c:tx>
            <c:v>PFNA</c:v>
          </c:tx>
          <c:spPr>
            <a:pattFill prst="zigZag">
              <a:fgClr>
                <a:schemeClr val="tx1">
                  <a:lumMod val="50000"/>
                  <a:lumOff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Analyte'!$AF$59:$AF$67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8.5116477927689276E-4</c:v>
                  </c:pt>
                  <c:pt idx="2">
                    <c:v>2.1019038988498028E-4</c:v>
                  </c:pt>
                  <c:pt idx="3">
                    <c:v>0</c:v>
                  </c:pt>
                  <c:pt idx="4">
                    <c:v>6.2766100192168488E-4</c:v>
                  </c:pt>
                  <c:pt idx="5">
                    <c:v>0</c:v>
                  </c:pt>
                  <c:pt idx="6">
                    <c:v>0</c:v>
                  </c:pt>
                  <c:pt idx="7">
                    <c:v>1.9402850002906631E-4</c:v>
                  </c:pt>
                  <c:pt idx="8">
                    <c:v>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of Analyte'!$AE$59:$AE$67</c:f>
              <c:numCache>
                <c:formatCode>0.00E+00</c:formatCode>
                <c:ptCount val="9"/>
                <c:pt idx="0">
                  <c:v>0</c:v>
                </c:pt>
                <c:pt idx="1">
                  <c:v>2.4444444444444443E-4</c:v>
                </c:pt>
                <c:pt idx="2">
                  <c:v>4.7000000000000004E-5</c:v>
                </c:pt>
                <c:pt idx="3">
                  <c:v>0</c:v>
                </c:pt>
                <c:pt idx="4">
                  <c:v>2.8166666666666666E-4</c:v>
                </c:pt>
                <c:pt idx="5">
                  <c:v>0</c:v>
                </c:pt>
                <c:pt idx="6">
                  <c:v>0</c:v>
                </c:pt>
                <c:pt idx="7">
                  <c:v>4.7058823529411761E-5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C5-47D9-82EC-ACBA90D64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5148840"/>
        <c:axId val="665142608"/>
      </c:barChart>
      <c:catAx>
        <c:axId val="665148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142608"/>
        <c:crosses val="autoZero"/>
        <c:auto val="1"/>
        <c:lblAlgn val="ctr"/>
        <c:lblOffset val="100"/>
        <c:noMultiLvlLbl val="0"/>
      </c:catAx>
      <c:valAx>
        <c:axId val="66514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Concentration</a:t>
                </a:r>
                <a:r>
                  <a:rPr lang="en-US" sz="2400" baseline="0">
                    <a:solidFill>
                      <a:sysClr val="windowText" lastClr="000000"/>
                    </a:solidFill>
                  </a:rPr>
                  <a:t> (</a:t>
                </a:r>
                <a:r>
                  <a:rPr lang="el-GR" sz="2400" baseline="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2400" baseline="0">
                    <a:solidFill>
                      <a:sysClr val="windowText" lastClr="000000"/>
                    </a:solidFill>
                  </a:rPr>
                  <a:t>g/L)</a:t>
                </a:r>
                <a:endParaRPr lang="en-US" sz="24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148840"/>
        <c:crosses val="autoZero"/>
        <c:crossBetween val="between"/>
        <c:majorUnit val="1.0000000000000002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PFOS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pattFill prst="ltUpDiag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Analyte'!$J$1:$AD$1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</c:numRef>
          </c:xVal>
          <c:yVal>
            <c:numRef>
              <c:f>'Summary of Analyte'!$J$10:$AD$10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2.4499999999999999E-3</c:v>
                </c:pt>
                <c:pt idx="3">
                  <c:v>6.3E-3</c:v>
                </c:pt>
                <c:pt idx="4">
                  <c:v>8.9333333333333331E-3</c:v>
                </c:pt>
                <c:pt idx="5">
                  <c:v>9.1500000000000001E-3</c:v>
                </c:pt>
                <c:pt idx="6">
                  <c:v>8.2500000000000004E-3</c:v>
                </c:pt>
                <c:pt idx="7">
                  <c:v>1.1950000000000001E-2</c:v>
                </c:pt>
                <c:pt idx="8">
                  <c:v>0</c:v>
                </c:pt>
                <c:pt idx="9">
                  <c:v>1.065E-2</c:v>
                </c:pt>
                <c:pt idx="10">
                  <c:v>8.5000000000000006E-3</c:v>
                </c:pt>
                <c:pt idx="11">
                  <c:v>1.2500000000000001E-2</c:v>
                </c:pt>
                <c:pt idx="12">
                  <c:v>9.0000000000000011E-3</c:v>
                </c:pt>
                <c:pt idx="13">
                  <c:v>9.9999999999999985E-3</c:v>
                </c:pt>
                <c:pt idx="14">
                  <c:v>1.55E-2</c:v>
                </c:pt>
                <c:pt idx="15">
                  <c:v>2.4999999999999998E-2</c:v>
                </c:pt>
                <c:pt idx="16">
                  <c:v>1.3999999999999999E-2</c:v>
                </c:pt>
                <c:pt idx="17">
                  <c:v>1.2E-2</c:v>
                </c:pt>
                <c:pt idx="18">
                  <c:v>1.145E-2</c:v>
                </c:pt>
                <c:pt idx="19">
                  <c:v>1.2E-2</c:v>
                </c:pt>
                <c:pt idx="2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A9-4793-8A24-350BF571B5E7}"/>
            </c:ext>
          </c:extLst>
        </c:ser>
        <c:ser>
          <c:idx val="2"/>
          <c:order val="1"/>
          <c:tx>
            <c:v>PFOA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60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Analyte'!$J$14:$AD$14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</c:numRef>
          </c:xVal>
          <c:yVal>
            <c:numRef>
              <c:f>'Summary of Analyte'!$J$23:$AD$23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1.9499999999999999E-3</c:v>
                </c:pt>
                <c:pt idx="4">
                  <c:v>6.3E-3</c:v>
                </c:pt>
                <c:pt idx="5">
                  <c:v>2.3500000000000001E-3</c:v>
                </c:pt>
                <c:pt idx="6">
                  <c:v>0</c:v>
                </c:pt>
                <c:pt idx="7">
                  <c:v>6.0499999999999998E-3</c:v>
                </c:pt>
                <c:pt idx="8">
                  <c:v>0</c:v>
                </c:pt>
                <c:pt idx="9">
                  <c:v>7.1999999999999998E-3</c:v>
                </c:pt>
                <c:pt idx="10">
                  <c:v>0</c:v>
                </c:pt>
                <c:pt idx="11">
                  <c:v>0</c:v>
                </c:pt>
                <c:pt idx="12">
                  <c:v>4.6666666666666671E-3</c:v>
                </c:pt>
                <c:pt idx="13">
                  <c:v>0</c:v>
                </c:pt>
                <c:pt idx="14">
                  <c:v>7.4999999999999997E-3</c:v>
                </c:pt>
                <c:pt idx="15">
                  <c:v>1.15E-2</c:v>
                </c:pt>
                <c:pt idx="16">
                  <c:v>1.0999999999999999E-2</c:v>
                </c:pt>
                <c:pt idx="17">
                  <c:v>1.0499999999999999E-2</c:v>
                </c:pt>
                <c:pt idx="18">
                  <c:v>8.8999999999999999E-3</c:v>
                </c:pt>
                <c:pt idx="19">
                  <c:v>8.9999999999999993E-3</c:v>
                </c:pt>
                <c:pt idx="2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A9-4793-8A24-350BF571B5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63048"/>
        <c:axId val="685959768"/>
        <c:extLst/>
      </c:scatterChart>
      <c:valAx>
        <c:axId val="68596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59768"/>
        <c:crosses val="autoZero"/>
        <c:crossBetween val="midCat"/>
      </c:valAx>
      <c:valAx>
        <c:axId val="68595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63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1482107893343075"/>
          <c:y val="4.2380335143118252E-2"/>
          <c:w val="0.18312927787527658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PFBS</c:v>
          </c:tx>
          <c:spPr>
            <a:pattFill prst="ltDnDiag">
              <a:fgClr>
                <a:schemeClr val="tx1">
                  <a:lumMod val="50000"/>
                  <a:lumOff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Analyte'!$AF$26:$AF$34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1.9872809852372951E-3</c:v>
                  </c:pt>
                  <c:pt idx="2">
                    <c:v>9.0856668497839581E-4</c:v>
                  </c:pt>
                  <c:pt idx="3">
                    <c:v>2.7389605258025828E-3</c:v>
                  </c:pt>
                  <c:pt idx="4">
                    <c:v>1.3727362317301755E-3</c:v>
                  </c:pt>
                  <c:pt idx="5">
                    <c:v>8.8115877654012175E-4</c:v>
                  </c:pt>
                  <c:pt idx="6">
                    <c:v>2.7607484539783397E-3</c:v>
                  </c:pt>
                  <c:pt idx="7">
                    <c:v>1.0118779861344597E-3</c:v>
                  </c:pt>
                  <c:pt idx="8">
                    <c:v>2.0855419665203687E-3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'Summary of Analyte'!$I$26:$I$34</c:f>
              <c:strCache>
                <c:ptCount val="9"/>
                <c:pt idx="0">
                  <c:v>COLLIN</c:v>
                </c:pt>
                <c:pt idx="1">
                  <c:v>HARRIS</c:v>
                </c:pt>
                <c:pt idx="2">
                  <c:v>HMW_14</c:v>
                </c:pt>
                <c:pt idx="3">
                  <c:v>PORTSM</c:v>
                </c:pt>
                <c:pt idx="4">
                  <c:v>SMITH</c:v>
                </c:pt>
                <c:pt idx="5">
                  <c:v>SMW_01</c:v>
                </c:pt>
                <c:pt idx="6">
                  <c:v>SMW_13</c:v>
                </c:pt>
                <c:pt idx="7">
                  <c:v>HMW_15</c:v>
                </c:pt>
                <c:pt idx="8">
                  <c:v>HMW_8R</c:v>
                </c:pt>
              </c:strCache>
            </c:strRef>
          </c:cat>
          <c:val>
            <c:numRef>
              <c:f>'Summary of Analyte'!$AE$26:$AE$34</c:f>
              <c:numCache>
                <c:formatCode>0.00E+00</c:formatCode>
                <c:ptCount val="9"/>
                <c:pt idx="0">
                  <c:v>0</c:v>
                </c:pt>
                <c:pt idx="1">
                  <c:v>1.1357142857142857E-3</c:v>
                </c:pt>
                <c:pt idx="2">
                  <c:v>3.6249999999999998E-4</c:v>
                </c:pt>
                <c:pt idx="3">
                  <c:v>1.2761904761904763E-3</c:v>
                </c:pt>
                <c:pt idx="4">
                  <c:v>8.4047619047619042E-4</c:v>
                </c:pt>
                <c:pt idx="5">
                  <c:v>4.7750000000000006E-4</c:v>
                </c:pt>
                <c:pt idx="6">
                  <c:v>1.1944444444444444E-3</c:v>
                </c:pt>
                <c:pt idx="7">
                  <c:v>3.5294117647058826E-4</c:v>
                </c:pt>
                <c:pt idx="8">
                  <c:v>1.3583333333333334E-3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88-44DF-A5E1-1B63F628D3DD}"/>
            </c:ext>
          </c:extLst>
        </c:ser>
        <c:ser>
          <c:idx val="1"/>
          <c:order val="1"/>
          <c:tx>
            <c:v>PFHpA</c:v>
          </c:tx>
          <c:spPr>
            <a:pattFill prst="pct60">
              <a:fgClr>
                <a:schemeClr val="tx1">
                  <a:lumMod val="50000"/>
                  <a:lumOff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Analyte'!$AF$37:$AF$45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2.2253565197989378E-3</c:v>
                  </c:pt>
                  <c:pt idx="2">
                    <c:v>5.3665631459994955E-4</c:v>
                  </c:pt>
                  <c:pt idx="3">
                    <c:v>2.6243094329747017E-3</c:v>
                  </c:pt>
                  <c:pt idx="4">
                    <c:v>4.727629024201899E-4</c:v>
                  </c:pt>
                  <c:pt idx="5">
                    <c:v>0</c:v>
                  </c:pt>
                  <c:pt idx="6">
                    <c:v>0</c:v>
                  </c:pt>
                  <c:pt idx="7">
                    <c:v>3.2142211063119841E-3</c:v>
                  </c:pt>
                  <c:pt idx="8">
                    <c:v>3.465036617147059E-3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of Analyte'!$AE$37:$AE$45</c:f>
              <c:numCache>
                <c:formatCode>0.00E+00</c:formatCode>
                <c:ptCount val="9"/>
                <c:pt idx="0">
                  <c:v>0</c:v>
                </c:pt>
                <c:pt idx="1">
                  <c:v>1.6531746031746035E-3</c:v>
                </c:pt>
                <c:pt idx="2">
                  <c:v>1.2000000000000002E-4</c:v>
                </c:pt>
                <c:pt idx="3">
                  <c:v>1.4000000000000002E-3</c:v>
                </c:pt>
                <c:pt idx="4">
                  <c:v>1.4952380952380954E-4</c:v>
                </c:pt>
                <c:pt idx="5">
                  <c:v>0</c:v>
                </c:pt>
                <c:pt idx="6">
                  <c:v>0</c:v>
                </c:pt>
                <c:pt idx="7">
                  <c:v>2.343137254901961E-3</c:v>
                </c:pt>
                <c:pt idx="8">
                  <c:v>3.0249999999999999E-3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88-44DF-A5E1-1B63F628D3DD}"/>
            </c:ext>
          </c:extLst>
        </c:ser>
        <c:ser>
          <c:idx val="2"/>
          <c:order val="2"/>
          <c:tx>
            <c:v>PFHxS</c:v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Analyte'!$AF$48:$AF$56</c:f>
                <c:numCache>
                  <c:formatCode>General</c:formatCode>
                  <c:ptCount val="9"/>
                  <c:pt idx="0">
                    <c:v>3.0031977005471073E-3</c:v>
                  </c:pt>
                  <c:pt idx="1">
                    <c:v>6.4642791370658152E-3</c:v>
                  </c:pt>
                  <c:pt idx="2">
                    <c:v>7.2056709001553096E-3</c:v>
                  </c:pt>
                  <c:pt idx="3">
                    <c:v>5.7739588836842404E-3</c:v>
                  </c:pt>
                  <c:pt idx="4">
                    <c:v>2.3524197549977558E-3</c:v>
                  </c:pt>
                  <c:pt idx="5">
                    <c:v>2.2138639103934754E-3</c:v>
                  </c:pt>
                  <c:pt idx="6">
                    <c:v>3.2674780015972999E-3</c:v>
                  </c:pt>
                  <c:pt idx="7">
                    <c:v>3.5208877185728868E-3</c:v>
                  </c:pt>
                  <c:pt idx="8">
                    <c:v>2.5161064317491856E-3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of Analyte'!$AE$48:$AE$56</c:f>
              <c:numCache>
                <c:formatCode>0.00E+00</c:formatCode>
                <c:ptCount val="9"/>
                <c:pt idx="0">
                  <c:v>1.9678571428571427E-3</c:v>
                </c:pt>
                <c:pt idx="1">
                  <c:v>2.5809523809523817E-2</c:v>
                </c:pt>
                <c:pt idx="2">
                  <c:v>7.0034166666666665E-3</c:v>
                </c:pt>
                <c:pt idx="3">
                  <c:v>6.7202380952380968E-3</c:v>
                </c:pt>
                <c:pt idx="4">
                  <c:v>1.1432777777777778E-2</c:v>
                </c:pt>
                <c:pt idx="5">
                  <c:v>6.64425E-3</c:v>
                </c:pt>
                <c:pt idx="6">
                  <c:v>8.0259259259259277E-3</c:v>
                </c:pt>
                <c:pt idx="7">
                  <c:v>1.680392156862745E-2</c:v>
                </c:pt>
                <c:pt idx="8">
                  <c:v>2.342592592592593E-2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88-44DF-A5E1-1B63F628D3DD}"/>
            </c:ext>
          </c:extLst>
        </c:ser>
        <c:ser>
          <c:idx val="3"/>
          <c:order val="3"/>
          <c:tx>
            <c:v>PFNA</c:v>
          </c:tx>
          <c:spPr>
            <a:pattFill prst="smGrid">
              <a:fgClr>
                <a:schemeClr val="tx1">
                  <a:lumMod val="50000"/>
                  <a:lumOff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Analyte'!$AF$59:$AF$67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8.5116477927689276E-4</c:v>
                  </c:pt>
                  <c:pt idx="2">
                    <c:v>2.1019038988498028E-4</c:v>
                  </c:pt>
                  <c:pt idx="3">
                    <c:v>0</c:v>
                  </c:pt>
                  <c:pt idx="4">
                    <c:v>6.2766100192168488E-4</c:v>
                  </c:pt>
                  <c:pt idx="5">
                    <c:v>0</c:v>
                  </c:pt>
                  <c:pt idx="6">
                    <c:v>0</c:v>
                  </c:pt>
                  <c:pt idx="7">
                    <c:v>1.9402850002906631E-4</c:v>
                  </c:pt>
                  <c:pt idx="8">
                    <c:v>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of Analyte'!$AE$59:$AE$67</c:f>
              <c:numCache>
                <c:formatCode>0.00E+00</c:formatCode>
                <c:ptCount val="9"/>
                <c:pt idx="0">
                  <c:v>0</c:v>
                </c:pt>
                <c:pt idx="1">
                  <c:v>2.4444444444444443E-4</c:v>
                </c:pt>
                <c:pt idx="2">
                  <c:v>4.7000000000000004E-5</c:v>
                </c:pt>
                <c:pt idx="3">
                  <c:v>0</c:v>
                </c:pt>
                <c:pt idx="4">
                  <c:v>2.8166666666666666E-4</c:v>
                </c:pt>
                <c:pt idx="5">
                  <c:v>0</c:v>
                </c:pt>
                <c:pt idx="6">
                  <c:v>0</c:v>
                </c:pt>
                <c:pt idx="7">
                  <c:v>4.7058823529411761E-5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88-44DF-A5E1-1B63F628D3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65148840"/>
        <c:axId val="665142608"/>
      </c:barChart>
      <c:lineChart>
        <c:grouping val="standard"/>
        <c:varyColors val="0"/>
        <c:ser>
          <c:idx val="4"/>
          <c:order val="4"/>
          <c:tx>
            <c:v>Standard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'Summary of Analyte'!$J$12:$R$12</c:f>
              <c:numCache>
                <c:formatCode>General</c:formatCode>
                <c:ptCount val="9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7.0000000000000007E-2</c:v>
                </c:pt>
                <c:pt idx="4">
                  <c:v>7.0000000000000007E-2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7.0000000000000007E-2</c:v>
                </c:pt>
                <c:pt idx="8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188-44DF-A5E1-1B63F628D3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148840"/>
        <c:axId val="665142608"/>
      </c:lineChart>
      <c:catAx>
        <c:axId val="665148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142608"/>
        <c:crosses val="autoZero"/>
        <c:auto val="1"/>
        <c:lblAlgn val="ctr"/>
        <c:lblOffset val="100"/>
        <c:noMultiLvlLbl val="0"/>
      </c:catAx>
      <c:valAx>
        <c:axId val="66514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</a:t>
                </a:r>
                <a:r>
                  <a:rPr lang="en-US" baseline="0"/>
                  <a:t> (ppb)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5148840"/>
        <c:crosses val="autoZero"/>
        <c:crossBetween val="between"/>
        <c:majorUnit val="1.0000000000000002E-2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0931529543982417"/>
          <c:y val="7.8706336694362458E-2"/>
          <c:w val="0.57799169845373666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PFOS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pattFill prst="ltUpDiag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Analyte'!$J$1:$AD$1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</c:numRef>
          </c:xVal>
          <c:yVal>
            <c:numRef>
              <c:f>'Summary of Analyte'!$J$2:$AD$2</c:f>
              <c:numCache>
                <c:formatCode>General</c:formatCode>
                <c:ptCount val="21"/>
                <c:pt idx="0">
                  <c:v>0</c:v>
                </c:pt>
                <c:pt idx="1">
                  <c:v>1.8E-3</c:v>
                </c:pt>
                <c:pt idx="2">
                  <c:v>0</c:v>
                </c:pt>
                <c:pt idx="3">
                  <c:v>0</c:v>
                </c:pt>
                <c:pt idx="4">
                  <c:v>4.7999999999999996E-3</c:v>
                </c:pt>
                <c:pt idx="5">
                  <c:v>0</c:v>
                </c:pt>
                <c:pt idx="6">
                  <c:v>0</c:v>
                </c:pt>
                <c:pt idx="7">
                  <c:v>4.7000000000000002E-3</c:v>
                </c:pt>
                <c:pt idx="8">
                  <c:v>0</c:v>
                </c:pt>
                <c:pt idx="9">
                  <c:v>5.0500000000000007E-3</c:v>
                </c:pt>
                <c:pt idx="10">
                  <c:v>4.0000000000000001E-3</c:v>
                </c:pt>
                <c:pt idx="11">
                  <c:v>0</c:v>
                </c:pt>
                <c:pt idx="12">
                  <c:v>0</c:v>
                </c:pt>
                <c:pt idx="13">
                  <c:v>4.0000000000000001E-3</c:v>
                </c:pt>
                <c:pt idx="14">
                  <c:v>6.0000000000000001E-3</c:v>
                </c:pt>
                <c:pt idx="15">
                  <c:v>8.9999999999999993E-3</c:v>
                </c:pt>
                <c:pt idx="16">
                  <c:v>7.0000000000000001E-3</c:v>
                </c:pt>
                <c:pt idx="17">
                  <c:v>7.0000000000000001E-3</c:v>
                </c:pt>
                <c:pt idx="18">
                  <c:v>7.6E-3</c:v>
                </c:pt>
                <c:pt idx="19">
                  <c:v>0</c:v>
                </c:pt>
                <c:pt idx="2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A1-40FD-B60D-8F36D5813AE5}"/>
            </c:ext>
          </c:extLst>
        </c:ser>
        <c:ser>
          <c:idx val="2"/>
          <c:order val="1"/>
          <c:tx>
            <c:v>PFOA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60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Analyte'!$J$14:$AD$14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</c:numRef>
          </c:xVal>
          <c:yVal>
            <c:numRef>
              <c:f>'Summary of Analyte'!$J$15:$AD$15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A1-40FD-B60D-8F36D5813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63048"/>
        <c:axId val="68595976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v>PFBS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'Summary of Analyte'!$J$25:$AD$25</c15:sqref>
                        </c15:formulaRef>
                      </c:ext>
                    </c:extLst>
                    <c:numCache>
                      <c:formatCode>mmm\-yy</c:formatCode>
                      <c:ptCount val="21"/>
                      <c:pt idx="0">
                        <c:v>41791</c:v>
                      </c:pt>
                      <c:pt idx="1">
                        <c:v>41821</c:v>
                      </c:pt>
                      <c:pt idx="2">
                        <c:v>41852</c:v>
                      </c:pt>
                      <c:pt idx="3">
                        <c:v>41883</c:v>
                      </c:pt>
                      <c:pt idx="4">
                        <c:v>41913</c:v>
                      </c:pt>
                      <c:pt idx="5">
                        <c:v>41944</c:v>
                      </c:pt>
                      <c:pt idx="6">
                        <c:v>41974</c:v>
                      </c:pt>
                      <c:pt idx="7">
                        <c:v>42005</c:v>
                      </c:pt>
                      <c:pt idx="8">
                        <c:v>42036</c:v>
                      </c:pt>
                      <c:pt idx="9">
                        <c:v>42064</c:v>
                      </c:pt>
                      <c:pt idx="10">
                        <c:v>42095</c:v>
                      </c:pt>
                      <c:pt idx="11">
                        <c:v>42125</c:v>
                      </c:pt>
                      <c:pt idx="12">
                        <c:v>42156</c:v>
                      </c:pt>
                      <c:pt idx="13">
                        <c:v>42186</c:v>
                      </c:pt>
                      <c:pt idx="14">
                        <c:v>42217</c:v>
                      </c:pt>
                      <c:pt idx="15">
                        <c:v>42248</c:v>
                      </c:pt>
                      <c:pt idx="16">
                        <c:v>42278</c:v>
                      </c:pt>
                      <c:pt idx="17">
                        <c:v>42309</c:v>
                      </c:pt>
                      <c:pt idx="18">
                        <c:v>42339</c:v>
                      </c:pt>
                      <c:pt idx="19">
                        <c:v>42370</c:v>
                      </c:pt>
                      <c:pt idx="20">
                        <c:v>42401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'Summary of Analyte'!$J$26:$AD$26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44A1-40FD-B60D-8F36D5813AE5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PFHpA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'Summary of Analyte'!$J$36:$AD$36</c15:sqref>
                        </c15:formulaRef>
                      </c:ext>
                    </c:extLst>
                    <c:numCache>
                      <c:formatCode>mmm\-yy</c:formatCode>
                      <c:ptCount val="21"/>
                      <c:pt idx="0">
                        <c:v>41791</c:v>
                      </c:pt>
                      <c:pt idx="1">
                        <c:v>41821</c:v>
                      </c:pt>
                      <c:pt idx="2">
                        <c:v>41852</c:v>
                      </c:pt>
                      <c:pt idx="3">
                        <c:v>41883</c:v>
                      </c:pt>
                      <c:pt idx="4">
                        <c:v>41913</c:v>
                      </c:pt>
                      <c:pt idx="5">
                        <c:v>41944</c:v>
                      </c:pt>
                      <c:pt idx="6">
                        <c:v>41974</c:v>
                      </c:pt>
                      <c:pt idx="7">
                        <c:v>42005</c:v>
                      </c:pt>
                      <c:pt idx="8">
                        <c:v>42036</c:v>
                      </c:pt>
                      <c:pt idx="9">
                        <c:v>42064</c:v>
                      </c:pt>
                      <c:pt idx="10">
                        <c:v>42095</c:v>
                      </c:pt>
                      <c:pt idx="11">
                        <c:v>42125</c:v>
                      </c:pt>
                      <c:pt idx="12">
                        <c:v>42156</c:v>
                      </c:pt>
                      <c:pt idx="13">
                        <c:v>42186</c:v>
                      </c:pt>
                      <c:pt idx="14">
                        <c:v>42217</c:v>
                      </c:pt>
                      <c:pt idx="15">
                        <c:v>42248</c:v>
                      </c:pt>
                      <c:pt idx="16">
                        <c:v>42278</c:v>
                      </c:pt>
                      <c:pt idx="17">
                        <c:v>42309</c:v>
                      </c:pt>
                      <c:pt idx="18">
                        <c:v>42339</c:v>
                      </c:pt>
                      <c:pt idx="19">
                        <c:v>42370</c:v>
                      </c:pt>
                      <c:pt idx="20">
                        <c:v>42401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'Summary of Analyte'!$J$37:$AD$37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4A1-40FD-B60D-8F36D5813AE5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PFHxS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9"/>
                  <c:spPr>
                    <a:pattFill prst="pct5">
                      <a:fgClr>
                        <a:schemeClr val="tx1">
                          <a:lumMod val="50000"/>
                          <a:lumOff val="50000"/>
                        </a:schemeClr>
                      </a:fgClr>
                      <a:bgClr>
                        <a:schemeClr val="bg1"/>
                      </a:bgClr>
                    </a:patt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'Summary of Analyte'!$J$47:$AD$47</c15:sqref>
                        </c15:formulaRef>
                      </c:ext>
                    </c:extLst>
                    <c:numCache>
                      <c:formatCode>mmm\-yy</c:formatCode>
                      <c:ptCount val="21"/>
                      <c:pt idx="0">
                        <c:v>41791</c:v>
                      </c:pt>
                      <c:pt idx="1">
                        <c:v>41821</c:v>
                      </c:pt>
                      <c:pt idx="2">
                        <c:v>41852</c:v>
                      </c:pt>
                      <c:pt idx="3">
                        <c:v>41883</c:v>
                      </c:pt>
                      <c:pt idx="4">
                        <c:v>41913</c:v>
                      </c:pt>
                      <c:pt idx="5">
                        <c:v>41944</c:v>
                      </c:pt>
                      <c:pt idx="6">
                        <c:v>41974</c:v>
                      </c:pt>
                      <c:pt idx="7">
                        <c:v>42005</c:v>
                      </c:pt>
                      <c:pt idx="8">
                        <c:v>42036</c:v>
                      </c:pt>
                      <c:pt idx="9">
                        <c:v>42064</c:v>
                      </c:pt>
                      <c:pt idx="10">
                        <c:v>42095</c:v>
                      </c:pt>
                      <c:pt idx="11">
                        <c:v>42125</c:v>
                      </c:pt>
                      <c:pt idx="12">
                        <c:v>42156</c:v>
                      </c:pt>
                      <c:pt idx="13">
                        <c:v>42186</c:v>
                      </c:pt>
                      <c:pt idx="14">
                        <c:v>42217</c:v>
                      </c:pt>
                      <c:pt idx="15">
                        <c:v>42248</c:v>
                      </c:pt>
                      <c:pt idx="16">
                        <c:v>42278</c:v>
                      </c:pt>
                      <c:pt idx="17">
                        <c:v>42309</c:v>
                      </c:pt>
                      <c:pt idx="18">
                        <c:v>42339</c:v>
                      </c:pt>
                      <c:pt idx="19">
                        <c:v>42370</c:v>
                      </c:pt>
                      <c:pt idx="20">
                        <c:v>42401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'Summary of Analyte'!$J$48:$AD$48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1.1249999999999999E-3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3.8E-3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3.8E-3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0.01</c:v>
                      </c:pt>
                      <c:pt idx="16">
                        <c:v>0</c:v>
                      </c:pt>
                      <c:pt idx="17">
                        <c:v>6.0000000000000001E-3</c:v>
                      </c:pt>
                      <c:pt idx="18">
                        <c:v>6.6E-3</c:v>
                      </c:pt>
                      <c:pt idx="19">
                        <c:v>6.0000000000000001E-3</c:v>
                      </c:pt>
                      <c:pt idx="20">
                        <c:v>4.0000000000000001E-3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4A1-40FD-B60D-8F36D5813AE5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PFNA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9"/>
                  <c:spPr>
                    <a:pattFill prst="wave">
                      <a:fgClr>
                        <a:schemeClr val="tx1">
                          <a:lumMod val="50000"/>
                          <a:lumOff val="50000"/>
                        </a:schemeClr>
                      </a:fgClr>
                      <a:bgClr>
                        <a:schemeClr val="bg1"/>
                      </a:bgClr>
                    </a:patt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'Summary of Analyte'!$J$58:$AD$58</c15:sqref>
                        </c15:formulaRef>
                      </c:ext>
                    </c:extLst>
                    <c:numCache>
                      <c:formatCode>mmm\-yy</c:formatCode>
                      <c:ptCount val="21"/>
                      <c:pt idx="0">
                        <c:v>41791</c:v>
                      </c:pt>
                      <c:pt idx="1">
                        <c:v>41821</c:v>
                      </c:pt>
                      <c:pt idx="2">
                        <c:v>41852</c:v>
                      </c:pt>
                      <c:pt idx="3">
                        <c:v>41883</c:v>
                      </c:pt>
                      <c:pt idx="4">
                        <c:v>41913</c:v>
                      </c:pt>
                      <c:pt idx="5">
                        <c:v>41944</c:v>
                      </c:pt>
                      <c:pt idx="6">
                        <c:v>41974</c:v>
                      </c:pt>
                      <c:pt idx="7">
                        <c:v>42005</c:v>
                      </c:pt>
                      <c:pt idx="8">
                        <c:v>42036</c:v>
                      </c:pt>
                      <c:pt idx="9">
                        <c:v>42064</c:v>
                      </c:pt>
                      <c:pt idx="10">
                        <c:v>42095</c:v>
                      </c:pt>
                      <c:pt idx="11">
                        <c:v>42125</c:v>
                      </c:pt>
                      <c:pt idx="12">
                        <c:v>42156</c:v>
                      </c:pt>
                      <c:pt idx="13">
                        <c:v>42186</c:v>
                      </c:pt>
                      <c:pt idx="14">
                        <c:v>42217</c:v>
                      </c:pt>
                      <c:pt idx="15">
                        <c:v>42248</c:v>
                      </c:pt>
                      <c:pt idx="16">
                        <c:v>42278</c:v>
                      </c:pt>
                      <c:pt idx="17">
                        <c:v>42309</c:v>
                      </c:pt>
                      <c:pt idx="18">
                        <c:v>42339</c:v>
                      </c:pt>
                      <c:pt idx="19">
                        <c:v>42370</c:v>
                      </c:pt>
                      <c:pt idx="20">
                        <c:v>42401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'Summary of Analyte'!$J$59:$AD$59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4A1-40FD-B60D-8F36D5813AE5}"/>
                  </c:ext>
                </c:extLst>
              </c15:ser>
            </c15:filteredScatterSeries>
          </c:ext>
        </c:extLst>
      </c:scatterChart>
      <c:valAx>
        <c:axId val="68596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59768"/>
        <c:crosses val="autoZero"/>
        <c:crossBetween val="midCat"/>
      </c:valAx>
      <c:valAx>
        <c:axId val="68595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63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1482107893343075"/>
          <c:y val="4.2380335143118252E-2"/>
          <c:w val="0.18312927787527658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2"/>
          <c:tx>
            <c:v>PFBS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divot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Analyte'!$J$25:$AD$25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Analyte'!$J$26:$AD$26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2-B353-4CA7-A35C-69D20E2BE0A3}"/>
            </c:ext>
          </c:extLst>
        </c:ser>
        <c:ser>
          <c:idx val="3"/>
          <c:order val="3"/>
          <c:tx>
            <c:v>PFHpA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lgCheck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Analyte'!$J$36:$AD$36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Analyte'!$J$37:$AD$37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3-B353-4CA7-A35C-69D20E2BE0A3}"/>
            </c:ext>
          </c:extLst>
        </c:ser>
        <c:ser>
          <c:idx val="4"/>
          <c:order val="4"/>
          <c:tx>
            <c:v>PFHxS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5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Analyte'!$J$47:$AD$47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Analyte'!$J$48:$AD$48</c:f>
              <c:numCache>
                <c:formatCode>General</c:formatCode>
                <c:ptCount val="21"/>
                <c:pt idx="0">
                  <c:v>0</c:v>
                </c:pt>
                <c:pt idx="1">
                  <c:v>1.1249999999999999E-3</c:v>
                </c:pt>
                <c:pt idx="2">
                  <c:v>0</c:v>
                </c:pt>
                <c:pt idx="3">
                  <c:v>0</c:v>
                </c:pt>
                <c:pt idx="4">
                  <c:v>3.8E-3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3.8E-3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0.01</c:v>
                </c:pt>
                <c:pt idx="16">
                  <c:v>0</c:v>
                </c:pt>
                <c:pt idx="17">
                  <c:v>6.0000000000000001E-3</c:v>
                </c:pt>
                <c:pt idx="18">
                  <c:v>6.6E-3</c:v>
                </c:pt>
                <c:pt idx="19">
                  <c:v>6.0000000000000001E-3</c:v>
                </c:pt>
                <c:pt idx="20">
                  <c:v>4.0000000000000001E-3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4-B353-4CA7-A35C-69D20E2BE0A3}"/>
            </c:ext>
          </c:extLst>
        </c:ser>
        <c:ser>
          <c:idx val="5"/>
          <c:order val="5"/>
          <c:tx>
            <c:v>PFNA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wave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Analyte'!$J$58:$AD$58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Analyte'!$J$59:$AD$59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5-B353-4CA7-A35C-69D20E2BE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63048"/>
        <c:axId val="68595976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PFOS</c:v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9"/>
                  <c:spPr>
                    <a:pattFill prst="ltUpDiag">
                      <a:fgClr>
                        <a:schemeClr val="tx1">
                          <a:lumMod val="50000"/>
                          <a:lumOff val="50000"/>
                        </a:schemeClr>
                      </a:fgClr>
                      <a:bgClr>
                        <a:schemeClr val="bg1"/>
                      </a:bgClr>
                    </a:patt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'Summary of Analyte'!$J$1:$AD$1</c15:sqref>
                        </c15:formulaRef>
                      </c:ext>
                    </c:extLst>
                    <c:numCache>
                      <c:formatCode>mmm\-yy</c:formatCode>
                      <c:ptCount val="21"/>
                      <c:pt idx="0">
                        <c:v>41791</c:v>
                      </c:pt>
                      <c:pt idx="1">
                        <c:v>41821</c:v>
                      </c:pt>
                      <c:pt idx="2">
                        <c:v>41852</c:v>
                      </c:pt>
                      <c:pt idx="3">
                        <c:v>41883</c:v>
                      </c:pt>
                      <c:pt idx="4">
                        <c:v>41913</c:v>
                      </c:pt>
                      <c:pt idx="5">
                        <c:v>41944</c:v>
                      </c:pt>
                      <c:pt idx="6">
                        <c:v>41974</c:v>
                      </c:pt>
                      <c:pt idx="7">
                        <c:v>42005</c:v>
                      </c:pt>
                      <c:pt idx="8">
                        <c:v>42036</c:v>
                      </c:pt>
                      <c:pt idx="9">
                        <c:v>42064</c:v>
                      </c:pt>
                      <c:pt idx="10">
                        <c:v>42095</c:v>
                      </c:pt>
                      <c:pt idx="11">
                        <c:v>42125</c:v>
                      </c:pt>
                      <c:pt idx="12">
                        <c:v>42156</c:v>
                      </c:pt>
                      <c:pt idx="13">
                        <c:v>42186</c:v>
                      </c:pt>
                      <c:pt idx="14">
                        <c:v>42217</c:v>
                      </c:pt>
                      <c:pt idx="15">
                        <c:v>42248</c:v>
                      </c:pt>
                      <c:pt idx="16">
                        <c:v>42278</c:v>
                      </c:pt>
                      <c:pt idx="17">
                        <c:v>42309</c:v>
                      </c:pt>
                      <c:pt idx="18">
                        <c:v>42339</c:v>
                      </c:pt>
                      <c:pt idx="19">
                        <c:v>42370</c:v>
                      </c:pt>
                      <c:pt idx="20">
                        <c:v>42401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'Summary of Analyte'!$J$2:$AD$2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1.8E-3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4.7999999999999996E-3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4.7000000000000002E-3</c:v>
                      </c:pt>
                      <c:pt idx="8">
                        <c:v>0</c:v>
                      </c:pt>
                      <c:pt idx="9">
                        <c:v>5.0500000000000007E-3</c:v>
                      </c:pt>
                      <c:pt idx="10">
                        <c:v>4.0000000000000001E-3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4.0000000000000001E-3</c:v>
                      </c:pt>
                      <c:pt idx="14">
                        <c:v>6.0000000000000001E-3</c:v>
                      </c:pt>
                      <c:pt idx="15">
                        <c:v>8.9999999999999993E-3</c:v>
                      </c:pt>
                      <c:pt idx="16">
                        <c:v>7.0000000000000001E-3</c:v>
                      </c:pt>
                      <c:pt idx="17">
                        <c:v>7.0000000000000001E-3</c:v>
                      </c:pt>
                      <c:pt idx="18">
                        <c:v>7.6E-3</c:v>
                      </c:pt>
                      <c:pt idx="19">
                        <c:v>0</c:v>
                      </c:pt>
                      <c:pt idx="20">
                        <c:v>7.0000000000000001E-3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B353-4CA7-A35C-69D20E2BE0A3}"/>
                  </c:ext>
                </c:extLst>
              </c15:ser>
            </c15:filteredScatterSeries>
            <c15:filteredScatterSeries>
              <c15:ser>
                <c:idx val="2"/>
                <c:order val="1"/>
                <c:tx>
                  <c:v>PFOA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9"/>
                  <c:spPr>
                    <a:pattFill prst="pct60">
                      <a:fgClr>
                        <a:schemeClr val="tx1">
                          <a:lumMod val="50000"/>
                          <a:lumOff val="50000"/>
                        </a:schemeClr>
                      </a:fgClr>
                      <a:bgClr>
                        <a:schemeClr val="bg1"/>
                      </a:bgClr>
                    </a:patt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'Summary of Analyte'!$J$14:$AD$14</c15:sqref>
                        </c15:formulaRef>
                      </c:ext>
                    </c:extLst>
                    <c:numCache>
                      <c:formatCode>mmm\-yy</c:formatCode>
                      <c:ptCount val="21"/>
                      <c:pt idx="0">
                        <c:v>41791</c:v>
                      </c:pt>
                      <c:pt idx="1">
                        <c:v>41821</c:v>
                      </c:pt>
                      <c:pt idx="2">
                        <c:v>41852</c:v>
                      </c:pt>
                      <c:pt idx="3">
                        <c:v>41883</c:v>
                      </c:pt>
                      <c:pt idx="4">
                        <c:v>41913</c:v>
                      </c:pt>
                      <c:pt idx="5">
                        <c:v>41944</c:v>
                      </c:pt>
                      <c:pt idx="6">
                        <c:v>41974</c:v>
                      </c:pt>
                      <c:pt idx="7">
                        <c:v>42005</c:v>
                      </c:pt>
                      <c:pt idx="8">
                        <c:v>42036</c:v>
                      </c:pt>
                      <c:pt idx="9">
                        <c:v>42064</c:v>
                      </c:pt>
                      <c:pt idx="10">
                        <c:v>42095</c:v>
                      </c:pt>
                      <c:pt idx="11">
                        <c:v>42125</c:v>
                      </c:pt>
                      <c:pt idx="12">
                        <c:v>42156</c:v>
                      </c:pt>
                      <c:pt idx="13">
                        <c:v>42186</c:v>
                      </c:pt>
                      <c:pt idx="14">
                        <c:v>42217</c:v>
                      </c:pt>
                      <c:pt idx="15">
                        <c:v>42248</c:v>
                      </c:pt>
                      <c:pt idx="16">
                        <c:v>42278</c:v>
                      </c:pt>
                      <c:pt idx="17">
                        <c:v>42309</c:v>
                      </c:pt>
                      <c:pt idx="18">
                        <c:v>42339</c:v>
                      </c:pt>
                      <c:pt idx="19">
                        <c:v>42370</c:v>
                      </c:pt>
                      <c:pt idx="20">
                        <c:v>42401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'Summary of Analyte'!$J$15:$AD$15</c15:sqref>
                        </c15:formulaRef>
                      </c:ext>
                    </c:extLst>
                    <c:numCache>
                      <c:formatCode>General</c:formatCode>
                      <c:ptCount val="21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353-4CA7-A35C-69D20E2BE0A3}"/>
                  </c:ext>
                </c:extLst>
              </c15:ser>
            </c15:filteredScatterSeries>
          </c:ext>
        </c:extLst>
      </c:scatterChart>
      <c:valAx>
        <c:axId val="68596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59768"/>
        <c:crosses val="autoZero"/>
        <c:crossBetween val="midCat"/>
      </c:valAx>
      <c:valAx>
        <c:axId val="68595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63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0785050665544661"/>
          <c:y val="5.448900232686632E-2"/>
          <c:w val="0.38722844892016234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PFBS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divot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Analyte'!$J$25:$AD$25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Analyte'!$J$33:$AD$33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3.5000000000000001E-3</c:v>
                </c:pt>
                <c:pt idx="17">
                  <c:v>0</c:v>
                </c:pt>
                <c:pt idx="18">
                  <c:v>0</c:v>
                </c:pt>
                <c:pt idx="19">
                  <c:v>2.5000000000000001E-3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66-4799-819E-C8BFA92C0080}"/>
            </c:ext>
          </c:extLst>
        </c:ser>
        <c:ser>
          <c:idx val="3"/>
          <c:order val="1"/>
          <c:tx>
            <c:v>PFHpA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lgCheck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Analyte'!$J$36:$AD$36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Analyte'!$J$44:$AD$44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1.4333333333333333E-3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6.0000000000000001E-3</c:v>
                </c:pt>
                <c:pt idx="15">
                  <c:v>4.0000000000000001E-3</c:v>
                </c:pt>
                <c:pt idx="16">
                  <c:v>8.0000000000000002E-3</c:v>
                </c:pt>
                <c:pt idx="17">
                  <c:v>7.2000000000000007E-3</c:v>
                </c:pt>
                <c:pt idx="18">
                  <c:v>5.7000000000000002E-3</c:v>
                </c:pt>
                <c:pt idx="19">
                  <c:v>7.4999999999999997E-3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66-4799-819E-C8BFA92C0080}"/>
            </c:ext>
          </c:extLst>
        </c:ser>
        <c:ser>
          <c:idx val="4"/>
          <c:order val="2"/>
          <c:tx>
            <c:v>PFHxS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5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Analyte'!$J$47:$AD$47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Analyte'!$J$55:$AD$55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1.3999999999999999E-2</c:v>
                </c:pt>
                <c:pt idx="3">
                  <c:v>1.6E-2</c:v>
                </c:pt>
                <c:pt idx="4">
                  <c:v>1.8666666666666668E-2</c:v>
                </c:pt>
                <c:pt idx="5">
                  <c:v>1.9E-2</c:v>
                </c:pt>
                <c:pt idx="6">
                  <c:v>1.15E-2</c:v>
                </c:pt>
                <c:pt idx="7">
                  <c:v>1.4999999999999999E-2</c:v>
                </c:pt>
                <c:pt idx="8">
                  <c:v>0</c:v>
                </c:pt>
                <c:pt idx="9">
                  <c:v>0</c:v>
                </c:pt>
                <c:pt idx="10">
                  <c:v>1.0999999999999999E-2</c:v>
                </c:pt>
                <c:pt idx="11">
                  <c:v>1.35E-2</c:v>
                </c:pt>
                <c:pt idx="12">
                  <c:v>1.5666666666666666E-2</c:v>
                </c:pt>
                <c:pt idx="13">
                  <c:v>1.4999999999999999E-2</c:v>
                </c:pt>
                <c:pt idx="14">
                  <c:v>1.9E-2</c:v>
                </c:pt>
                <c:pt idx="15">
                  <c:v>1.6E-2</c:v>
                </c:pt>
                <c:pt idx="16">
                  <c:v>2.1499999999999998E-2</c:v>
                </c:pt>
                <c:pt idx="17">
                  <c:v>2.2333333333333334E-2</c:v>
                </c:pt>
                <c:pt idx="18">
                  <c:v>2.1000000000000001E-2</c:v>
                </c:pt>
                <c:pt idx="19">
                  <c:v>2.1499999999999998E-2</c:v>
                </c:pt>
                <c:pt idx="20">
                  <c:v>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66-4799-819E-C8BFA92C0080}"/>
            </c:ext>
          </c:extLst>
        </c:ser>
        <c:ser>
          <c:idx val="5"/>
          <c:order val="3"/>
          <c:tx>
            <c:v>PFNA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wave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Analyte'!$J$58:$AD$58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Analyte'!$J$66:$AD$66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7.9999999999999993E-4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266-4799-819E-C8BFA92C0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63048"/>
        <c:axId val="685959768"/>
        <c:extLst/>
      </c:scatterChart>
      <c:valAx>
        <c:axId val="68596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59768"/>
        <c:crosses val="autoZero"/>
        <c:crossBetween val="midCat"/>
      </c:valAx>
      <c:valAx>
        <c:axId val="685959768"/>
        <c:scaling>
          <c:orientation val="minMax"/>
          <c:max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63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0785050665544661"/>
          <c:y val="3.0271667959370179E-2"/>
          <c:w val="0.38722844892016234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PFOS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pattFill prst="ltUpDiag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Analyte'!$J$1:$AD$1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</c:numRef>
          </c:xVal>
          <c:yVal>
            <c:numRef>
              <c:f>'Summary of Analyte'!$J$9:$AD$9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1.6500000000000001E-2</c:v>
                </c:pt>
                <c:pt idx="3">
                  <c:v>3.1E-2</c:v>
                </c:pt>
                <c:pt idx="4">
                  <c:v>3.4000000000000002E-2</c:v>
                </c:pt>
                <c:pt idx="5">
                  <c:v>4.1000000000000002E-2</c:v>
                </c:pt>
                <c:pt idx="6">
                  <c:v>0.03</c:v>
                </c:pt>
                <c:pt idx="7">
                  <c:v>3.2000000000000001E-2</c:v>
                </c:pt>
                <c:pt idx="8">
                  <c:v>0</c:v>
                </c:pt>
                <c:pt idx="9">
                  <c:v>0</c:v>
                </c:pt>
                <c:pt idx="10">
                  <c:v>2.1000000000000001E-2</c:v>
                </c:pt>
                <c:pt idx="11">
                  <c:v>0.03</c:v>
                </c:pt>
                <c:pt idx="12">
                  <c:v>2.6666666666666668E-2</c:v>
                </c:pt>
                <c:pt idx="13">
                  <c:v>2.8999999999999998E-2</c:v>
                </c:pt>
                <c:pt idx="14">
                  <c:v>2.5000000000000001E-2</c:v>
                </c:pt>
                <c:pt idx="15">
                  <c:v>1.8499999999999999E-2</c:v>
                </c:pt>
                <c:pt idx="16">
                  <c:v>3.6999999999999998E-2</c:v>
                </c:pt>
                <c:pt idx="17">
                  <c:v>4.3333333333333335E-2</c:v>
                </c:pt>
                <c:pt idx="18">
                  <c:v>4.1000000000000002E-2</c:v>
                </c:pt>
                <c:pt idx="19">
                  <c:v>4.3499999999999997E-2</c:v>
                </c:pt>
                <c:pt idx="20">
                  <c:v>2.7E-2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75-47F9-9C9D-D9F39D39C03F}"/>
            </c:ext>
          </c:extLst>
        </c:ser>
        <c:ser>
          <c:idx val="2"/>
          <c:order val="1"/>
          <c:tx>
            <c:v>PFOA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60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Analyte'!$J$14:$AD$14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</c:numRef>
          </c:xVal>
          <c:yVal>
            <c:numRef>
              <c:f>'Summary of Analyte'!$J$22:$AD$22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1.8500000000000001E-3</c:v>
                </c:pt>
                <c:pt idx="4">
                  <c:v>6.4000000000000003E-3</c:v>
                </c:pt>
                <c:pt idx="5">
                  <c:v>6.6999999999999994E-3</c:v>
                </c:pt>
                <c:pt idx="6">
                  <c:v>0</c:v>
                </c:pt>
                <c:pt idx="7">
                  <c:v>4.1999999999999997E-3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6.5000000000000006E-3</c:v>
                </c:pt>
                <c:pt idx="15">
                  <c:v>5.4999999999999997E-3</c:v>
                </c:pt>
                <c:pt idx="16">
                  <c:v>1.15E-2</c:v>
                </c:pt>
                <c:pt idx="17">
                  <c:v>1.2000000000000002E-2</c:v>
                </c:pt>
                <c:pt idx="18">
                  <c:v>1.0999999999999999E-2</c:v>
                </c:pt>
                <c:pt idx="19">
                  <c:v>1.0499999999999999E-2</c:v>
                </c:pt>
                <c:pt idx="2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75-47F9-9C9D-D9F39D39C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63048"/>
        <c:axId val="685959768"/>
        <c:extLst/>
      </c:scatterChart>
      <c:valAx>
        <c:axId val="68596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59768"/>
        <c:crosses val="autoZero"/>
        <c:crossBetween val="midCat"/>
      </c:valAx>
      <c:valAx>
        <c:axId val="68595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63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1482107893343075"/>
          <c:y val="4.2380335143118252E-2"/>
          <c:w val="0.18312927787527658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PFBS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divot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Analyte'!$J$25:$AD$25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Analyte'!$J$32:$AD$32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8.0000000000000002E-3</c:v>
                </c:pt>
                <c:pt idx="18">
                  <c:v>6.4999999999999997E-3</c:v>
                </c:pt>
                <c:pt idx="19">
                  <c:v>7.0000000000000001E-3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41-4005-9249-31236F80E354}"/>
            </c:ext>
          </c:extLst>
        </c:ser>
        <c:ser>
          <c:idx val="3"/>
          <c:order val="1"/>
          <c:tx>
            <c:v>PFHpA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lgCheck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Analyte'!$J$36:$AD$36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Analyte'!$J$43:$AD$43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41-4005-9249-31236F80E354}"/>
            </c:ext>
          </c:extLst>
        </c:ser>
        <c:ser>
          <c:idx val="4"/>
          <c:order val="2"/>
          <c:tx>
            <c:v>PFHxS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5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Analyte'!$J$47:$AD$47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Analyte'!$J$54:$AD$54</c:f>
              <c:numCache>
                <c:formatCode>General</c:formatCode>
                <c:ptCount val="21"/>
                <c:pt idx="0">
                  <c:v>0</c:v>
                </c:pt>
                <c:pt idx="1">
                  <c:v>3.4666666666666665E-3</c:v>
                </c:pt>
                <c:pt idx="2">
                  <c:v>5.7999999999999996E-3</c:v>
                </c:pt>
                <c:pt idx="3">
                  <c:v>8.199999999999999E-3</c:v>
                </c:pt>
                <c:pt idx="4">
                  <c:v>9.4999999999999998E-3</c:v>
                </c:pt>
                <c:pt idx="5">
                  <c:v>5.4999999999999997E-3</c:v>
                </c:pt>
                <c:pt idx="6">
                  <c:v>7.3000000000000001E-3</c:v>
                </c:pt>
                <c:pt idx="7">
                  <c:v>7.7000000000000002E-3</c:v>
                </c:pt>
                <c:pt idx="8">
                  <c:v>0</c:v>
                </c:pt>
                <c:pt idx="9">
                  <c:v>0</c:v>
                </c:pt>
                <c:pt idx="10">
                  <c:v>7.0000000000000001E-3</c:v>
                </c:pt>
                <c:pt idx="11">
                  <c:v>8.0000000000000002E-3</c:v>
                </c:pt>
                <c:pt idx="12">
                  <c:v>8.9999999999999993E-3</c:v>
                </c:pt>
                <c:pt idx="13">
                  <c:v>7.0000000000000001E-3</c:v>
                </c:pt>
                <c:pt idx="14">
                  <c:v>1.0999999999999999E-2</c:v>
                </c:pt>
                <c:pt idx="15">
                  <c:v>0</c:v>
                </c:pt>
                <c:pt idx="16">
                  <c:v>0.01</c:v>
                </c:pt>
                <c:pt idx="17">
                  <c:v>1.0999999999999999E-2</c:v>
                </c:pt>
                <c:pt idx="18">
                  <c:v>1.4999999999999999E-2</c:v>
                </c:pt>
                <c:pt idx="19">
                  <c:v>1.0999999999999999E-2</c:v>
                </c:pt>
                <c:pt idx="2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A41-4005-9249-31236F80E354}"/>
            </c:ext>
          </c:extLst>
        </c:ser>
        <c:ser>
          <c:idx val="5"/>
          <c:order val="3"/>
          <c:tx>
            <c:v>PFNA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wave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Analyte'!$J$58:$AD$58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Analyte'!$J$65:$AD$65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A41-4005-9249-31236F80E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63048"/>
        <c:axId val="685959768"/>
        <c:extLst/>
      </c:scatterChart>
      <c:valAx>
        <c:axId val="68596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59768"/>
        <c:crosses val="autoZero"/>
        <c:crossBetween val="midCat"/>
      </c:valAx>
      <c:valAx>
        <c:axId val="685959768"/>
        <c:scaling>
          <c:orientation val="minMax"/>
          <c:max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63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0785050665544661"/>
          <c:y val="3.0271667959370179E-2"/>
          <c:w val="0.38722844892016234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PFOS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pattFill prst="ltUpDiag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Analyte'!$J$1:$AD$1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</c:numRef>
          </c:xVal>
          <c:yVal>
            <c:numRef>
              <c:f>'Summary of Analyte'!$J$8:$AD$8</c:f>
              <c:numCache>
                <c:formatCode>General</c:formatCode>
                <c:ptCount val="21"/>
                <c:pt idx="0">
                  <c:v>2.6333333333333334E-3</c:v>
                </c:pt>
                <c:pt idx="1">
                  <c:v>6.3333333333333332E-3</c:v>
                </c:pt>
                <c:pt idx="2">
                  <c:v>7.8000000000000005E-3</c:v>
                </c:pt>
                <c:pt idx="3">
                  <c:v>6.8000000000000005E-3</c:v>
                </c:pt>
                <c:pt idx="4">
                  <c:v>0.01</c:v>
                </c:pt>
                <c:pt idx="5">
                  <c:v>1.2E-2</c:v>
                </c:pt>
                <c:pt idx="6">
                  <c:v>1.4E-2</c:v>
                </c:pt>
                <c:pt idx="7">
                  <c:v>1.0999999999999999E-2</c:v>
                </c:pt>
                <c:pt idx="8">
                  <c:v>0</c:v>
                </c:pt>
                <c:pt idx="9">
                  <c:v>0</c:v>
                </c:pt>
                <c:pt idx="10">
                  <c:v>1.0999999999999999E-2</c:v>
                </c:pt>
                <c:pt idx="11">
                  <c:v>1.6E-2</c:v>
                </c:pt>
                <c:pt idx="12">
                  <c:v>8.0000000000000002E-3</c:v>
                </c:pt>
                <c:pt idx="13">
                  <c:v>1.0999999999999999E-2</c:v>
                </c:pt>
                <c:pt idx="14">
                  <c:v>0.01</c:v>
                </c:pt>
                <c:pt idx="15">
                  <c:v>0</c:v>
                </c:pt>
                <c:pt idx="16">
                  <c:v>1.2999999999999999E-2</c:v>
                </c:pt>
                <c:pt idx="17">
                  <c:v>1.0999999999999999E-2</c:v>
                </c:pt>
                <c:pt idx="18">
                  <c:v>1.4E-2</c:v>
                </c:pt>
                <c:pt idx="19">
                  <c:v>1.2999999999999999E-2</c:v>
                </c:pt>
                <c:pt idx="2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6E-411A-8D86-1D569ACEF8BD}"/>
            </c:ext>
          </c:extLst>
        </c:ser>
        <c:ser>
          <c:idx val="2"/>
          <c:order val="1"/>
          <c:tx>
            <c:v>PFOA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60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Analyte'!$J$14:$AD$14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</c:numRef>
          </c:xVal>
          <c:yVal>
            <c:numRef>
              <c:f>'Summary of Analyte'!$J$21:$AD$21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5.0000000000000001E-3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6E-411A-8D86-1D569ACEF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63048"/>
        <c:axId val="685959768"/>
        <c:extLst/>
      </c:scatterChart>
      <c:valAx>
        <c:axId val="68596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59768"/>
        <c:crosses val="autoZero"/>
        <c:crossBetween val="midCat"/>
      </c:valAx>
      <c:valAx>
        <c:axId val="68595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63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1482107893343075"/>
          <c:y val="4.2380335143118252E-2"/>
          <c:w val="0.18312927787527658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PFBS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divot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Analyte'!$J$25:$AD$25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Analyte'!$J$31:$AD$31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2.5000000000000001E-3</c:v>
                </c:pt>
                <c:pt idx="15">
                  <c:v>1.6000000000000001E-3</c:v>
                </c:pt>
                <c:pt idx="16">
                  <c:v>2E-3</c:v>
                </c:pt>
                <c:pt idx="17">
                  <c:v>1.2000000000000001E-3</c:v>
                </c:pt>
                <c:pt idx="18">
                  <c:v>0</c:v>
                </c:pt>
                <c:pt idx="19">
                  <c:v>0</c:v>
                </c:pt>
                <c:pt idx="20">
                  <c:v>2.2499999999999998E-3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96-4676-A9AA-DB003F9DDE93}"/>
            </c:ext>
          </c:extLst>
        </c:ser>
        <c:ser>
          <c:idx val="3"/>
          <c:order val="1"/>
          <c:tx>
            <c:v>PFHpA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lgCheck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Analyte'!$J$36:$AD$36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Analyte'!$J$42:$AD$42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96-4676-A9AA-DB003F9DDE93}"/>
            </c:ext>
          </c:extLst>
        </c:ser>
        <c:ser>
          <c:idx val="4"/>
          <c:order val="2"/>
          <c:tx>
            <c:v>PFHxS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5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Analyte'!$J$47:$AD$47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Analyte'!$J$53:$AD$53</c:f>
              <c:numCache>
                <c:formatCode>General</c:formatCode>
                <c:ptCount val="21"/>
                <c:pt idx="0">
                  <c:v>5.5333333333333337E-3</c:v>
                </c:pt>
                <c:pt idx="1">
                  <c:v>6.7666666666666674E-3</c:v>
                </c:pt>
                <c:pt idx="2">
                  <c:v>6.8000000000000005E-3</c:v>
                </c:pt>
                <c:pt idx="3">
                  <c:v>5.8666666666666667E-3</c:v>
                </c:pt>
                <c:pt idx="4">
                  <c:v>6.6800000000000002E-3</c:v>
                </c:pt>
                <c:pt idx="5">
                  <c:v>3.7499999999999999E-3</c:v>
                </c:pt>
                <c:pt idx="6">
                  <c:v>2.2399999999999998E-3</c:v>
                </c:pt>
                <c:pt idx="7">
                  <c:v>6.0000000000000001E-3</c:v>
                </c:pt>
                <c:pt idx="8">
                  <c:v>0</c:v>
                </c:pt>
                <c:pt idx="9">
                  <c:v>9.4999999999999998E-3</c:v>
                </c:pt>
                <c:pt idx="10">
                  <c:v>4.333333333333334E-3</c:v>
                </c:pt>
                <c:pt idx="11">
                  <c:v>3.7499999999999999E-3</c:v>
                </c:pt>
                <c:pt idx="12">
                  <c:v>4.5999999999999999E-3</c:v>
                </c:pt>
                <c:pt idx="13">
                  <c:v>5.7499999999999999E-3</c:v>
                </c:pt>
                <c:pt idx="14">
                  <c:v>8.9999999999999993E-3</c:v>
                </c:pt>
                <c:pt idx="15">
                  <c:v>8.9999999999999993E-3</c:v>
                </c:pt>
                <c:pt idx="16">
                  <c:v>8.7499999999999991E-3</c:v>
                </c:pt>
                <c:pt idx="17">
                  <c:v>8.1399999999999997E-3</c:v>
                </c:pt>
                <c:pt idx="18">
                  <c:v>8.175E-3</c:v>
                </c:pt>
                <c:pt idx="19">
                  <c:v>7.7499999999999999E-3</c:v>
                </c:pt>
                <c:pt idx="20">
                  <c:v>1.0500000000000001E-2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096-4676-A9AA-DB003F9DDE93}"/>
            </c:ext>
          </c:extLst>
        </c:ser>
        <c:ser>
          <c:idx val="5"/>
          <c:order val="3"/>
          <c:tx>
            <c:v>PFNA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wave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Analyte'!$J$58:$AD$58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Analyte'!$J$64:$AD$64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96-4676-A9AA-DB003F9DD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63048"/>
        <c:axId val="685959768"/>
        <c:extLst/>
      </c:scatterChart>
      <c:valAx>
        <c:axId val="68596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59768"/>
        <c:crosses val="autoZero"/>
        <c:crossBetween val="midCat"/>
      </c:valAx>
      <c:valAx>
        <c:axId val="685959768"/>
        <c:scaling>
          <c:orientation val="minMax"/>
          <c:max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63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0785050665544661"/>
          <c:y val="3.0271667959370179E-2"/>
          <c:w val="0.38722844892016234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PFOS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pattFill prst="ltUpDiag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Analyte'!$J$1:$AD$1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</c:numRef>
          </c:xVal>
          <c:yVal>
            <c:numRef>
              <c:f>'Summary of Analyte'!$J$7:$AD$7</c:f>
              <c:numCache>
                <c:formatCode>General</c:formatCode>
                <c:ptCount val="21"/>
                <c:pt idx="0">
                  <c:v>7.4666666666666666E-3</c:v>
                </c:pt>
                <c:pt idx="1">
                  <c:v>7.899999999999999E-3</c:v>
                </c:pt>
                <c:pt idx="2">
                  <c:v>8.199999999999999E-3</c:v>
                </c:pt>
                <c:pt idx="3">
                  <c:v>1.7666666666666666E-3</c:v>
                </c:pt>
                <c:pt idx="4">
                  <c:v>9.0399999999999994E-3</c:v>
                </c:pt>
                <c:pt idx="5">
                  <c:v>6.2750000000000002E-3</c:v>
                </c:pt>
                <c:pt idx="6">
                  <c:v>2.16E-3</c:v>
                </c:pt>
                <c:pt idx="7">
                  <c:v>6.1000000000000004E-3</c:v>
                </c:pt>
                <c:pt idx="8">
                  <c:v>0</c:v>
                </c:pt>
                <c:pt idx="9">
                  <c:v>1.0999999999999999E-2</c:v>
                </c:pt>
                <c:pt idx="10">
                  <c:v>8.0000000000000002E-3</c:v>
                </c:pt>
                <c:pt idx="11">
                  <c:v>9.4999999999999998E-3</c:v>
                </c:pt>
                <c:pt idx="12">
                  <c:v>1.26E-2</c:v>
                </c:pt>
                <c:pt idx="13">
                  <c:v>1.1250000000000001E-2</c:v>
                </c:pt>
                <c:pt idx="14">
                  <c:v>1.2750000000000001E-2</c:v>
                </c:pt>
                <c:pt idx="15">
                  <c:v>8.4000000000000012E-3</c:v>
                </c:pt>
                <c:pt idx="16">
                  <c:v>7.2500000000000004E-3</c:v>
                </c:pt>
                <c:pt idx="17">
                  <c:v>7.7399999999999995E-3</c:v>
                </c:pt>
                <c:pt idx="18">
                  <c:v>7.0250000000000009E-3</c:v>
                </c:pt>
                <c:pt idx="19">
                  <c:v>8.0000000000000002E-3</c:v>
                </c:pt>
                <c:pt idx="2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E2-4229-81B5-B5963EB96B2A}"/>
            </c:ext>
          </c:extLst>
        </c:ser>
        <c:ser>
          <c:idx val="2"/>
          <c:order val="1"/>
          <c:tx>
            <c:v>PFOA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60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Analyte'!$J$14:$AD$14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</c:numRef>
          </c:xVal>
          <c:yVal>
            <c:numRef>
              <c:f>'Summary of Analyte'!$J$20:$AD$20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7.6000000000000004E-4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1E-3</c:v>
                </c:pt>
                <c:pt idx="16">
                  <c:v>0</c:v>
                </c:pt>
                <c:pt idx="17">
                  <c:v>1.2000000000000001E-3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E2-4229-81B5-B5963EB96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63048"/>
        <c:axId val="685959768"/>
        <c:extLst/>
      </c:scatterChart>
      <c:valAx>
        <c:axId val="68596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59768"/>
        <c:crosses val="autoZero"/>
        <c:crossBetween val="midCat"/>
      </c:valAx>
      <c:valAx>
        <c:axId val="68595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63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1482107893343075"/>
          <c:y val="4.2380335143118252E-2"/>
          <c:w val="0.18312927787527658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PFBS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divot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Analyte'!$J$25:$AD$25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Analyte'!$J$30:$AD$30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2.5000000000000001E-3</c:v>
                </c:pt>
                <c:pt idx="15">
                  <c:v>3.5000000000000001E-3</c:v>
                </c:pt>
                <c:pt idx="16">
                  <c:v>3.5000000000000001E-3</c:v>
                </c:pt>
                <c:pt idx="17">
                  <c:v>1.5E-3</c:v>
                </c:pt>
                <c:pt idx="18">
                  <c:v>1.4E-3</c:v>
                </c:pt>
                <c:pt idx="19">
                  <c:v>1.25E-3</c:v>
                </c:pt>
                <c:pt idx="2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85-4BB4-AF82-BADEDC3D4637}"/>
            </c:ext>
          </c:extLst>
        </c:ser>
        <c:ser>
          <c:idx val="3"/>
          <c:order val="1"/>
          <c:tx>
            <c:v>PFHpA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lgCheck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Analyte'!$J$36:$AD$36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Analyte'!$J$41:$AD$41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1.6400000000000002E-3</c:v>
                </c:pt>
                <c:pt idx="19">
                  <c:v>0</c:v>
                </c:pt>
                <c:pt idx="20">
                  <c:v>1.5E-3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85-4BB4-AF82-BADEDC3D4637}"/>
            </c:ext>
          </c:extLst>
        </c:ser>
        <c:ser>
          <c:idx val="4"/>
          <c:order val="2"/>
          <c:tx>
            <c:v>PFHxS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5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Analyte'!$J$47:$AD$47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Analyte'!$J$52:$AD$52</c:f>
              <c:numCache>
                <c:formatCode>General</c:formatCode>
                <c:ptCount val="21"/>
                <c:pt idx="0">
                  <c:v>1.0499999999999999E-2</c:v>
                </c:pt>
                <c:pt idx="1">
                  <c:v>8.6800000000000002E-3</c:v>
                </c:pt>
                <c:pt idx="2">
                  <c:v>8.2500000000000004E-3</c:v>
                </c:pt>
                <c:pt idx="3">
                  <c:v>1.2333333333333333E-2</c:v>
                </c:pt>
                <c:pt idx="4">
                  <c:v>1.26E-2</c:v>
                </c:pt>
                <c:pt idx="5">
                  <c:v>9.7000000000000003E-3</c:v>
                </c:pt>
                <c:pt idx="6">
                  <c:v>8.8999999999999999E-3</c:v>
                </c:pt>
                <c:pt idx="7">
                  <c:v>1.1175000000000001E-2</c:v>
                </c:pt>
                <c:pt idx="8">
                  <c:v>1.14E-2</c:v>
                </c:pt>
                <c:pt idx="9">
                  <c:v>9.300000000000001E-3</c:v>
                </c:pt>
                <c:pt idx="10">
                  <c:v>9.4000000000000004E-3</c:v>
                </c:pt>
                <c:pt idx="11">
                  <c:v>9.75E-3</c:v>
                </c:pt>
                <c:pt idx="12">
                  <c:v>8.4000000000000012E-3</c:v>
                </c:pt>
                <c:pt idx="13">
                  <c:v>1.025E-2</c:v>
                </c:pt>
                <c:pt idx="14">
                  <c:v>1.4E-2</c:v>
                </c:pt>
                <c:pt idx="15">
                  <c:v>1.4499999999999999E-2</c:v>
                </c:pt>
                <c:pt idx="16">
                  <c:v>1.4499999999999999E-2</c:v>
                </c:pt>
                <c:pt idx="17">
                  <c:v>1.3999999999999999E-2</c:v>
                </c:pt>
                <c:pt idx="18">
                  <c:v>1.52E-2</c:v>
                </c:pt>
                <c:pt idx="19">
                  <c:v>1.2500000000000001E-2</c:v>
                </c:pt>
                <c:pt idx="20">
                  <c:v>1.4749999999999999E-2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785-4BB4-AF82-BADEDC3D4637}"/>
            </c:ext>
          </c:extLst>
        </c:ser>
        <c:ser>
          <c:idx val="5"/>
          <c:order val="3"/>
          <c:tx>
            <c:v>PFNA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wave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Analyte'!$J$58:$AD$58</c:f>
              <c:numCache>
                <c:formatCode>mmm\-yy</c:formatCode>
                <c:ptCount val="21"/>
                <c:pt idx="0">
                  <c:v>41791</c:v>
                </c:pt>
                <c:pt idx="1">
                  <c:v>41821</c:v>
                </c:pt>
                <c:pt idx="2">
                  <c:v>41852</c:v>
                </c:pt>
                <c:pt idx="3">
                  <c:v>41883</c:v>
                </c:pt>
                <c:pt idx="4">
                  <c:v>41913</c:v>
                </c:pt>
                <c:pt idx="5">
                  <c:v>41944</c:v>
                </c:pt>
                <c:pt idx="6">
                  <c:v>41974</c:v>
                </c:pt>
                <c:pt idx="7">
                  <c:v>42005</c:v>
                </c:pt>
                <c:pt idx="8">
                  <c:v>42036</c:v>
                </c:pt>
                <c:pt idx="9">
                  <c:v>42064</c:v>
                </c:pt>
                <c:pt idx="10">
                  <c:v>42095</c:v>
                </c:pt>
                <c:pt idx="11">
                  <c:v>42125</c:v>
                </c:pt>
                <c:pt idx="12">
                  <c:v>42156</c:v>
                </c:pt>
                <c:pt idx="13">
                  <c:v>42186</c:v>
                </c:pt>
                <c:pt idx="14">
                  <c:v>42217</c:v>
                </c:pt>
                <c:pt idx="15">
                  <c:v>42248</c:v>
                </c:pt>
                <c:pt idx="16">
                  <c:v>42278</c:v>
                </c:pt>
                <c:pt idx="17">
                  <c:v>42309</c:v>
                </c:pt>
                <c:pt idx="18">
                  <c:v>42339</c:v>
                </c:pt>
                <c:pt idx="19">
                  <c:v>42370</c:v>
                </c:pt>
                <c:pt idx="20">
                  <c:v>42401</c:v>
                </c:pt>
              </c:numCache>
              <c:extLst xmlns:c15="http://schemas.microsoft.com/office/drawing/2012/chart"/>
            </c:numRef>
          </c:xVal>
          <c:yVal>
            <c:numRef>
              <c:f>'Summary of Analyte'!$J$63:$AD$63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2.2000000000000001E-3</c:v>
                </c:pt>
                <c:pt idx="9">
                  <c:v>1.075E-3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1.5E-3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1.14E-3</c:v>
                </c:pt>
                <c:pt idx="19">
                  <c:v>0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785-4BB4-AF82-BADEDC3D4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963048"/>
        <c:axId val="685959768"/>
        <c:extLst/>
      </c:scatterChart>
      <c:valAx>
        <c:axId val="685963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59768"/>
        <c:crosses val="autoZero"/>
        <c:crossBetween val="midCat"/>
      </c:valAx>
      <c:valAx>
        <c:axId val="685959768"/>
        <c:scaling>
          <c:orientation val="minMax"/>
          <c:max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(ppb)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5963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0785050665544661"/>
          <c:y val="3.0271667959370179E-2"/>
          <c:w val="0.38722844892016234"/>
          <c:h val="5.112813210460553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2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400-000000000000}">
  <sheetPr/>
  <sheetViews>
    <sheetView tabSelected="1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6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7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542926</xdr:colOff>
      <xdr:row>10</xdr:row>
      <xdr:rowOff>133350</xdr:rowOff>
    </xdr:from>
    <xdr:to>
      <xdr:col>7</xdr:col>
      <xdr:colOff>219076</xdr:colOff>
      <xdr:row>14</xdr:row>
      <xdr:rowOff>28575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CDCC56F-A27F-4E28-8D22-9F58295C7206}"/>
            </a:ext>
          </a:extLst>
        </xdr:cNvPr>
        <xdr:cNvSpPr txBox="1"/>
      </xdr:nvSpPr>
      <xdr:spPr>
        <a:xfrm>
          <a:off x="542926" y="2038350"/>
          <a:ext cx="3943350" cy="65722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CSW_1D, CSW_1S,</a:t>
          </a:r>
          <a:r>
            <a:rPr lang="en-US" sz="1100" baseline="0"/>
            <a:t> DES_OF, HMW_03, PSW_1_, PSW_2_, SMW_A_, CSW_2R, GBK_PO, GBK_PR, DSC_PO, DSC_PR, FIREST were excluded from the statistical analysis shown here due to infrequent sampling.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2A39DC-4245-499E-874B-DB8E75753AC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BB6D83-DA6B-49A5-BAC3-110C818D9A5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76EDFC-C3CB-4F81-9A6C-037A5736E6F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498A6C-0513-4962-A2EF-6C52EAAE5AC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564751-5426-4823-8313-6C4AAADBC52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B81C08-D5F5-49A5-B69B-05AE66F05FE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BD32C1-1387-49B5-B1C1-520D2362BBE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8C6DAB-C947-4D38-882E-C4A8D49CF8A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320C2E-E9F7-4FA8-AE11-03DC6FDF6FF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386B01-079B-4500-8617-9827C87AAED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41C220-72B5-4DA0-8656-B023C8863AD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658311" cy="628135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240E09-2F4D-414E-B003-22A1DD65DAF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C7C131-CD3A-4A4F-8221-4B7F24F53C3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D17E85-3EBC-40D2-8762-E94C52F8E7A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BD1F2A-D75E-41E2-ACE8-9902F5E84F7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47338D-D862-4434-8F6D-E3DE295F1C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7AD6C8-8DC7-4251-885D-96884CBA5E6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C55FB2-8340-4C5A-A127-78D4FEE1781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68D5BF-34CF-4BD1-A11C-A16126FDFAD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FAF042-6EB3-4443-9EBF-C1B212CF498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8A9DA0-80D8-4C31-A5C3-FD140487B07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1DAC56-040B-4147-90CB-F9786E60673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568"/>
  <sheetViews>
    <sheetView topLeftCell="R1" zoomScaleNormal="100" workbookViewId="0">
      <selection activeCell="AG26" sqref="AG26"/>
    </sheetView>
  </sheetViews>
  <sheetFormatPr defaultRowHeight="15" x14ac:dyDescent="0.25"/>
  <cols>
    <col min="36" max="37" width="12" bestFit="1" customWidth="1"/>
    <col min="39" max="40" width="9.42578125" customWidth="1"/>
    <col min="41" max="42" width="15.7109375" bestFit="1" customWidth="1"/>
    <col min="43" max="43" width="11.42578125" customWidth="1"/>
  </cols>
  <sheetData>
    <row r="1" spans="1:43" x14ac:dyDescent="0.25">
      <c r="A1" s="3">
        <v>41791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I1" s="9" t="s">
        <v>7</v>
      </c>
      <c r="J1" s="7">
        <v>41791</v>
      </c>
      <c r="K1" s="7">
        <v>41821</v>
      </c>
      <c r="L1" s="7">
        <v>41852</v>
      </c>
      <c r="M1" s="7">
        <v>41883</v>
      </c>
      <c r="N1" s="7">
        <v>41913</v>
      </c>
      <c r="O1" s="7">
        <v>41944</v>
      </c>
      <c r="P1" s="7">
        <v>41974</v>
      </c>
      <c r="Q1" s="7">
        <v>42005</v>
      </c>
      <c r="R1" s="7">
        <v>42036</v>
      </c>
      <c r="S1" s="7">
        <v>42064</v>
      </c>
      <c r="T1" s="7">
        <v>42095</v>
      </c>
      <c r="U1" s="7">
        <v>42125</v>
      </c>
      <c r="V1" s="7">
        <v>42156</v>
      </c>
      <c r="W1" s="7">
        <v>42186</v>
      </c>
      <c r="X1" s="7">
        <v>42217</v>
      </c>
      <c r="Y1" s="7">
        <v>42248</v>
      </c>
      <c r="Z1" s="7">
        <v>42278</v>
      </c>
      <c r="AA1" s="7">
        <v>42309</v>
      </c>
      <c r="AB1" s="7">
        <v>42339</v>
      </c>
      <c r="AC1" s="7">
        <v>42370</v>
      </c>
      <c r="AD1" s="7">
        <v>42401</v>
      </c>
      <c r="AE1" s="2" t="s">
        <v>685</v>
      </c>
      <c r="AF1" s="2" t="s">
        <v>686</v>
      </c>
      <c r="AG1" s="2" t="s">
        <v>687</v>
      </c>
      <c r="AI1" s="11" t="s">
        <v>15</v>
      </c>
      <c r="AJ1" s="11" t="s">
        <v>94</v>
      </c>
      <c r="AK1" s="11" t="s">
        <v>141</v>
      </c>
      <c r="AL1" s="11" t="s">
        <v>207</v>
      </c>
      <c r="AM1" s="11" t="s">
        <v>252</v>
      </c>
      <c r="AN1" s="11" t="s">
        <v>288</v>
      </c>
      <c r="AO1" s="11" t="s">
        <v>321</v>
      </c>
      <c r="AP1" s="11" t="s">
        <v>173</v>
      </c>
      <c r="AQ1" s="11" t="s">
        <v>191</v>
      </c>
    </row>
    <row r="2" spans="1:43" x14ac:dyDescent="0.25">
      <c r="A2" s="4" t="s">
        <v>15</v>
      </c>
      <c r="B2" s="5">
        <v>0</v>
      </c>
      <c r="C2" s="5">
        <v>0</v>
      </c>
      <c r="D2" s="5">
        <v>0</v>
      </c>
      <c r="E2" s="5">
        <v>0</v>
      </c>
      <c r="F2" s="5">
        <v>0</v>
      </c>
      <c r="G2" s="5">
        <v>0</v>
      </c>
      <c r="I2" s="11" t="s">
        <v>15</v>
      </c>
      <c r="J2" s="5">
        <f>AVERAGEIF($A$2:$A$33,I2,$F$2:$F$33)</f>
        <v>0</v>
      </c>
      <c r="K2" s="5">
        <f>AVERAGEIF($A$36:$A$85,$I2,$F$36:$F$85)</f>
        <v>1.8E-3</v>
      </c>
      <c r="L2" s="5">
        <f>AVERAGEIF($A$88:$A$119,$I2,$F$88:$F$119)</f>
        <v>0</v>
      </c>
      <c r="M2" s="5">
        <f>AVERAGEIF($A$122:$A$156,$I2,$F$122:$F$156)</f>
        <v>0</v>
      </c>
      <c r="N2" s="5">
        <f>AVERAGEIF($A$159:$A$185,$I2,$F$159:$F$185)</f>
        <v>4.7999999999999996E-3</v>
      </c>
      <c r="O2" s="5">
        <f>AVERAGEIF($A$188:$A$208,$I2,$F$188:$F$208)</f>
        <v>0</v>
      </c>
      <c r="P2" s="5">
        <f>AVERAGEIF($A$211:$A$237,$I2,$F$211:$F$237)</f>
        <v>0</v>
      </c>
      <c r="Q2" s="5">
        <f>AVERAGEIF($A$240:$A$259,$I2,$F$240:$F$259)</f>
        <v>4.7000000000000002E-3</v>
      </c>
      <c r="R2" s="5">
        <f>AVERAGEIF($A$262:$A$268,$I2,$F$262:$F$268)</f>
        <v>0</v>
      </c>
      <c r="S2" s="5">
        <f>AVERAGEIF($A$271:$A$288,$I2,$F$271:$F$288)</f>
        <v>5.0500000000000007E-3</v>
      </c>
      <c r="T2" s="5">
        <f>AVERAGEIF($A$291:$A$311,$I2,$F$291:$F$311)</f>
        <v>4.0000000000000001E-3</v>
      </c>
      <c r="U2" s="5">
        <f>AVERAGEIF($A$314:$A$334,$I2,$F$314:$F$334)</f>
        <v>0</v>
      </c>
      <c r="V2" s="5">
        <f>AVERAGEIF($A$337:$A$366,$I2,$F$337:$F$366)</f>
        <v>0</v>
      </c>
      <c r="W2" s="5">
        <f>AVERAGEIF($A$369:$A$389,$I2,$F$369:$F$389)</f>
        <v>4.0000000000000001E-3</v>
      </c>
      <c r="X2" s="5">
        <f>AVERAGEIF($A$392:$A$412,$I2,$F$392:$F$412)</f>
        <v>6.0000000000000001E-3</v>
      </c>
      <c r="Y2" s="5">
        <f>AVERAGEIF($A$415:$A$444,$I2,$F$444:$F$4115)</f>
        <v>8.9999999999999993E-3</v>
      </c>
      <c r="Z2" s="5">
        <f>AVERAGEIF($A$447:$A$472,$I2,$F$447:$F$472)</f>
        <v>7.0000000000000001E-3</v>
      </c>
      <c r="AA2" s="5">
        <f>AVERAGEIF($A$475:$A$498,$I2,$F$475:$F$498)</f>
        <v>7.0000000000000001E-3</v>
      </c>
      <c r="AB2" s="5">
        <f>AVERAGEIF($A$501:$A$525,$I2,$F$501:$F$525)</f>
        <v>7.6E-3</v>
      </c>
      <c r="AC2" s="5">
        <f>AVERAGEIF($A$528:$A$548,$I2,$F$528:$F$548)</f>
        <v>0</v>
      </c>
      <c r="AD2" s="5">
        <f>AVERAGEIF($A$551:$A$568,$I2,$F$551:$F$568)</f>
        <v>7.0000000000000001E-3</v>
      </c>
      <c r="AE2" s="10">
        <f>AVERAGE(J2:AD2)</f>
        <v>3.2357142857142862E-3</v>
      </c>
      <c r="AF2" s="10">
        <f>STDEV(J2:AD2)</f>
        <v>3.223086364695447E-3</v>
      </c>
      <c r="AG2" s="10">
        <f>TTEST(J2:AD2,$AE$2:$AE$10,2,3)</f>
        <v>3.4082224643212422E-2</v>
      </c>
      <c r="AI2">
        <f>TTEST(J$2:AD$2,J2:AD2,2,3)</f>
        <v>1</v>
      </c>
      <c r="AJ2">
        <f>TTEST($J$3:$AD$3,$J2:$AD2,2,3)</f>
        <v>2.1208953620060148E-15</v>
      </c>
      <c r="AK2">
        <f>TTEST(J$4:AD$4,J2:AD2,2,3)</f>
        <v>2.1271508734155738E-2</v>
      </c>
      <c r="AL2">
        <f>TTEST(J$5:AF$5,J2:AD2,2,3)</f>
        <v>3.2559738807538409E-2</v>
      </c>
      <c r="AM2">
        <f>TTEST(J$6:AD$6,J2:AD2,2,3)</f>
        <v>1.0263315243883862E-9</v>
      </c>
      <c r="AN2">
        <f>TTEST(J$7:AD$7,J2:AD2,2,3)</f>
        <v>7.5391687981070525E-6</v>
      </c>
      <c r="AO2">
        <f>TTEST(J$8:AD$8,J2:AD2,2,3)</f>
        <v>3.4406848595918929E-8</v>
      </c>
      <c r="AP2">
        <f>TTEST(J$9:AD$9,J2:AD2,2,3)</f>
        <v>3.2987154585778044E-11</v>
      </c>
      <c r="AQ2">
        <f>TTEST(J$10:AD$10,J2:AD2,2,3)</f>
        <v>1.005882976292406E-6</v>
      </c>
    </row>
    <row r="3" spans="1:43" x14ac:dyDescent="0.25">
      <c r="A3" s="4" t="s">
        <v>15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I3" s="11" t="s">
        <v>94</v>
      </c>
      <c r="J3" s="5">
        <f t="shared" ref="J3:J8" si="0">AVERAGEIF($A$2:$A$33,I3,$F$2:$F$33)</f>
        <v>2.5000000000000001E-2</v>
      </c>
      <c r="K3" s="5">
        <f t="shared" ref="K3:K8" si="1">AVERAGEIF($A$36:$A$85,$I3,$F$36:$F$85)</f>
        <v>2.4999999999999998E-2</v>
      </c>
      <c r="L3" s="5">
        <f t="shared" ref="L3:L10" si="2">AVERAGEIF($A$88:$A$119,$I3,$F$88:$F$119)</f>
        <v>1.55E-2</v>
      </c>
      <c r="M3" s="5">
        <f t="shared" ref="M3:M10" si="3">AVERAGEIF($A$122:$A$156,$I3,$F$122:$F$156)</f>
        <v>2.6000000000000002E-2</v>
      </c>
      <c r="N3" s="5">
        <f t="shared" ref="N3:N8" si="4">AVERAGEIF($A$159:$A$185,$I3,$F$159:$F$185)</f>
        <v>3.1E-2</v>
      </c>
      <c r="O3" s="5">
        <f t="shared" ref="O3:O10" si="5">AVERAGEIF($A$188:$A$208,$I3,$F$188:$F$208)</f>
        <v>3.6000000000000004E-2</v>
      </c>
      <c r="P3" s="5">
        <f t="shared" ref="P3:P10" si="6">AVERAGEIF($A$211:$A$237,$I3,$F$211:$F$237)</f>
        <v>2.8000000000000001E-2</v>
      </c>
      <c r="Q3" s="5">
        <f t="shared" ref="Q3:Q10" si="7">AVERAGEIF($A$240:$A$259,$I3,$F$240:$F$259)</f>
        <v>3.15E-2</v>
      </c>
      <c r="R3" s="5">
        <f t="shared" ref="R3:R6" si="8">AVERAGEIF($A$262:$A$268,$I3,$F$262:$F$268)</f>
        <v>2.3E-2</v>
      </c>
      <c r="S3" s="5">
        <f t="shared" ref="S3:S10" si="9">AVERAGEIF($A$271:$A$288,$I3,$F$271:$F$288)</f>
        <v>2.9333333333333333E-2</v>
      </c>
      <c r="T3" s="5">
        <f t="shared" ref="T3:T10" si="10">AVERAGEIF($A$291:$A$311,$I3,$F$291:$F$311)</f>
        <v>0.02</v>
      </c>
      <c r="U3" s="5">
        <f t="shared" ref="U3:U10" si="11">AVERAGEIF($A$314:$A$334,$I3,$F$314:$F$334)</f>
        <v>2.5000000000000001E-2</v>
      </c>
      <c r="V3" s="5">
        <f t="shared" ref="V3:V10" si="12">AVERAGEIF($A$337:$A$366,$I3,$F$337:$F$366)</f>
        <v>2.5333333333333333E-2</v>
      </c>
      <c r="W3" s="5">
        <f t="shared" ref="W3:W10" si="13">AVERAGEIF($A$369:$A$389,$I3,$F$369:$F$389)</f>
        <v>2.7E-2</v>
      </c>
      <c r="X3" s="5">
        <f t="shared" ref="X3:X10" si="14">AVERAGEIF($A$392:$A$412,$I3,$F$392:$F$412)</f>
        <v>2.4500000000000001E-2</v>
      </c>
      <c r="Y3" s="5">
        <f t="shared" ref="Y3:Y10" si="15">AVERAGEIF($A$415:$A$444,$I3,$F$444:$F$4115)</f>
        <v>6.0000000000000001E-3</v>
      </c>
      <c r="Z3" s="5">
        <f t="shared" ref="Z3:Z10" si="16">AVERAGEIF($A$447:$A$472,$I3,$F$447:$F$472)</f>
        <v>2.6499999999999999E-2</v>
      </c>
      <c r="AA3" s="5">
        <f t="shared" ref="AA3:AA10" si="17">AVERAGEIF($A$475:$A$498,$I3,$F$475:$F$498)</f>
        <v>2.7E-2</v>
      </c>
      <c r="AB3" s="5">
        <f t="shared" ref="AB3:AB10" si="18">AVERAGEIF($A$501:$A$525,$I3,$F$501:$F$525)</f>
        <v>2.7E-2</v>
      </c>
      <c r="AC3" s="5">
        <f t="shared" ref="AC3:AC10" si="19">AVERAGEIF($A$528:$A$548,$I3,$F$528:$F$548)</f>
        <v>2.4E-2</v>
      </c>
      <c r="AD3" s="5">
        <f t="shared" ref="AD3:AD10" si="20">AVERAGEIF($A$551:$A$568,$I3,$F$551:$F$568)</f>
        <v>2.4500000000000001E-2</v>
      </c>
      <c r="AE3" s="10">
        <f t="shared" ref="AE3:AE10" si="21">AVERAGE(J3:AD3)</f>
        <v>2.510317460317461E-2</v>
      </c>
      <c r="AF3" s="10">
        <f t="shared" ref="AF3:AF10" si="22">STDEV(J3:AD3)</f>
        <v>6.0162918143792732E-3</v>
      </c>
      <c r="AG3" s="10">
        <f>TTEST(J3:AD3,$AE$2:$AE$10,2,3)</f>
        <v>3.4433419126644361E-3</v>
      </c>
      <c r="AI3">
        <f>TTEST(J$2:AD$2,J3:AD3,2,3)</f>
        <v>2.1208953620060148E-15</v>
      </c>
      <c r="AJ3">
        <f t="shared" ref="AJ3:AJ10" si="23">TTEST($J$3:$AD$3,$J3:$AD3,2,3)</f>
        <v>1</v>
      </c>
      <c r="AK3">
        <f t="shared" ref="AK3:AK10" si="24">TTEST(J$4:AD$4,J3:AD3,2,3)</f>
        <v>5.7782615808842956E-16</v>
      </c>
      <c r="AL3">
        <f t="shared" ref="AL3:AL10" si="25">TTEST(J$5:AF$5,J3:AD3,2,3)</f>
        <v>3.3517561984823694E-14</v>
      </c>
      <c r="AM3">
        <f t="shared" ref="AM3:AM10" si="26">TTEST(J$6:AD$6,J3:AD3,2,3)</f>
        <v>1.3682622933556592E-10</v>
      </c>
      <c r="AN3">
        <f t="shared" ref="AN3:AN10" si="27">TTEST(J$7:AD$7,J3:AD3,2,3)</f>
        <v>2.0907013357647685E-12</v>
      </c>
      <c r="AO3">
        <f t="shared" ref="AO3:AO10" si="28">TTEST(J$8:AD$8,J3:AD3,2,3)</f>
        <v>6.4742057873682864E-11</v>
      </c>
      <c r="AP3">
        <f t="shared" ref="AP3:AP10" si="29">TTEST(J$9:AD$9,J3:AD3,2,3)</f>
        <v>2.0929174865051605E-2</v>
      </c>
      <c r="AQ3">
        <f t="shared" ref="AQ3:AQ10" si="30">TTEST(J$10:AD$10,J3:AD3,2,3)</f>
        <v>7.0996459763679867E-10</v>
      </c>
    </row>
    <row r="4" spans="1:43" x14ac:dyDescent="0.25">
      <c r="A4" s="4" t="s">
        <v>48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I4" s="11" t="s">
        <v>141</v>
      </c>
      <c r="J4" s="5">
        <f t="shared" si="0"/>
        <v>0</v>
      </c>
      <c r="K4" s="5">
        <f t="shared" si="1"/>
        <v>0</v>
      </c>
      <c r="L4" s="5">
        <f t="shared" si="2"/>
        <v>0</v>
      </c>
      <c r="M4" s="5">
        <f t="shared" si="3"/>
        <v>0</v>
      </c>
      <c r="N4" s="5">
        <f t="shared" si="4"/>
        <v>0</v>
      </c>
      <c r="O4" s="5">
        <f t="shared" si="5"/>
        <v>0</v>
      </c>
      <c r="P4" s="5">
        <f t="shared" si="6"/>
        <v>0</v>
      </c>
      <c r="Q4" s="5">
        <f t="shared" si="7"/>
        <v>0</v>
      </c>
      <c r="R4" s="5" t="s">
        <v>688</v>
      </c>
      <c r="S4" s="5">
        <f t="shared" si="9"/>
        <v>0</v>
      </c>
      <c r="T4" s="5">
        <f t="shared" si="10"/>
        <v>0</v>
      </c>
      <c r="U4" s="5">
        <f t="shared" si="11"/>
        <v>0</v>
      </c>
      <c r="V4" s="5">
        <f t="shared" si="12"/>
        <v>0</v>
      </c>
      <c r="W4" s="5">
        <f t="shared" si="13"/>
        <v>0</v>
      </c>
      <c r="X4" s="5">
        <f t="shared" si="14"/>
        <v>4.0000000000000001E-3</v>
      </c>
      <c r="Y4" s="5">
        <f t="shared" si="15"/>
        <v>1.06E-2</v>
      </c>
      <c r="Z4" s="5">
        <f t="shared" si="16"/>
        <v>0</v>
      </c>
      <c r="AA4" s="5">
        <f t="shared" si="17"/>
        <v>0</v>
      </c>
      <c r="AB4" s="5">
        <f t="shared" si="18"/>
        <v>0</v>
      </c>
      <c r="AC4" s="5">
        <f t="shared" si="19"/>
        <v>4.2500000000000003E-3</v>
      </c>
      <c r="AD4" s="5">
        <f t="shared" si="20"/>
        <v>2E-3</v>
      </c>
      <c r="AE4" s="10">
        <f>AVERAGE(J4:AD4)</f>
        <v>1.0425E-3</v>
      </c>
      <c r="AF4" s="10">
        <f t="shared" si="22"/>
        <v>2.6024924793864742E-3</v>
      </c>
      <c r="AG4" s="10">
        <f t="shared" ref="AG4:AG10" si="31">TTEST(J4:AD4,$AE$2:$AE$10,2,3)</f>
        <v>1.2060112280730378E-2</v>
      </c>
      <c r="AI4">
        <f>TTEST(J$2:AD$2,J4:AD4,2,3)</f>
        <v>2.1271508734155738E-2</v>
      </c>
      <c r="AJ4">
        <f t="shared" si="23"/>
        <v>5.7782615808842956E-16</v>
      </c>
      <c r="AK4">
        <f t="shared" si="24"/>
        <v>1</v>
      </c>
      <c r="AL4">
        <f t="shared" si="25"/>
        <v>1.8721561897423853E-5</v>
      </c>
      <c r="AM4">
        <f t="shared" si="26"/>
        <v>1.7340564857265923E-14</v>
      </c>
      <c r="AN4">
        <f t="shared" si="27"/>
        <v>5.877635273369294E-10</v>
      </c>
      <c r="AO4">
        <f t="shared" si="28"/>
        <v>2.709202117534218E-11</v>
      </c>
      <c r="AP4">
        <f t="shared" si="29"/>
        <v>1.6150341851715462E-11</v>
      </c>
      <c r="AQ4">
        <f t="shared" si="30"/>
        <v>9.3552814810993817E-9</v>
      </c>
    </row>
    <row r="5" spans="1:43" x14ac:dyDescent="0.25">
      <c r="A5" s="4" t="s">
        <v>48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I5" s="11" t="s">
        <v>207</v>
      </c>
      <c r="J5" s="5">
        <f t="shared" si="0"/>
        <v>0</v>
      </c>
      <c r="K5" s="5">
        <f t="shared" si="1"/>
        <v>2.5000000000000001E-3</v>
      </c>
      <c r="L5" s="5">
        <f t="shared" si="2"/>
        <v>0</v>
      </c>
      <c r="M5" s="5">
        <f t="shared" si="3"/>
        <v>2.4499999999999999E-3</v>
      </c>
      <c r="N5" s="5">
        <f t="shared" si="4"/>
        <v>7.3000000000000001E-3</v>
      </c>
      <c r="O5" s="5">
        <f t="shared" si="5"/>
        <v>3.8999999999999998E-3</v>
      </c>
      <c r="P5" s="5">
        <f t="shared" si="6"/>
        <v>3.8999999999999998E-3</v>
      </c>
      <c r="Q5" s="5">
        <f t="shared" si="7"/>
        <v>7.4000000000000003E-3</v>
      </c>
      <c r="R5" s="5">
        <f t="shared" si="8"/>
        <v>7.4999999999999997E-3</v>
      </c>
      <c r="S5" s="5">
        <f t="shared" si="9"/>
        <v>6.8999999999999999E-3</v>
      </c>
      <c r="T5" s="5">
        <f t="shared" si="10"/>
        <v>6.0000000000000001E-3</v>
      </c>
      <c r="U5" s="5">
        <f t="shared" si="11"/>
        <v>8.0000000000000002E-3</v>
      </c>
      <c r="V5" s="5">
        <f t="shared" si="12"/>
        <v>5.0000000000000001E-3</v>
      </c>
      <c r="W5" s="5">
        <f t="shared" si="13"/>
        <v>5.0000000000000001E-3</v>
      </c>
      <c r="X5" s="5">
        <f t="shared" si="14"/>
        <v>7.0000000000000001E-3</v>
      </c>
      <c r="Y5" s="5">
        <f t="shared" si="15"/>
        <v>1.4999999999999999E-2</v>
      </c>
      <c r="Z5" s="5">
        <f t="shared" si="16"/>
        <v>7.0000000000000001E-3</v>
      </c>
      <c r="AA5" s="5">
        <f t="shared" si="17"/>
        <v>6.0000000000000001E-3</v>
      </c>
      <c r="AB5" s="5">
        <f t="shared" si="18"/>
        <v>7.7000000000000002E-3</v>
      </c>
      <c r="AC5" s="5">
        <f t="shared" si="19"/>
        <v>0</v>
      </c>
      <c r="AD5" s="5">
        <f t="shared" si="20"/>
        <v>7.0000000000000001E-3</v>
      </c>
      <c r="AE5" s="10">
        <f t="shared" si="21"/>
        <v>5.502380952380953E-3</v>
      </c>
      <c r="AF5" s="10">
        <f t="shared" si="22"/>
        <v>3.4356395398264712E-3</v>
      </c>
      <c r="AG5" s="10">
        <f t="shared" si="31"/>
        <v>0.10023960213963036</v>
      </c>
      <c r="AI5">
        <f t="shared" ref="AI5:AI10" si="32">TTEST(J$2:AD$2,J5:AD5,2,3)</f>
        <v>3.3293347352672628E-2</v>
      </c>
      <c r="AJ5">
        <f t="shared" si="23"/>
        <v>3.0962830047478158E-14</v>
      </c>
      <c r="AK5">
        <f t="shared" si="24"/>
        <v>3.5288710532592281E-5</v>
      </c>
      <c r="AL5">
        <f t="shared" si="25"/>
        <v>0.93010192231664235</v>
      </c>
      <c r="AM5">
        <f t="shared" si="26"/>
        <v>4.9388167314335545E-6</v>
      </c>
      <c r="AN5">
        <f t="shared" si="27"/>
        <v>1.1074287254006502E-2</v>
      </c>
      <c r="AO5">
        <f t="shared" si="28"/>
        <v>4.1808978945654578E-5</v>
      </c>
      <c r="AP5">
        <f t="shared" si="29"/>
        <v>1.2308129177644234E-10</v>
      </c>
      <c r="AQ5">
        <f t="shared" si="30"/>
        <v>1.7135806977790961E-4</v>
      </c>
    </row>
    <row r="6" spans="1:43" x14ac:dyDescent="0.25">
      <c r="A6" s="4" t="s">
        <v>63</v>
      </c>
      <c r="B6" s="5">
        <v>0</v>
      </c>
      <c r="C6" s="5">
        <v>0</v>
      </c>
      <c r="D6" s="5">
        <v>0</v>
      </c>
      <c r="E6" s="5">
        <v>0</v>
      </c>
      <c r="F6" s="5">
        <v>7.4000000000000003E-3</v>
      </c>
      <c r="G6" s="5">
        <v>0</v>
      </c>
      <c r="I6" s="11" t="s">
        <v>252</v>
      </c>
      <c r="J6" s="5">
        <f t="shared" si="0"/>
        <v>8.3999999999999995E-3</v>
      </c>
      <c r="K6" s="5">
        <f t="shared" si="1"/>
        <v>6.9800000000000001E-3</v>
      </c>
      <c r="L6" s="5">
        <f t="shared" si="2"/>
        <v>6.9999999999999993E-3</v>
      </c>
      <c r="M6" s="5">
        <f t="shared" si="3"/>
        <v>7.6E-3</v>
      </c>
      <c r="N6" s="5">
        <f t="shared" si="4"/>
        <v>1.18E-2</v>
      </c>
      <c r="O6" s="5">
        <f t="shared" si="5"/>
        <v>1.0675E-2</v>
      </c>
      <c r="P6" s="5">
        <f t="shared" si="6"/>
        <v>8.879999999999999E-3</v>
      </c>
      <c r="Q6" s="5">
        <f t="shared" si="7"/>
        <v>1.1650000000000001E-2</v>
      </c>
      <c r="R6" s="5">
        <f t="shared" si="8"/>
        <v>1.1333333333333334E-2</v>
      </c>
      <c r="S6" s="5">
        <f t="shared" si="9"/>
        <v>1.055E-2</v>
      </c>
      <c r="T6" s="5">
        <f t="shared" si="10"/>
        <v>9.6000000000000009E-3</v>
      </c>
      <c r="U6" s="5">
        <f t="shared" si="11"/>
        <v>1.0499999999999999E-2</v>
      </c>
      <c r="V6" s="5">
        <f t="shared" si="12"/>
        <v>9.4000000000000004E-3</v>
      </c>
      <c r="W6" s="5">
        <f t="shared" si="13"/>
        <v>1.0749999999999999E-2</v>
      </c>
      <c r="X6" s="5">
        <f t="shared" si="14"/>
        <v>1.1749999999999998E-2</v>
      </c>
      <c r="Y6" s="5">
        <f t="shared" si="15"/>
        <v>1.0500000000000001E-2</v>
      </c>
      <c r="Z6" s="5">
        <f t="shared" si="16"/>
        <v>1.0500000000000001E-2</v>
      </c>
      <c r="AA6" s="5">
        <f t="shared" si="17"/>
        <v>1.125E-2</v>
      </c>
      <c r="AB6" s="5">
        <f t="shared" si="18"/>
        <v>1.218E-2</v>
      </c>
      <c r="AC6" s="5">
        <f t="shared" si="19"/>
        <v>1.025E-2</v>
      </c>
      <c r="AD6" s="5">
        <f t="shared" si="20"/>
        <v>1.15E-2</v>
      </c>
      <c r="AE6" s="10">
        <f t="shared" si="21"/>
        <v>1.0145158730158733E-2</v>
      </c>
      <c r="AF6" s="10">
        <f t="shared" si="22"/>
        <v>1.569603621651189E-3</v>
      </c>
      <c r="AG6" s="10">
        <f t="shared" si="31"/>
        <v>0.64428000175540978</v>
      </c>
      <c r="AI6">
        <f t="shared" si="32"/>
        <v>1.0263315243883862E-9</v>
      </c>
      <c r="AJ6">
        <f t="shared" si="23"/>
        <v>1.3682622933556592E-10</v>
      </c>
      <c r="AK6">
        <f t="shared" si="24"/>
        <v>1.7340564857265923E-14</v>
      </c>
      <c r="AL6">
        <f t="shared" si="25"/>
        <v>6.9523429849418659E-7</v>
      </c>
      <c r="AM6">
        <f t="shared" si="26"/>
        <v>1</v>
      </c>
      <c r="AN6">
        <f t="shared" si="27"/>
        <v>8.6323050352143348E-3</v>
      </c>
      <c r="AO6">
        <f t="shared" si="28"/>
        <v>0.69572619977472916</v>
      </c>
      <c r="AP6">
        <f t="shared" si="29"/>
        <v>1.1701003954444111E-8</v>
      </c>
      <c r="AQ6">
        <f t="shared" si="30"/>
        <v>0.41146134123207934</v>
      </c>
    </row>
    <row r="7" spans="1:43" x14ac:dyDescent="0.25">
      <c r="A7" s="4" t="s">
        <v>63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I7" s="11" t="s">
        <v>288</v>
      </c>
      <c r="J7" s="5">
        <f t="shared" si="0"/>
        <v>7.4666666666666666E-3</v>
      </c>
      <c r="K7" s="5">
        <f t="shared" si="1"/>
        <v>7.899999999999999E-3</v>
      </c>
      <c r="L7" s="5">
        <f t="shared" si="2"/>
        <v>8.199999999999999E-3</v>
      </c>
      <c r="M7" s="5">
        <f t="shared" si="3"/>
        <v>1.7666666666666666E-3</v>
      </c>
      <c r="N7" s="5">
        <f t="shared" si="4"/>
        <v>9.0399999999999994E-3</v>
      </c>
      <c r="O7" s="5">
        <f t="shared" si="5"/>
        <v>6.2750000000000002E-3</v>
      </c>
      <c r="P7" s="5">
        <f t="shared" si="6"/>
        <v>2.16E-3</v>
      </c>
      <c r="Q7" s="5">
        <f t="shared" si="7"/>
        <v>6.1000000000000004E-3</v>
      </c>
      <c r="R7" s="5" t="s">
        <v>688</v>
      </c>
      <c r="S7" s="5">
        <f t="shared" si="9"/>
        <v>1.0999999999999999E-2</v>
      </c>
      <c r="T7" s="5">
        <f t="shared" si="10"/>
        <v>8.0000000000000002E-3</v>
      </c>
      <c r="U7" s="5">
        <f t="shared" si="11"/>
        <v>9.4999999999999998E-3</v>
      </c>
      <c r="V7" s="5">
        <f t="shared" si="12"/>
        <v>1.26E-2</v>
      </c>
      <c r="W7" s="5">
        <f t="shared" si="13"/>
        <v>1.1250000000000001E-2</v>
      </c>
      <c r="X7" s="5">
        <f t="shared" si="14"/>
        <v>1.2750000000000001E-2</v>
      </c>
      <c r="Y7" s="5">
        <f t="shared" si="15"/>
        <v>8.4000000000000012E-3</v>
      </c>
      <c r="Z7" s="5">
        <f t="shared" si="16"/>
        <v>7.2500000000000004E-3</v>
      </c>
      <c r="AA7" s="5">
        <f t="shared" si="17"/>
        <v>7.7399999999999995E-3</v>
      </c>
      <c r="AB7" s="5">
        <f t="shared" si="18"/>
        <v>7.0250000000000009E-3</v>
      </c>
      <c r="AC7" s="5">
        <f t="shared" si="19"/>
        <v>8.0000000000000002E-3</v>
      </c>
      <c r="AD7" s="5">
        <f t="shared" si="20"/>
        <v>0.01</v>
      </c>
      <c r="AE7" s="10">
        <f t="shared" si="21"/>
        <v>8.1211666666666689E-3</v>
      </c>
      <c r="AF7" s="10">
        <f t="shared" si="22"/>
        <v>2.8279042981151693E-3</v>
      </c>
      <c r="AG7" s="10">
        <f t="shared" si="31"/>
        <v>0.31253856210235009</v>
      </c>
      <c r="AI7">
        <f t="shared" si="32"/>
        <v>7.5391687981070525E-6</v>
      </c>
      <c r="AJ7">
        <f t="shared" si="23"/>
        <v>2.0907013357647685E-12</v>
      </c>
      <c r="AK7">
        <f t="shared" si="24"/>
        <v>5.877635273369294E-10</v>
      </c>
      <c r="AL7">
        <f t="shared" si="25"/>
        <v>6.0278536991659505E-3</v>
      </c>
      <c r="AM7">
        <f t="shared" si="26"/>
        <v>8.6323050352143348E-3</v>
      </c>
      <c r="AN7">
        <f t="shared" si="27"/>
        <v>1</v>
      </c>
      <c r="AO7">
        <f t="shared" si="28"/>
        <v>2.3169637043718765E-2</v>
      </c>
      <c r="AP7">
        <f t="shared" si="29"/>
        <v>1.2634211871941592E-9</v>
      </c>
      <c r="AQ7">
        <f t="shared" si="30"/>
        <v>2.4304277658735461E-2</v>
      </c>
    </row>
    <row r="8" spans="1:43" x14ac:dyDescent="0.25">
      <c r="A8" s="4" t="s">
        <v>86</v>
      </c>
      <c r="B8" s="5">
        <v>0</v>
      </c>
      <c r="C8" s="5">
        <v>0</v>
      </c>
      <c r="D8" s="5">
        <v>1.0999999999999999E-2</v>
      </c>
      <c r="E8" s="5">
        <v>0</v>
      </c>
      <c r="F8" s="5">
        <v>0.01</v>
      </c>
      <c r="G8" s="5">
        <v>0</v>
      </c>
      <c r="I8" s="11" t="s">
        <v>321</v>
      </c>
      <c r="J8" s="5">
        <f t="shared" si="0"/>
        <v>2.6333333333333334E-3</v>
      </c>
      <c r="K8" s="5">
        <f t="shared" si="1"/>
        <v>6.3333333333333332E-3</v>
      </c>
      <c r="L8" s="5">
        <f t="shared" si="2"/>
        <v>7.8000000000000005E-3</v>
      </c>
      <c r="M8" s="5">
        <f t="shared" si="3"/>
        <v>6.8000000000000005E-3</v>
      </c>
      <c r="N8" s="5">
        <f t="shared" si="4"/>
        <v>0.01</v>
      </c>
      <c r="O8" s="5">
        <f t="shared" si="5"/>
        <v>1.2E-2</v>
      </c>
      <c r="P8" s="5">
        <f t="shared" si="6"/>
        <v>1.4E-2</v>
      </c>
      <c r="Q8" s="5">
        <f t="shared" si="7"/>
        <v>1.0999999999999999E-2</v>
      </c>
      <c r="R8" s="5" t="s">
        <v>688</v>
      </c>
      <c r="S8" s="5" t="s">
        <v>688</v>
      </c>
      <c r="T8" s="5">
        <f t="shared" si="10"/>
        <v>1.0999999999999999E-2</v>
      </c>
      <c r="U8" s="5">
        <f t="shared" si="11"/>
        <v>1.6E-2</v>
      </c>
      <c r="V8" s="5">
        <f t="shared" si="12"/>
        <v>8.0000000000000002E-3</v>
      </c>
      <c r="W8" s="5">
        <f t="shared" si="13"/>
        <v>1.0999999999999999E-2</v>
      </c>
      <c r="X8" s="5">
        <f t="shared" si="14"/>
        <v>0.01</v>
      </c>
      <c r="Y8" s="5" t="s">
        <v>688</v>
      </c>
      <c r="Z8" s="5">
        <f t="shared" si="16"/>
        <v>1.2999999999999999E-2</v>
      </c>
      <c r="AA8" s="5">
        <f t="shared" si="17"/>
        <v>1.0999999999999999E-2</v>
      </c>
      <c r="AB8" s="5">
        <f t="shared" si="18"/>
        <v>1.4E-2</v>
      </c>
      <c r="AC8" s="5">
        <f t="shared" si="19"/>
        <v>1.2999999999999999E-2</v>
      </c>
      <c r="AD8" s="5">
        <f t="shared" si="20"/>
        <v>1.0999999999999999E-2</v>
      </c>
      <c r="AE8" s="10">
        <f t="shared" si="21"/>
        <v>1.0475925925925928E-2</v>
      </c>
      <c r="AF8" s="10">
        <f t="shared" si="22"/>
        <v>3.2332384371672762E-3</v>
      </c>
      <c r="AG8" s="10">
        <f t="shared" si="31"/>
        <v>0.7183440741398065</v>
      </c>
      <c r="AI8">
        <f t="shared" si="32"/>
        <v>3.4406848595918929E-8</v>
      </c>
      <c r="AJ8">
        <f t="shared" si="23"/>
        <v>6.4742057873682864E-11</v>
      </c>
      <c r="AK8">
        <f t="shared" si="24"/>
        <v>2.709202117534218E-11</v>
      </c>
      <c r="AL8">
        <f t="shared" si="25"/>
        <v>1.7546344870598189E-5</v>
      </c>
      <c r="AM8">
        <f t="shared" si="26"/>
        <v>0.69572619977472916</v>
      </c>
      <c r="AN8">
        <f t="shared" si="27"/>
        <v>2.3169637043718765E-2</v>
      </c>
      <c r="AO8">
        <f t="shared" si="28"/>
        <v>1</v>
      </c>
      <c r="AP8">
        <f t="shared" si="29"/>
        <v>5.4278657121077678E-9</v>
      </c>
      <c r="AQ8">
        <f t="shared" si="30"/>
        <v>0.64399770249494526</v>
      </c>
    </row>
    <row r="9" spans="1:43" x14ac:dyDescent="0.25">
      <c r="A9" s="4" t="s">
        <v>86</v>
      </c>
      <c r="B9" s="5">
        <v>0</v>
      </c>
      <c r="C9" s="5">
        <v>0</v>
      </c>
      <c r="D9" s="5">
        <v>8.2000000000000007E-3</v>
      </c>
      <c r="E9" s="5">
        <v>0</v>
      </c>
      <c r="F9" s="5">
        <v>6.7999999999999996E-3</v>
      </c>
      <c r="G9" s="5">
        <v>0</v>
      </c>
      <c r="I9" s="11" t="s">
        <v>173</v>
      </c>
      <c r="J9" s="5" t="s">
        <v>688</v>
      </c>
      <c r="K9" s="5" t="s">
        <v>688</v>
      </c>
      <c r="L9" s="5">
        <f t="shared" si="2"/>
        <v>1.6500000000000001E-2</v>
      </c>
      <c r="M9" s="5">
        <f t="shared" si="3"/>
        <v>3.1E-2</v>
      </c>
      <c r="N9" s="5">
        <f t="shared" ref="N9:N10" si="33">AVERAGEIF($A$159:$A$185,$I9,$F$159:$F$185)</f>
        <v>3.4000000000000002E-2</v>
      </c>
      <c r="O9" s="5">
        <f t="shared" si="5"/>
        <v>4.1000000000000002E-2</v>
      </c>
      <c r="P9" s="5">
        <f t="shared" si="6"/>
        <v>0.03</v>
      </c>
      <c r="Q9" s="5">
        <f t="shared" si="7"/>
        <v>3.2000000000000001E-2</v>
      </c>
      <c r="R9" s="5" t="s">
        <v>688</v>
      </c>
      <c r="S9" s="5" t="s">
        <v>688</v>
      </c>
      <c r="T9" s="5">
        <f t="shared" si="10"/>
        <v>2.1000000000000001E-2</v>
      </c>
      <c r="U9" s="5">
        <f t="shared" si="11"/>
        <v>0.03</v>
      </c>
      <c r="V9" s="5">
        <f t="shared" si="12"/>
        <v>2.6666666666666668E-2</v>
      </c>
      <c r="W9" s="5">
        <f t="shared" si="13"/>
        <v>2.8999999999999998E-2</v>
      </c>
      <c r="X9" s="5">
        <f t="shared" si="14"/>
        <v>2.5000000000000001E-2</v>
      </c>
      <c r="Y9" s="5">
        <f t="shared" si="15"/>
        <v>1.8499999999999999E-2</v>
      </c>
      <c r="Z9" s="5">
        <f t="shared" si="16"/>
        <v>3.6999999999999998E-2</v>
      </c>
      <c r="AA9" s="5">
        <f t="shared" si="17"/>
        <v>4.3333333333333335E-2</v>
      </c>
      <c r="AB9" s="5">
        <f t="shared" si="18"/>
        <v>4.1000000000000002E-2</v>
      </c>
      <c r="AC9" s="5">
        <f t="shared" si="19"/>
        <v>4.3499999999999997E-2</v>
      </c>
      <c r="AD9" s="5">
        <f t="shared" si="20"/>
        <v>2.7E-2</v>
      </c>
      <c r="AE9" s="10">
        <f t="shared" si="21"/>
        <v>3.0970588235294114E-2</v>
      </c>
      <c r="AF9" s="10">
        <f t="shared" si="22"/>
        <v>8.28260293856398E-3</v>
      </c>
      <c r="AG9" s="10">
        <f t="shared" si="31"/>
        <v>2.0950684322241009E-4</v>
      </c>
      <c r="AI9">
        <f t="shared" si="32"/>
        <v>3.2987154585778044E-11</v>
      </c>
      <c r="AJ9">
        <f t="shared" si="23"/>
        <v>2.0929174865051605E-2</v>
      </c>
      <c r="AK9">
        <f t="shared" si="24"/>
        <v>1.6150341851715462E-11</v>
      </c>
      <c r="AL9">
        <f t="shared" si="25"/>
        <v>1.4809601380757569E-10</v>
      </c>
      <c r="AM9">
        <f t="shared" si="26"/>
        <v>1.1701003954444111E-8</v>
      </c>
      <c r="AN9">
        <f t="shared" si="27"/>
        <v>1.2634211871941592E-9</v>
      </c>
      <c r="AO9">
        <f t="shared" si="28"/>
        <v>5.4278657121077678E-9</v>
      </c>
      <c r="AP9">
        <f t="shared" si="29"/>
        <v>1</v>
      </c>
      <c r="AQ9">
        <f t="shared" si="30"/>
        <v>5.3766881553711217E-9</v>
      </c>
    </row>
    <row r="10" spans="1:43" x14ac:dyDescent="0.25">
      <c r="A10" s="4" t="s">
        <v>94</v>
      </c>
      <c r="B10" s="5">
        <v>0</v>
      </c>
      <c r="C10" s="5">
        <v>0</v>
      </c>
      <c r="D10" s="5">
        <v>2.5999999999999999E-2</v>
      </c>
      <c r="E10" s="5">
        <v>0</v>
      </c>
      <c r="F10" s="5">
        <v>2.5000000000000001E-2</v>
      </c>
      <c r="G10" s="5">
        <v>0</v>
      </c>
      <c r="I10" s="11" t="s">
        <v>191</v>
      </c>
      <c r="J10" s="5" t="s">
        <v>688</v>
      </c>
      <c r="K10" s="5" t="s">
        <v>688</v>
      </c>
      <c r="L10" s="5">
        <f t="shared" si="2"/>
        <v>2.4499999999999999E-3</v>
      </c>
      <c r="M10" s="5">
        <f t="shared" si="3"/>
        <v>6.3E-3</v>
      </c>
      <c r="N10" s="5">
        <f t="shared" si="33"/>
        <v>8.9333333333333331E-3</v>
      </c>
      <c r="O10" s="5">
        <f t="shared" si="5"/>
        <v>9.1500000000000001E-3</v>
      </c>
      <c r="P10" s="5">
        <f t="shared" si="6"/>
        <v>8.2500000000000004E-3</v>
      </c>
      <c r="Q10" s="5">
        <f t="shared" si="7"/>
        <v>1.1950000000000001E-2</v>
      </c>
      <c r="R10" s="5" t="s">
        <v>688</v>
      </c>
      <c r="S10" s="5">
        <f t="shared" si="9"/>
        <v>1.065E-2</v>
      </c>
      <c r="T10" s="5">
        <f t="shared" si="10"/>
        <v>8.5000000000000006E-3</v>
      </c>
      <c r="U10" s="5">
        <f t="shared" si="11"/>
        <v>1.2500000000000001E-2</v>
      </c>
      <c r="V10" s="5">
        <f t="shared" si="12"/>
        <v>9.0000000000000011E-3</v>
      </c>
      <c r="W10" s="5">
        <f t="shared" si="13"/>
        <v>9.9999999999999985E-3</v>
      </c>
      <c r="X10" s="5">
        <f t="shared" si="14"/>
        <v>1.55E-2</v>
      </c>
      <c r="Y10" s="5">
        <f t="shared" si="15"/>
        <v>2.4999999999999998E-2</v>
      </c>
      <c r="Z10" s="5">
        <f t="shared" si="16"/>
        <v>1.3999999999999999E-2</v>
      </c>
      <c r="AA10" s="5">
        <f t="shared" si="17"/>
        <v>1.2E-2</v>
      </c>
      <c r="AB10" s="5">
        <f t="shared" si="18"/>
        <v>1.145E-2</v>
      </c>
      <c r="AC10" s="5">
        <f t="shared" si="19"/>
        <v>1.2E-2</v>
      </c>
      <c r="AD10" s="5">
        <f t="shared" si="20"/>
        <v>1.2E-2</v>
      </c>
      <c r="AE10" s="10">
        <f t="shared" si="21"/>
        <v>1.1090740740740741E-2</v>
      </c>
      <c r="AF10" s="10">
        <f t="shared" si="22"/>
        <v>4.5586240263700249E-3</v>
      </c>
      <c r="AG10" s="10">
        <f t="shared" si="31"/>
        <v>0.85540629829903025</v>
      </c>
      <c r="AI10">
        <f t="shared" si="32"/>
        <v>1.005882976292406E-6</v>
      </c>
      <c r="AJ10">
        <f t="shared" si="23"/>
        <v>7.0996459763679867E-10</v>
      </c>
      <c r="AK10">
        <f t="shared" si="24"/>
        <v>9.3552814810993817E-9</v>
      </c>
      <c r="AL10">
        <f t="shared" si="25"/>
        <v>1.1029288745694442E-4</v>
      </c>
      <c r="AM10">
        <f t="shared" si="26"/>
        <v>0.41146134123207934</v>
      </c>
      <c r="AN10">
        <f t="shared" si="27"/>
        <v>2.4304277658735461E-2</v>
      </c>
      <c r="AO10">
        <f t="shared" si="28"/>
        <v>0.64399770249494526</v>
      </c>
      <c r="AP10">
        <f t="shared" si="29"/>
        <v>5.3766881553711217E-9</v>
      </c>
      <c r="AQ10">
        <f t="shared" si="30"/>
        <v>1</v>
      </c>
    </row>
    <row r="11" spans="1:43" x14ac:dyDescent="0.25">
      <c r="A11" s="4" t="s">
        <v>94</v>
      </c>
      <c r="B11" s="5">
        <v>0</v>
      </c>
      <c r="C11" s="5">
        <v>0</v>
      </c>
      <c r="D11" s="5">
        <v>2.1000000000000001E-2</v>
      </c>
      <c r="E11" s="5">
        <v>0</v>
      </c>
      <c r="F11" s="5">
        <v>2.5000000000000001E-2</v>
      </c>
      <c r="G11" s="5">
        <v>0</v>
      </c>
    </row>
    <row r="12" spans="1:43" x14ac:dyDescent="0.25">
      <c r="A12" s="4" t="s">
        <v>132</v>
      </c>
      <c r="B12" s="5">
        <v>0</v>
      </c>
      <c r="C12" s="5">
        <v>0</v>
      </c>
      <c r="D12" s="5">
        <v>1.2E-2</v>
      </c>
      <c r="E12" s="5">
        <v>0</v>
      </c>
      <c r="F12" s="5">
        <v>8.8000000000000005E-3</v>
      </c>
      <c r="G12" s="5">
        <v>0</v>
      </c>
      <c r="I12" t="s">
        <v>689</v>
      </c>
      <c r="J12">
        <v>7.0000000000000007E-2</v>
      </c>
      <c r="K12">
        <v>7.0000000000000007E-2</v>
      </c>
      <c r="L12">
        <v>7.0000000000000007E-2</v>
      </c>
      <c r="M12">
        <v>7.0000000000000007E-2</v>
      </c>
      <c r="N12">
        <v>7.0000000000000007E-2</v>
      </c>
      <c r="O12">
        <v>7.0000000000000007E-2</v>
      </c>
      <c r="P12">
        <v>7.0000000000000007E-2</v>
      </c>
      <c r="Q12">
        <v>7.0000000000000007E-2</v>
      </c>
      <c r="R12">
        <v>7.0000000000000007E-2</v>
      </c>
      <c r="S12">
        <v>7.0000000000000007E-2</v>
      </c>
      <c r="T12">
        <v>7.0000000000000007E-2</v>
      </c>
      <c r="U12">
        <v>7.0000000000000007E-2</v>
      </c>
      <c r="V12">
        <v>7.0000000000000007E-2</v>
      </c>
      <c r="W12">
        <v>7.0000000000000007E-2</v>
      </c>
      <c r="X12">
        <v>7.0000000000000007E-2</v>
      </c>
      <c r="Y12">
        <v>7.0000000000000007E-2</v>
      </c>
      <c r="Z12">
        <v>7.0000000000000007E-2</v>
      </c>
      <c r="AA12">
        <v>7.0000000000000007E-2</v>
      </c>
      <c r="AB12">
        <v>7.0000000000000007E-2</v>
      </c>
      <c r="AC12">
        <v>7.0000000000000007E-2</v>
      </c>
      <c r="AD12">
        <v>7.0000000000000007E-2</v>
      </c>
    </row>
    <row r="13" spans="1:43" x14ac:dyDescent="0.25">
      <c r="A13" s="4" t="s">
        <v>132</v>
      </c>
      <c r="B13" s="5">
        <v>0</v>
      </c>
      <c r="C13" s="5">
        <v>0</v>
      </c>
      <c r="D13" s="5">
        <v>7.4000000000000003E-3</v>
      </c>
      <c r="E13" s="5">
        <v>0</v>
      </c>
      <c r="F13" s="5">
        <v>5.1000000000000004E-3</v>
      </c>
      <c r="G13" s="5">
        <v>0</v>
      </c>
    </row>
    <row r="14" spans="1:43" x14ac:dyDescent="0.25">
      <c r="A14" s="4" t="s">
        <v>132</v>
      </c>
      <c r="B14" s="5">
        <v>0</v>
      </c>
      <c r="C14" s="5">
        <v>0</v>
      </c>
      <c r="D14" s="5">
        <v>7.3000000000000001E-3</v>
      </c>
      <c r="E14" s="5">
        <v>0</v>
      </c>
      <c r="F14" s="5">
        <v>9.4999999999999998E-3</v>
      </c>
      <c r="G14" s="5">
        <v>0</v>
      </c>
      <c r="I14" s="9" t="s">
        <v>8</v>
      </c>
      <c r="J14" s="7">
        <v>41791</v>
      </c>
      <c r="K14" s="7">
        <v>41821</v>
      </c>
      <c r="L14" s="7">
        <v>41852</v>
      </c>
      <c r="M14" s="7">
        <v>41883</v>
      </c>
      <c r="N14" s="7">
        <v>41913</v>
      </c>
      <c r="O14" s="7">
        <v>41944</v>
      </c>
      <c r="P14" s="7">
        <v>41974</v>
      </c>
      <c r="Q14" s="7">
        <v>42005</v>
      </c>
      <c r="R14" s="7">
        <v>42036</v>
      </c>
      <c r="S14" s="7">
        <v>42064</v>
      </c>
      <c r="T14" s="7">
        <v>42095</v>
      </c>
      <c r="U14" s="7">
        <v>42125</v>
      </c>
      <c r="V14" s="7">
        <v>42156</v>
      </c>
      <c r="W14" s="7">
        <v>42186</v>
      </c>
      <c r="X14" s="7">
        <v>42217</v>
      </c>
      <c r="Y14" s="7">
        <v>42248</v>
      </c>
      <c r="Z14" s="7">
        <v>42278</v>
      </c>
      <c r="AA14" s="7">
        <v>42309</v>
      </c>
      <c r="AB14" s="7">
        <v>42339</v>
      </c>
      <c r="AC14" s="7">
        <v>42370</v>
      </c>
      <c r="AD14" s="7">
        <v>42401</v>
      </c>
      <c r="AE14" s="2" t="s">
        <v>685</v>
      </c>
      <c r="AF14" s="2" t="s">
        <v>686</v>
      </c>
      <c r="AG14" s="2" t="s">
        <v>687</v>
      </c>
      <c r="AI14" s="11" t="s">
        <v>15</v>
      </c>
      <c r="AJ14" s="11" t="s">
        <v>94</v>
      </c>
      <c r="AK14" s="11" t="s">
        <v>141</v>
      </c>
      <c r="AL14" s="11" t="s">
        <v>207</v>
      </c>
      <c r="AM14" s="11" t="s">
        <v>252</v>
      </c>
      <c r="AN14" s="11" t="s">
        <v>288</v>
      </c>
      <c r="AO14" s="11" t="s">
        <v>321</v>
      </c>
      <c r="AP14" s="11" t="s">
        <v>173</v>
      </c>
      <c r="AQ14" s="11" t="s">
        <v>191</v>
      </c>
    </row>
    <row r="15" spans="1:43" x14ac:dyDescent="0.25">
      <c r="A15" s="4" t="s">
        <v>141</v>
      </c>
      <c r="B15" s="5">
        <v>0</v>
      </c>
      <c r="C15" s="5">
        <v>0</v>
      </c>
      <c r="D15" s="5">
        <v>1.6E-2</v>
      </c>
      <c r="E15" s="5">
        <v>0</v>
      </c>
      <c r="F15" s="5">
        <v>0</v>
      </c>
      <c r="G15" s="5">
        <v>0</v>
      </c>
      <c r="I15" s="11" t="s">
        <v>15</v>
      </c>
      <c r="J15" s="5">
        <f>AVERAGEIF($A$2:$A$33,I15,$G$2:$G$33)</f>
        <v>0</v>
      </c>
      <c r="K15" s="5">
        <f>AVERAGEIF($A$36:$A$85,$I15,$G$36:$G$85)</f>
        <v>0</v>
      </c>
      <c r="L15" s="5">
        <f>AVERAGEIF($A$88:$A$119,$I15,$G$88:$G$119)</f>
        <v>0</v>
      </c>
      <c r="M15" s="5">
        <f>AVERAGEIF($A$122:$A$156,$I15,$G$122:$G$156)</f>
        <v>0</v>
      </c>
      <c r="N15" s="5">
        <f>AVERAGEIF($A$159:$A$185,$I15,$G$159:$G$185)</f>
        <v>0</v>
      </c>
      <c r="O15" s="5">
        <f>AVERAGEIF($A$188:$A$208,$I15,$G$188:$G$208)</f>
        <v>0</v>
      </c>
      <c r="P15" s="5">
        <f>AVERAGEIF($A$211:$A$237,$I15,$G$211:$G$237)</f>
        <v>0</v>
      </c>
      <c r="Q15" s="5">
        <f>AVERAGEIF($A$240:$A$259,$I15,$G$240:$G$259)</f>
        <v>0</v>
      </c>
      <c r="R15" s="5">
        <f>AVERAGEIF($A$262:$A$268,$I15,$G$262:$G$268)</f>
        <v>0</v>
      </c>
      <c r="S15" s="5">
        <f>AVERAGEIF($A$271:$A$288,$I15,$G$271:$G$288)</f>
        <v>0</v>
      </c>
      <c r="T15" s="5">
        <f>AVERAGEIF($A$291:$A$311,$I15,$G$291:$G$311)</f>
        <v>0</v>
      </c>
      <c r="U15" s="5">
        <f>AVERAGEIF($A$314:$A$334,$I15,$G$314:$G$334)</f>
        <v>0</v>
      </c>
      <c r="V15" s="5">
        <f>AVERAGEIF($A$337:$A$366,$I15,$G$337:$G$366)</f>
        <v>0</v>
      </c>
      <c r="W15" s="5">
        <f>AVERAGEIF($A$369:$A$389,$I15,$G$369:$G$389)</f>
        <v>0</v>
      </c>
      <c r="X15" s="5">
        <f>AVERAGEIF($A$392:$A$412,$I15,$G$392:$G$412)</f>
        <v>0</v>
      </c>
      <c r="Y15" s="5">
        <f>AVERAGEIF($A$415:$A$444,$I15,$G$444:$G$4115)</f>
        <v>0</v>
      </c>
      <c r="Z15" s="5">
        <f>AVERAGEIF($A$447:$A$472,$I15,$G$447:$G$472)</f>
        <v>0</v>
      </c>
      <c r="AA15" s="5">
        <f>AVERAGEIF($A$475:$A$498,$I15,$G$475:$G$498)</f>
        <v>0</v>
      </c>
      <c r="AB15" s="5">
        <f>AVERAGEIF($A$501:$A$525,$I15,$G$501:$G$525)</f>
        <v>0</v>
      </c>
      <c r="AC15" s="5">
        <f>AVERAGEIF($A$528:$A$548,$I15,$G$528:$G$548)</f>
        <v>0</v>
      </c>
      <c r="AD15" s="5">
        <f>AVERAGEIF($A$551:$A$568,$I15,$G$551:$G$568)</f>
        <v>0</v>
      </c>
      <c r="AE15" s="10">
        <f>AVERAGE(J15:AD15)</f>
        <v>0</v>
      </c>
      <c r="AF15" s="10">
        <f>STDEV(J15:AD15)</f>
        <v>0</v>
      </c>
      <c r="AG15" s="10">
        <f>TTEST(J15:AD15,$AE$15:$AE$23,2,3)</f>
        <v>2.4499380110033466E-2</v>
      </c>
      <c r="AI15" t="e">
        <f>TTEST(J$15:AD$15,J15:AD15,2,3)</f>
        <v>#DIV/0!</v>
      </c>
      <c r="AJ15">
        <f>TTEST($J$16:$AD$16,$J15:$AD15,2,3)</f>
        <v>8.4921936523901814E-5</v>
      </c>
      <c r="AK15">
        <f>TTEST(J$17:AD$17,J15:AD15,2,3)</f>
        <v>0.32987680092112481</v>
      </c>
      <c r="AL15">
        <f>TTEST(J$18:AF$18,J15:AD15,2,3)</f>
        <v>1.8537506256414095E-4</v>
      </c>
      <c r="AM15">
        <f>TTEST(J$19:AD$19,J15:AD15,2,3)</f>
        <v>6.3436658387281269E-3</v>
      </c>
      <c r="AN15">
        <f>TTEST(J$20:AD$20,J15:AD15,2,3)</f>
        <v>8.8362059115965869E-2</v>
      </c>
      <c r="AO15">
        <f>TTEST(J$21:AD$21,J15:AD15,2,3)</f>
        <v>0.33133276203867867</v>
      </c>
      <c r="AP15">
        <f>TTEST(J$22:AD$22,J15:AD15,2,3)</f>
        <v>3.9122555675179303E-4</v>
      </c>
      <c r="AQ15">
        <f>TTEST(J$23:AD$23,J15:AD15,2,3)</f>
        <v>5.8536922426819548E-5</v>
      </c>
    </row>
    <row r="16" spans="1:43" x14ac:dyDescent="0.25">
      <c r="A16" s="4" t="s">
        <v>141</v>
      </c>
      <c r="B16" s="5">
        <v>0</v>
      </c>
      <c r="C16" s="5">
        <v>0</v>
      </c>
      <c r="D16" s="5">
        <v>2.1999999999999999E-2</v>
      </c>
      <c r="E16" s="5">
        <v>0</v>
      </c>
      <c r="F16" s="5">
        <v>0</v>
      </c>
      <c r="G16" s="5">
        <v>0</v>
      </c>
      <c r="I16" s="11" t="s">
        <v>94</v>
      </c>
      <c r="J16" s="5">
        <f t="shared" ref="J16:J21" si="34">AVERAGEIF($A$2:$A$33,I16,$G$2:$G$33)</f>
        <v>0</v>
      </c>
      <c r="K16" s="5">
        <f t="shared" ref="K16:K21" si="35">AVERAGEIF($A$36:$A$85,$I16,$G$36:$G$85)</f>
        <v>8.4999999999999995E-4</v>
      </c>
      <c r="L16" s="5">
        <f t="shared" ref="L16:L23" si="36">AVERAGEIF($A$88:$A$119,$I16,$G$88:$G$119)</f>
        <v>0</v>
      </c>
      <c r="M16" s="5">
        <f t="shared" ref="M16:M23" si="37">AVERAGEIF($A$122:$A$156,$I16,$G$122:$G$156)</f>
        <v>0</v>
      </c>
      <c r="N16" s="5">
        <f t="shared" ref="N16:N23" si="38">AVERAGEIF($A$159:$A$185,$I16,$G$159:$G$185)</f>
        <v>7.2000000000000007E-3</v>
      </c>
      <c r="O16" s="5">
        <f t="shared" ref="O16:O23" si="39">AVERAGEIF($A$188:$A$208,$I16,$G$188:$G$208)</f>
        <v>3.2499999999999999E-3</v>
      </c>
      <c r="P16" s="5">
        <f t="shared" ref="P16:P23" si="40">AVERAGEIF($A$211:$A$237,$I16,$G$211:$G$237)</f>
        <v>2.15E-3</v>
      </c>
      <c r="Q16" s="5">
        <f t="shared" ref="Q16:Q23" si="41">AVERAGEIF($A$240:$A$259,$I16,$G$240:$G$259)</f>
        <v>5.1000000000000004E-3</v>
      </c>
      <c r="R16" s="5">
        <f t="shared" ref="R16:R19" si="42">AVERAGEIF($A$262:$A$268,$I16,$G$262:$G$268)</f>
        <v>7.0000000000000001E-3</v>
      </c>
      <c r="S16" s="5">
        <f t="shared" ref="S16:S23" si="43">AVERAGEIF($A$271:$A$288,$I16,$G$271:$G$288)</f>
        <v>4.4000000000000003E-3</v>
      </c>
      <c r="T16" s="5">
        <f t="shared" ref="T16:T23" si="44">AVERAGEIF($A$291:$A$311,$I16,$G$291:$G$311)</f>
        <v>0</v>
      </c>
      <c r="U16" s="5">
        <f t="shared" ref="U16:U23" si="45">AVERAGEIF($A$314:$A$334,$I16,$G$314:$G$334)</f>
        <v>0</v>
      </c>
      <c r="V16" s="5">
        <f t="shared" ref="V16:V23" si="46">AVERAGEIF($A$337:$A$366,$I16,$G$337:$G$366)</f>
        <v>0</v>
      </c>
      <c r="W16" s="5">
        <f t="shared" ref="W16:W23" si="47">AVERAGEIF($A$369:$A$389,$I16,$G$369:$G$389)</f>
        <v>0</v>
      </c>
      <c r="X16" s="5">
        <f t="shared" ref="X16:X23" si="48">AVERAGEIF($A$392:$A$412,$I16,$G$392:$G$412)</f>
        <v>5.4999999999999997E-3</v>
      </c>
      <c r="Y16" s="5">
        <f t="shared" ref="Y16:Y23" si="49">AVERAGEIF($A$415:$A$444,$I16,$G$444:$G$4115)</f>
        <v>2.5000000000000001E-3</v>
      </c>
      <c r="Z16" s="5">
        <f t="shared" ref="Z16:Z23" si="50">AVERAGEIF($A$447:$A$472,$I16,$G$447:$G$472)</f>
        <v>8.9999999999999993E-3</v>
      </c>
      <c r="AA16" s="5">
        <f t="shared" ref="AA16:AA23" si="51">AVERAGEIF($A$475:$A$498,$I16,$G$475:$G$498)</f>
        <v>9.9999999999999985E-3</v>
      </c>
      <c r="AB16" s="5">
        <f t="shared" ref="AB16:AB23" si="52">AVERAGEIF($A$501:$A$525,$I16,$G$501:$G$525)</f>
        <v>8.4000000000000012E-3</v>
      </c>
      <c r="AC16" s="5">
        <f t="shared" ref="AC16:AC23" si="53">AVERAGEIF($A$528:$A$548,$I16,$G$528:$G$548)</f>
        <v>7.4999999999999997E-3</v>
      </c>
      <c r="AD16" s="5">
        <f t="shared" ref="AD16:AD23" si="54">AVERAGEIF($A$551:$A$568,$I16,$G$551:$G$568)</f>
        <v>7.4999999999999997E-3</v>
      </c>
      <c r="AE16" s="10">
        <f t="shared" ref="AE16:AE23" si="55">AVERAGE(J16:AD16)</f>
        <v>3.8261904761904765E-3</v>
      </c>
      <c r="AF16" s="10">
        <f t="shared" ref="AF16:AF23" si="56">STDEV(J16:AD16)</f>
        <v>3.5724158159297125E-3</v>
      </c>
      <c r="AG16" s="10">
        <f t="shared" ref="AG16:AG23" si="57">TTEST(J16:AD16,$AE$15:$AE$23,2,3)</f>
        <v>0.11753710363908144</v>
      </c>
      <c r="AI16">
        <f t="shared" ref="AI16:AI23" si="58">TTEST(J$15:AD$15,J16:AD16,2,3)</f>
        <v>8.4921936523901814E-5</v>
      </c>
      <c r="AJ16">
        <f t="shared" ref="AJ16:AJ23" si="59">TTEST($J$16:$AD$16,$J16:$AD16,2,3)</f>
        <v>1</v>
      </c>
      <c r="AK16">
        <f t="shared" ref="AK16:AK23" si="60">TTEST(J$17:AD$17,J16:AD16,2,3)</f>
        <v>1.5275734533095109E-4</v>
      </c>
      <c r="AL16">
        <f t="shared" ref="AL16:AL23" si="61">TTEST(J$18:AF$18,J16:AD16,2,3)</f>
        <v>0.63909901284372483</v>
      </c>
      <c r="AM16">
        <f t="shared" ref="AM16:AM23" si="62">TTEST(J$19:AD$19,J16:AD16,2,3)</f>
        <v>6.059399352257483E-4</v>
      </c>
      <c r="AN16">
        <f t="shared" ref="AN16:AN23" si="63">TTEST(J$20:AD$20,J16:AD16,2,3)</f>
        <v>1.3264653302978675E-4</v>
      </c>
      <c r="AO16">
        <f t="shared" ref="AO16:AO23" si="64">TTEST(J$21:AD$21,J16:AD16,2,3)</f>
        <v>2.3719719321068077E-4</v>
      </c>
      <c r="AP16">
        <f t="shared" ref="AP16:AP22" si="65">TTEST(J$22:AD$22,J16:AD16,2,3)</f>
        <v>0.41359059571150303</v>
      </c>
      <c r="AQ16">
        <f t="shared" ref="AQ16:AQ23" si="66">TTEST(J$23:AD$23,J16:AD16,2,3)</f>
        <v>0.24584411867158409</v>
      </c>
    </row>
    <row r="17" spans="1:43" x14ac:dyDescent="0.25">
      <c r="A17" s="4" t="s">
        <v>207</v>
      </c>
      <c r="B17" s="5">
        <v>0</v>
      </c>
      <c r="C17" s="5">
        <v>0</v>
      </c>
      <c r="D17" s="5">
        <v>5.7999999999999996E-3</v>
      </c>
      <c r="E17" s="5">
        <v>0</v>
      </c>
      <c r="F17" s="5">
        <v>0</v>
      </c>
      <c r="G17" s="5">
        <v>0</v>
      </c>
      <c r="I17" s="11" t="s">
        <v>141</v>
      </c>
      <c r="J17" s="5">
        <f t="shared" si="34"/>
        <v>0</v>
      </c>
      <c r="K17" s="5">
        <f t="shared" si="35"/>
        <v>0</v>
      </c>
      <c r="L17" s="5">
        <f t="shared" si="36"/>
        <v>0</v>
      </c>
      <c r="M17" s="5">
        <f t="shared" si="37"/>
        <v>0</v>
      </c>
      <c r="N17" s="5">
        <f t="shared" si="38"/>
        <v>0</v>
      </c>
      <c r="O17" s="5">
        <f t="shared" si="39"/>
        <v>0</v>
      </c>
      <c r="P17" s="5">
        <f t="shared" si="40"/>
        <v>0</v>
      </c>
      <c r="Q17" s="5">
        <f t="shared" si="41"/>
        <v>0</v>
      </c>
      <c r="R17" s="5" t="s">
        <v>688</v>
      </c>
      <c r="S17" s="5">
        <f t="shared" si="43"/>
        <v>0</v>
      </c>
      <c r="T17" s="5">
        <f t="shared" si="44"/>
        <v>0</v>
      </c>
      <c r="U17" s="5">
        <f t="shared" si="45"/>
        <v>0</v>
      </c>
      <c r="V17" s="5">
        <f t="shared" si="46"/>
        <v>0</v>
      </c>
      <c r="W17" s="5">
        <f t="shared" si="47"/>
        <v>0</v>
      </c>
      <c r="X17" s="5">
        <f t="shared" si="48"/>
        <v>0</v>
      </c>
      <c r="Y17" s="5">
        <f t="shared" si="49"/>
        <v>3.5999999999999999E-3</v>
      </c>
      <c r="Z17" s="5">
        <f t="shared" si="50"/>
        <v>0</v>
      </c>
      <c r="AA17" s="5">
        <f t="shared" si="51"/>
        <v>0</v>
      </c>
      <c r="AB17" s="5">
        <f t="shared" si="52"/>
        <v>0</v>
      </c>
      <c r="AC17" s="5">
        <f t="shared" si="53"/>
        <v>0</v>
      </c>
      <c r="AD17" s="5">
        <f t="shared" si="54"/>
        <v>0</v>
      </c>
      <c r="AE17" s="10">
        <f t="shared" si="55"/>
        <v>1.7999999999999998E-4</v>
      </c>
      <c r="AF17" s="10">
        <f t="shared" si="56"/>
        <v>8.0498447189992432E-4</v>
      </c>
      <c r="AG17" s="10">
        <f t="shared" si="57"/>
        <v>3.6669116274299723E-2</v>
      </c>
      <c r="AI17">
        <f t="shared" si="58"/>
        <v>0.32987680092112481</v>
      </c>
      <c r="AJ17">
        <f t="shared" si="59"/>
        <v>1.5275734533095109E-4</v>
      </c>
      <c r="AK17">
        <f t="shared" si="60"/>
        <v>1</v>
      </c>
      <c r="AL17">
        <f t="shared" si="61"/>
        <v>3.7416400286208884E-4</v>
      </c>
      <c r="AM17">
        <f t="shared" si="62"/>
        <v>0.11279042105278837</v>
      </c>
      <c r="AN17">
        <f t="shared" si="63"/>
        <v>0.87280285323182194</v>
      </c>
      <c r="AO17">
        <f t="shared" si="64"/>
        <v>0.76974896241261059</v>
      </c>
      <c r="AP17">
        <f t="shared" si="65"/>
        <v>5.5429336517373834E-4</v>
      </c>
      <c r="AQ17">
        <f t="shared" si="66"/>
        <v>8.3400061537814877E-5</v>
      </c>
    </row>
    <row r="18" spans="1:43" x14ac:dyDescent="0.25">
      <c r="A18" s="4" t="s">
        <v>207</v>
      </c>
      <c r="B18" s="5">
        <v>0</v>
      </c>
      <c r="C18" s="5">
        <v>0</v>
      </c>
      <c r="D18" s="5">
        <v>5.1000000000000004E-3</v>
      </c>
      <c r="E18" s="5">
        <v>0</v>
      </c>
      <c r="F18" s="5">
        <v>0</v>
      </c>
      <c r="G18" s="5">
        <v>0</v>
      </c>
      <c r="I18" s="11" t="s">
        <v>207</v>
      </c>
      <c r="J18" s="5">
        <f t="shared" si="34"/>
        <v>0</v>
      </c>
      <c r="K18" s="5">
        <f t="shared" si="35"/>
        <v>0</v>
      </c>
      <c r="L18" s="5">
        <f t="shared" si="36"/>
        <v>0</v>
      </c>
      <c r="M18" s="5">
        <f t="shared" si="37"/>
        <v>0</v>
      </c>
      <c r="N18" s="5">
        <f t="shared" si="38"/>
        <v>6.1999999999999998E-3</v>
      </c>
      <c r="O18" s="5">
        <f t="shared" si="39"/>
        <v>0</v>
      </c>
      <c r="P18" s="5">
        <f t="shared" si="40"/>
        <v>0</v>
      </c>
      <c r="Q18" s="5">
        <f t="shared" si="41"/>
        <v>5.3E-3</v>
      </c>
      <c r="R18" s="5">
        <f t="shared" si="42"/>
        <v>6.8999999999999999E-3</v>
      </c>
      <c r="S18" s="5">
        <f t="shared" si="43"/>
        <v>0</v>
      </c>
      <c r="T18" s="5">
        <f t="shared" si="44"/>
        <v>0</v>
      </c>
      <c r="U18" s="5">
        <f t="shared" si="45"/>
        <v>0</v>
      </c>
      <c r="V18" s="5">
        <f t="shared" si="46"/>
        <v>0</v>
      </c>
      <c r="W18" s="5">
        <f t="shared" si="47"/>
        <v>0</v>
      </c>
      <c r="X18" s="5">
        <f t="shared" si="48"/>
        <v>5.0000000000000001E-3</v>
      </c>
      <c r="Y18" s="5">
        <f t="shared" si="49"/>
        <v>1.0999999999999999E-2</v>
      </c>
      <c r="Z18" s="5">
        <f t="shared" si="50"/>
        <v>8.0000000000000002E-3</v>
      </c>
      <c r="AA18" s="5">
        <f t="shared" si="51"/>
        <v>7.0000000000000001E-3</v>
      </c>
      <c r="AB18" s="5">
        <f t="shared" si="52"/>
        <v>6.8999999999999999E-3</v>
      </c>
      <c r="AC18" s="5">
        <f t="shared" si="53"/>
        <v>6.0000000000000001E-3</v>
      </c>
      <c r="AD18" s="5">
        <f t="shared" si="54"/>
        <v>7.0000000000000001E-3</v>
      </c>
      <c r="AE18" s="10">
        <f t="shared" si="55"/>
        <v>3.3E-3</v>
      </c>
      <c r="AF18" s="10">
        <f t="shared" si="56"/>
        <v>3.7219618482730314E-3</v>
      </c>
      <c r="AG18" s="10">
        <f>TTEST(J18:AD18,$AE$15:$AE$23,2,3)</f>
        <v>0.27646488143834003</v>
      </c>
      <c r="AI18">
        <f t="shared" si="58"/>
        <v>6.0708799451711663E-4</v>
      </c>
      <c r="AJ18">
        <f t="shared" si="59"/>
        <v>0.64275477412368964</v>
      </c>
      <c r="AK18">
        <f t="shared" si="60"/>
        <v>1.1092927994381841E-3</v>
      </c>
      <c r="AL18">
        <f t="shared" si="61"/>
        <v>0.9867603665296647</v>
      </c>
      <c r="AM18">
        <f t="shared" si="62"/>
        <v>4.0610266397805564E-3</v>
      </c>
      <c r="AN18">
        <f t="shared" si="63"/>
        <v>9.4427734658315159E-4</v>
      </c>
      <c r="AO18">
        <f t="shared" si="64"/>
        <v>1.7075179353340355E-3</v>
      </c>
      <c r="AP18">
        <f t="shared" si="65"/>
        <v>0.23911516945759123</v>
      </c>
      <c r="AQ18">
        <f t="shared" si="66"/>
        <v>0.12565549886254734</v>
      </c>
    </row>
    <row r="19" spans="1:43" x14ac:dyDescent="0.25">
      <c r="A19" s="4" t="s">
        <v>227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I19" s="11" t="s">
        <v>252</v>
      </c>
      <c r="J19" s="5">
        <f t="shared" si="34"/>
        <v>0</v>
      </c>
      <c r="K19" s="5">
        <f t="shared" si="35"/>
        <v>0</v>
      </c>
      <c r="L19" s="5">
        <f t="shared" si="36"/>
        <v>0</v>
      </c>
      <c r="M19" s="5">
        <f t="shared" si="37"/>
        <v>0</v>
      </c>
      <c r="N19" s="5">
        <f t="shared" si="38"/>
        <v>1.06E-3</v>
      </c>
      <c r="O19" s="5">
        <f t="shared" si="39"/>
        <v>0</v>
      </c>
      <c r="P19" s="5">
        <f t="shared" si="40"/>
        <v>0</v>
      </c>
      <c r="Q19" s="5">
        <f t="shared" si="41"/>
        <v>1.3749999999999999E-3</v>
      </c>
      <c r="R19" s="5">
        <f t="shared" si="42"/>
        <v>1.4E-3</v>
      </c>
      <c r="S19" s="5">
        <f t="shared" si="43"/>
        <v>0</v>
      </c>
      <c r="T19" s="5">
        <f t="shared" si="44"/>
        <v>0</v>
      </c>
      <c r="U19" s="5">
        <f t="shared" si="45"/>
        <v>0</v>
      </c>
      <c r="V19" s="5">
        <f t="shared" si="46"/>
        <v>0</v>
      </c>
      <c r="W19" s="5">
        <f t="shared" si="47"/>
        <v>0</v>
      </c>
      <c r="X19" s="5">
        <f t="shared" si="48"/>
        <v>0</v>
      </c>
      <c r="Y19" s="5">
        <f t="shared" si="49"/>
        <v>1.25E-3</v>
      </c>
      <c r="Z19" s="5">
        <f t="shared" si="50"/>
        <v>1.25E-3</v>
      </c>
      <c r="AA19" s="5">
        <f t="shared" si="51"/>
        <v>3.5000000000000001E-3</v>
      </c>
      <c r="AB19" s="5">
        <f t="shared" si="52"/>
        <v>1.4599999999999999E-3</v>
      </c>
      <c r="AC19" s="5">
        <f t="shared" si="53"/>
        <v>0</v>
      </c>
      <c r="AD19" s="5">
        <f t="shared" si="54"/>
        <v>1.75E-3</v>
      </c>
      <c r="AE19" s="10">
        <f t="shared" si="55"/>
        <v>6.2119047619047614E-4</v>
      </c>
      <c r="AF19" s="10">
        <f t="shared" si="56"/>
        <v>9.3380659769823956E-4</v>
      </c>
      <c r="AG19" s="10">
        <f t="shared" si="57"/>
        <v>9.3980752044452109E-2</v>
      </c>
      <c r="AI19">
        <f t="shared" si="58"/>
        <v>6.3436658387281269E-3</v>
      </c>
      <c r="AJ19">
        <f t="shared" si="59"/>
        <v>6.059399352257483E-4</v>
      </c>
      <c r="AK19">
        <f t="shared" si="60"/>
        <v>0.11279042105278837</v>
      </c>
      <c r="AL19">
        <f t="shared" si="61"/>
        <v>1.6870347940553573E-3</v>
      </c>
      <c r="AM19">
        <f t="shared" si="62"/>
        <v>1</v>
      </c>
      <c r="AN19">
        <f t="shared" si="63"/>
        <v>4.0664409595120722E-2</v>
      </c>
      <c r="AO19">
        <f t="shared" si="64"/>
        <v>0.32626328965957885</v>
      </c>
      <c r="AP19">
        <f t="shared" si="65"/>
        <v>1.3018548992502039E-3</v>
      </c>
      <c r="AQ19">
        <f t="shared" si="66"/>
        <v>2.1537227799727374E-4</v>
      </c>
    </row>
    <row r="20" spans="1:43" x14ac:dyDescent="0.25">
      <c r="A20" s="4" t="s">
        <v>227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I20" s="11" t="s">
        <v>288</v>
      </c>
      <c r="J20" s="5">
        <f t="shared" si="34"/>
        <v>0</v>
      </c>
      <c r="K20" s="5">
        <f t="shared" si="35"/>
        <v>0</v>
      </c>
      <c r="L20" s="5">
        <f t="shared" si="36"/>
        <v>0</v>
      </c>
      <c r="M20" s="5">
        <f t="shared" si="37"/>
        <v>0</v>
      </c>
      <c r="N20" s="5">
        <f t="shared" si="38"/>
        <v>7.6000000000000004E-4</v>
      </c>
      <c r="O20" s="5">
        <f t="shared" si="39"/>
        <v>0</v>
      </c>
      <c r="P20" s="5">
        <f t="shared" si="40"/>
        <v>0</v>
      </c>
      <c r="Q20" s="5">
        <f t="shared" si="41"/>
        <v>0</v>
      </c>
      <c r="R20" s="5" t="s">
        <v>688</v>
      </c>
      <c r="S20" s="5">
        <f t="shared" si="43"/>
        <v>0</v>
      </c>
      <c r="T20" s="5">
        <f t="shared" si="44"/>
        <v>0</v>
      </c>
      <c r="U20" s="5">
        <f t="shared" si="45"/>
        <v>0</v>
      </c>
      <c r="V20" s="5">
        <f t="shared" si="46"/>
        <v>0</v>
      </c>
      <c r="W20" s="5">
        <f t="shared" si="47"/>
        <v>0</v>
      </c>
      <c r="X20" s="5">
        <f t="shared" si="48"/>
        <v>0</v>
      </c>
      <c r="Y20" s="5">
        <f t="shared" si="49"/>
        <v>1E-3</v>
      </c>
      <c r="Z20" s="5">
        <f t="shared" si="50"/>
        <v>0</v>
      </c>
      <c r="AA20" s="5">
        <f t="shared" si="51"/>
        <v>1.2000000000000001E-3</v>
      </c>
      <c r="AB20" s="5">
        <f t="shared" si="52"/>
        <v>0</v>
      </c>
      <c r="AC20" s="5">
        <f t="shared" si="53"/>
        <v>0</v>
      </c>
      <c r="AD20" s="5">
        <f t="shared" si="54"/>
        <v>0</v>
      </c>
      <c r="AE20" s="10">
        <f t="shared" si="55"/>
        <v>1.4799999999999999E-4</v>
      </c>
      <c r="AF20" s="10">
        <f t="shared" si="56"/>
        <v>3.6846195261697748E-4</v>
      </c>
      <c r="AG20" s="10">
        <f t="shared" si="57"/>
        <v>3.3449550513613535E-2</v>
      </c>
      <c r="AI20">
        <f t="shared" si="58"/>
        <v>8.8362059115965869E-2</v>
      </c>
      <c r="AJ20">
        <f t="shared" si="59"/>
        <v>1.3264653302978675E-4</v>
      </c>
      <c r="AK20">
        <f t="shared" si="60"/>
        <v>0.87280285323182194</v>
      </c>
      <c r="AL20">
        <f t="shared" si="61"/>
        <v>3.0794828057862067E-4</v>
      </c>
      <c r="AM20">
        <f t="shared" si="62"/>
        <v>4.0664409595120722E-2</v>
      </c>
      <c r="AN20">
        <f t="shared" si="63"/>
        <v>1</v>
      </c>
      <c r="AO20">
        <f t="shared" si="64"/>
        <v>0.65903413830446045</v>
      </c>
      <c r="AP20">
        <f t="shared" si="65"/>
        <v>5.1689107481832548E-4</v>
      </c>
      <c r="AQ20">
        <f t="shared" si="66"/>
        <v>7.8936160890642732E-5</v>
      </c>
    </row>
    <row r="21" spans="1:43" x14ac:dyDescent="0.25">
      <c r="A21" s="4" t="s">
        <v>227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I21" s="11" t="s">
        <v>321</v>
      </c>
      <c r="J21" s="5">
        <f t="shared" si="34"/>
        <v>0</v>
      </c>
      <c r="K21" s="5">
        <f t="shared" si="35"/>
        <v>0</v>
      </c>
      <c r="L21" s="5">
        <f t="shared" si="36"/>
        <v>0</v>
      </c>
      <c r="M21" s="5">
        <f t="shared" si="37"/>
        <v>0</v>
      </c>
      <c r="N21" s="5">
        <f t="shared" si="38"/>
        <v>0</v>
      </c>
      <c r="O21" s="5">
        <f t="shared" si="39"/>
        <v>0</v>
      </c>
      <c r="P21" s="5">
        <f t="shared" si="40"/>
        <v>0</v>
      </c>
      <c r="Q21" s="5">
        <f t="shared" si="41"/>
        <v>0</v>
      </c>
      <c r="R21" s="5" t="s">
        <v>688</v>
      </c>
      <c r="S21" s="5" t="s">
        <v>688</v>
      </c>
      <c r="T21" s="5">
        <f t="shared" si="44"/>
        <v>0</v>
      </c>
      <c r="U21" s="5">
        <f t="shared" si="45"/>
        <v>0</v>
      </c>
      <c r="V21" s="5">
        <f t="shared" si="46"/>
        <v>0</v>
      </c>
      <c r="W21" s="5">
        <f t="shared" si="47"/>
        <v>0</v>
      </c>
      <c r="X21" s="5">
        <f t="shared" si="48"/>
        <v>0</v>
      </c>
      <c r="Y21" s="5" t="s">
        <v>688</v>
      </c>
      <c r="Z21" s="5">
        <f t="shared" si="50"/>
        <v>5.0000000000000001E-3</v>
      </c>
      <c r="AA21" s="5">
        <f t="shared" si="51"/>
        <v>0</v>
      </c>
      <c r="AB21" s="5">
        <f t="shared" si="52"/>
        <v>0</v>
      </c>
      <c r="AC21" s="5">
        <f t="shared" si="53"/>
        <v>0</v>
      </c>
      <c r="AD21" s="5">
        <f t="shared" si="54"/>
        <v>0</v>
      </c>
      <c r="AE21" s="10">
        <f t="shared" si="55"/>
        <v>2.7777777777777778E-4</v>
      </c>
      <c r="AF21" s="10">
        <f t="shared" si="56"/>
        <v>1.1785113019775792E-3</v>
      </c>
      <c r="AG21" s="10">
        <f t="shared" si="57"/>
        <v>4.8007197993233199E-2</v>
      </c>
      <c r="AI21">
        <f t="shared" si="58"/>
        <v>0.33133276203867867</v>
      </c>
      <c r="AJ21">
        <f t="shared" si="59"/>
        <v>2.3719719321068077E-4</v>
      </c>
      <c r="AK21">
        <f t="shared" si="60"/>
        <v>0.76974896241261059</v>
      </c>
      <c r="AL21">
        <f t="shared" si="61"/>
        <v>6.3661510934455445E-4</v>
      </c>
      <c r="AM21">
        <f t="shared" si="62"/>
        <v>0.32626328965957885</v>
      </c>
      <c r="AN21">
        <f t="shared" si="63"/>
        <v>0.65903413830446045</v>
      </c>
      <c r="AO21">
        <f t="shared" si="64"/>
        <v>1</v>
      </c>
      <c r="AP21">
        <f t="shared" si="65"/>
        <v>6.9059302167170944E-4</v>
      </c>
      <c r="AQ21">
        <f t="shared" si="66"/>
        <v>1.0407532447220827E-4</v>
      </c>
    </row>
    <row r="22" spans="1:43" x14ac:dyDescent="0.25">
      <c r="A22" s="4" t="s">
        <v>239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I22" s="11" t="s">
        <v>173</v>
      </c>
      <c r="J22" s="5" t="s">
        <v>688</v>
      </c>
      <c r="K22" s="5" t="s">
        <v>688</v>
      </c>
      <c r="L22" s="5">
        <f t="shared" si="36"/>
        <v>0</v>
      </c>
      <c r="M22" s="5">
        <f t="shared" si="37"/>
        <v>1.8500000000000001E-3</v>
      </c>
      <c r="N22" s="5">
        <f t="shared" si="38"/>
        <v>6.4000000000000003E-3</v>
      </c>
      <c r="O22" s="5">
        <f t="shared" si="39"/>
        <v>6.6999999999999994E-3</v>
      </c>
      <c r="P22" s="5">
        <f t="shared" si="40"/>
        <v>0</v>
      </c>
      <c r="Q22" s="5">
        <f t="shared" si="41"/>
        <v>4.1999999999999997E-3</v>
      </c>
      <c r="R22" s="5" t="s">
        <v>688</v>
      </c>
      <c r="S22" s="5" t="s">
        <v>688</v>
      </c>
      <c r="T22" s="5">
        <f t="shared" si="44"/>
        <v>0</v>
      </c>
      <c r="U22" s="5">
        <f t="shared" si="45"/>
        <v>0</v>
      </c>
      <c r="V22" s="5">
        <f t="shared" si="46"/>
        <v>0</v>
      </c>
      <c r="W22" s="5">
        <f t="shared" si="47"/>
        <v>0</v>
      </c>
      <c r="X22" s="5">
        <f t="shared" si="48"/>
        <v>6.5000000000000006E-3</v>
      </c>
      <c r="Y22" s="5">
        <f t="shared" si="49"/>
        <v>5.4999999999999997E-3</v>
      </c>
      <c r="Z22" s="5">
        <f t="shared" si="50"/>
        <v>1.15E-2</v>
      </c>
      <c r="AA22" s="5">
        <f t="shared" si="51"/>
        <v>1.2000000000000002E-2</v>
      </c>
      <c r="AB22" s="5">
        <f t="shared" si="52"/>
        <v>1.0999999999999999E-2</v>
      </c>
      <c r="AC22" s="5">
        <f t="shared" si="53"/>
        <v>1.0499999999999999E-2</v>
      </c>
      <c r="AD22" s="5">
        <f t="shared" si="54"/>
        <v>8.0000000000000002E-3</v>
      </c>
      <c r="AE22" s="10">
        <f t="shared" si="55"/>
        <v>4.9500000000000004E-3</v>
      </c>
      <c r="AF22" s="10">
        <f t="shared" si="56"/>
        <v>4.5714467075533109E-3</v>
      </c>
      <c r="AG22" s="10">
        <f t="shared" si="57"/>
        <v>4.1650866823513752E-2</v>
      </c>
      <c r="AI22">
        <f t="shared" si="58"/>
        <v>3.9122555675179303E-4</v>
      </c>
      <c r="AJ22">
        <f t="shared" si="59"/>
        <v>0.41359059571150303</v>
      </c>
      <c r="AK22">
        <f t="shared" si="60"/>
        <v>5.5429336517373834E-4</v>
      </c>
      <c r="AL22">
        <f t="shared" si="61"/>
        <v>0.23075151942516725</v>
      </c>
      <c r="AM22">
        <f t="shared" si="62"/>
        <v>1.3018548992502039E-3</v>
      </c>
      <c r="AN22">
        <f t="shared" si="63"/>
        <v>5.1689107481832548E-4</v>
      </c>
      <c r="AO22">
        <f t="shared" si="64"/>
        <v>6.9059302167170944E-4</v>
      </c>
      <c r="AP22">
        <f t="shared" si="65"/>
        <v>1</v>
      </c>
      <c r="AQ22">
        <f t="shared" si="66"/>
        <v>0.80181193397623396</v>
      </c>
    </row>
    <row r="23" spans="1:43" x14ac:dyDescent="0.25">
      <c r="A23" s="4" t="s">
        <v>239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I23" s="11" t="s">
        <v>191</v>
      </c>
      <c r="J23" s="5" t="s">
        <v>688</v>
      </c>
      <c r="K23" s="5" t="s">
        <v>688</v>
      </c>
      <c r="L23" s="5">
        <f t="shared" si="36"/>
        <v>0</v>
      </c>
      <c r="M23" s="5">
        <f t="shared" si="37"/>
        <v>1.9499999999999999E-3</v>
      </c>
      <c r="N23" s="5">
        <f t="shared" si="38"/>
        <v>6.3E-3</v>
      </c>
      <c r="O23" s="5">
        <f t="shared" si="39"/>
        <v>2.3500000000000001E-3</v>
      </c>
      <c r="P23" s="5">
        <f t="shared" si="40"/>
        <v>0</v>
      </c>
      <c r="Q23" s="5">
        <f t="shared" si="41"/>
        <v>6.0499999999999998E-3</v>
      </c>
      <c r="R23" s="5" t="s">
        <v>688</v>
      </c>
      <c r="S23" s="5">
        <f t="shared" si="43"/>
        <v>7.1999999999999998E-3</v>
      </c>
      <c r="T23" s="5">
        <f t="shared" si="44"/>
        <v>0</v>
      </c>
      <c r="U23" s="5">
        <f t="shared" si="45"/>
        <v>0</v>
      </c>
      <c r="V23" s="5">
        <f t="shared" si="46"/>
        <v>4.6666666666666671E-3</v>
      </c>
      <c r="W23" s="5">
        <f t="shared" si="47"/>
        <v>0</v>
      </c>
      <c r="X23" s="5">
        <f t="shared" si="48"/>
        <v>7.4999999999999997E-3</v>
      </c>
      <c r="Y23" s="5">
        <f t="shared" si="49"/>
        <v>1.15E-2</v>
      </c>
      <c r="Z23" s="5">
        <f t="shared" si="50"/>
        <v>1.0999999999999999E-2</v>
      </c>
      <c r="AA23" s="5">
        <f t="shared" si="51"/>
        <v>1.0499999999999999E-2</v>
      </c>
      <c r="AB23" s="5">
        <f t="shared" si="52"/>
        <v>8.8999999999999999E-3</v>
      </c>
      <c r="AC23" s="5">
        <f t="shared" si="53"/>
        <v>8.9999999999999993E-3</v>
      </c>
      <c r="AD23" s="5">
        <f t="shared" si="54"/>
        <v>8.9999999999999993E-3</v>
      </c>
      <c r="AE23" s="10">
        <f t="shared" si="55"/>
        <v>5.3287037037037027E-3</v>
      </c>
      <c r="AF23" s="10">
        <f t="shared" si="56"/>
        <v>4.2639651586715123E-3</v>
      </c>
      <c r="AG23" s="10">
        <f t="shared" si="57"/>
        <v>1.5471075571923749E-2</v>
      </c>
      <c r="AI23">
        <f t="shared" si="58"/>
        <v>5.8536922426819548E-5</v>
      </c>
      <c r="AJ23">
        <f t="shared" si="59"/>
        <v>0.24584411867158409</v>
      </c>
      <c r="AK23">
        <f t="shared" si="60"/>
        <v>8.3400061537814877E-5</v>
      </c>
      <c r="AL23">
        <f t="shared" si="61"/>
        <v>0.11680039639366671</v>
      </c>
      <c r="AM23">
        <f t="shared" si="62"/>
        <v>2.1537227799727374E-4</v>
      </c>
      <c r="AN23">
        <f t="shared" si="63"/>
        <v>7.8936160890642732E-5</v>
      </c>
      <c r="AO23">
        <f t="shared" si="64"/>
        <v>1.0407532447220827E-4</v>
      </c>
      <c r="AP23">
        <f>TTEST(J$22:AD$22,J23:AD23,2,3)</f>
        <v>0.80181193397623396</v>
      </c>
      <c r="AQ23">
        <f t="shared" si="66"/>
        <v>1</v>
      </c>
    </row>
    <row r="24" spans="1:43" x14ac:dyDescent="0.25">
      <c r="A24" s="4" t="s">
        <v>252</v>
      </c>
      <c r="B24" s="5">
        <v>0</v>
      </c>
      <c r="C24" s="5">
        <v>0</v>
      </c>
      <c r="D24" s="5">
        <v>1.0999999999999999E-2</v>
      </c>
      <c r="E24" s="5">
        <v>0</v>
      </c>
      <c r="F24" s="5">
        <v>9.4999999999999998E-3</v>
      </c>
      <c r="G24" s="5">
        <v>0</v>
      </c>
      <c r="I24" s="8"/>
    </row>
    <row r="25" spans="1:43" x14ac:dyDescent="0.25">
      <c r="A25" s="4" t="s">
        <v>252</v>
      </c>
      <c r="B25" s="5">
        <v>0</v>
      </c>
      <c r="C25" s="5">
        <v>0</v>
      </c>
      <c r="D25" s="5">
        <v>0.01</v>
      </c>
      <c r="E25" s="5">
        <v>0</v>
      </c>
      <c r="F25" s="5">
        <v>7.3000000000000001E-3</v>
      </c>
      <c r="G25" s="5">
        <v>0</v>
      </c>
      <c r="I25" s="9" t="s">
        <v>3</v>
      </c>
      <c r="J25" s="7">
        <v>41791</v>
      </c>
      <c r="K25" s="7">
        <v>41821</v>
      </c>
      <c r="L25" s="7">
        <v>41852</v>
      </c>
      <c r="M25" s="7">
        <v>41883</v>
      </c>
      <c r="N25" s="7">
        <v>41913</v>
      </c>
      <c r="O25" s="7">
        <v>41944</v>
      </c>
      <c r="P25" s="7">
        <v>41974</v>
      </c>
      <c r="Q25" s="7">
        <v>42005</v>
      </c>
      <c r="R25" s="7">
        <v>42036</v>
      </c>
      <c r="S25" s="7">
        <v>42064</v>
      </c>
      <c r="T25" s="7">
        <v>42095</v>
      </c>
      <c r="U25" s="7">
        <v>42125</v>
      </c>
      <c r="V25" s="7">
        <v>42156</v>
      </c>
      <c r="W25" s="7">
        <v>42186</v>
      </c>
      <c r="X25" s="7">
        <v>42217</v>
      </c>
      <c r="Y25" s="7">
        <v>42248</v>
      </c>
      <c r="Z25" s="7">
        <v>42278</v>
      </c>
      <c r="AA25" s="7">
        <v>42309</v>
      </c>
      <c r="AB25" s="7">
        <v>42339</v>
      </c>
      <c r="AC25" s="7">
        <v>42370</v>
      </c>
      <c r="AD25" s="7">
        <v>42401</v>
      </c>
      <c r="AE25" s="2" t="s">
        <v>685</v>
      </c>
      <c r="AF25" s="2" t="s">
        <v>686</v>
      </c>
      <c r="AG25" s="2" t="s">
        <v>687</v>
      </c>
      <c r="AI25" s="11" t="s">
        <v>15</v>
      </c>
      <c r="AJ25" s="11" t="s">
        <v>94</v>
      </c>
      <c r="AK25" s="11" t="s">
        <v>141</v>
      </c>
      <c r="AL25" s="11" t="s">
        <v>207</v>
      </c>
      <c r="AM25" s="11" t="s">
        <v>252</v>
      </c>
      <c r="AN25" s="11" t="s">
        <v>288</v>
      </c>
      <c r="AO25" s="11" t="s">
        <v>321</v>
      </c>
      <c r="AP25" s="11" t="s">
        <v>173</v>
      </c>
      <c r="AQ25" s="11" t="s">
        <v>191</v>
      </c>
    </row>
    <row r="26" spans="1:43" x14ac:dyDescent="0.25">
      <c r="A26" s="4" t="s">
        <v>288</v>
      </c>
      <c r="B26" s="5">
        <v>0</v>
      </c>
      <c r="C26" s="5">
        <v>0</v>
      </c>
      <c r="D26" s="5">
        <v>5.8999999999999999E-3</v>
      </c>
      <c r="E26" s="5">
        <v>0</v>
      </c>
      <c r="F26" s="5">
        <v>6.1999999999999998E-3</v>
      </c>
      <c r="G26" s="5">
        <v>0</v>
      </c>
      <c r="I26" s="11" t="s">
        <v>15</v>
      </c>
      <c r="J26" s="5">
        <f>AVERAGEIF($A$2:$A$33,I26,$B$2:$B$33)</f>
        <v>0</v>
      </c>
      <c r="K26" s="5">
        <f>AVERAGEIF($A$36:$A$85,$I26,$B$36:$B$85)</f>
        <v>0</v>
      </c>
      <c r="L26" s="5">
        <f>AVERAGEIF($A$88:$A$119,$I26,$B$88:$B$119)</f>
        <v>0</v>
      </c>
      <c r="M26" s="5">
        <f>AVERAGEIF($A$122:$A$156,$I26,$B$122:$B$156)</f>
        <v>0</v>
      </c>
      <c r="N26" s="5">
        <f>AVERAGEIF($A$159:$A$185,$I26,$B$159:$B$185)</f>
        <v>0</v>
      </c>
      <c r="O26" s="5">
        <f>AVERAGEIF($A$188:$A$208,$I26,$B$188:$B$208)</f>
        <v>0</v>
      </c>
      <c r="P26" s="5">
        <f>AVERAGEIF($A$211:$A$237,$I26,$B$211:$B$237)</f>
        <v>0</v>
      </c>
      <c r="Q26" s="5">
        <f>AVERAGEIF($A$240:$A$259,$I26,$B$240:$B$259)</f>
        <v>0</v>
      </c>
      <c r="R26" s="5">
        <f>AVERAGEIF($A$262:$A$268,$I26,$B$262:$B$268)</f>
        <v>0</v>
      </c>
      <c r="S26" s="5">
        <f>AVERAGEIF($A$271:$A$288,$I26,$B$271:$B$288)</f>
        <v>0</v>
      </c>
      <c r="T26" s="5">
        <f>AVERAGEIF($A$291:$A$311,$I26,$B$291:$B$311)</f>
        <v>0</v>
      </c>
      <c r="U26" s="5">
        <f>AVERAGEIF($A$314:$A$334,$I26,$B$314:$B$334)</f>
        <v>0</v>
      </c>
      <c r="V26" s="5">
        <f>AVERAGEIF($A$337:$A$366,$I26,$B$337:$B$366)</f>
        <v>0</v>
      </c>
      <c r="W26" s="5">
        <f>AVERAGEIF($A$369:$A$389,$I26,$B$369:$B$389)</f>
        <v>0</v>
      </c>
      <c r="X26" s="5">
        <f>AVERAGEIF($A$392:$A$412,$I26,$B$392:$B$412)</f>
        <v>0</v>
      </c>
      <c r="Y26" s="5">
        <f>AVERAGEIF($A$415:$A$444,$I26,$B$444:$B$4115)</f>
        <v>0</v>
      </c>
      <c r="Z26" s="5">
        <f>AVERAGEIF($A$447:$A$472,$I26,$B$447:$B$472)</f>
        <v>0</v>
      </c>
      <c r="AA26" s="5">
        <f>AVERAGEIF($A$475:$A$498,$I26,$B$475:$B$498)</f>
        <v>0</v>
      </c>
      <c r="AB26" s="5">
        <f>AVERAGEIF($A$501:$A$525,$I26,$B$501:$B$525)</f>
        <v>0</v>
      </c>
      <c r="AC26" s="5">
        <f>AVERAGEIF($A$528:$A$548,$I26,$B$528:$B$548)</f>
        <v>0</v>
      </c>
      <c r="AD26" s="5">
        <f>AVERAGEIF($A$551:$A$568,$I26,$B$551:$B$568)</f>
        <v>0</v>
      </c>
      <c r="AE26" s="10">
        <f>AVERAGE(J26:AD26)</f>
        <v>0</v>
      </c>
      <c r="AF26" s="10">
        <f>STDEV(J26:AD26)</f>
        <v>0</v>
      </c>
      <c r="AG26" s="10">
        <f>TTEST(J26:AD26,$AE$26:$AE$34,2,3)</f>
        <v>1.4677040430010821E-3</v>
      </c>
      <c r="AI26" t="e">
        <f>TTEST(J$26:AD$26,J26:AD26,2,3)</f>
        <v>#DIV/0!</v>
      </c>
      <c r="AJ26">
        <f>TTEST($J$27:$AD$27,$J26:$AD26,2,3)</f>
        <v>1.6440032935306464E-2</v>
      </c>
      <c r="AK26">
        <f>TTEST(J$28:AD$28,J26:AD26,2,3)</f>
        <v>9.0354700252192263E-2</v>
      </c>
      <c r="AL26">
        <f>TTEST(J$29:AF$29,J26:AD26,2,3)</f>
        <v>2.3013891863585677E-2</v>
      </c>
      <c r="AM26">
        <f>TTEST(J$30:AD$30,J26:AD26,2,3)</f>
        <v>1.0917485141946265E-2</v>
      </c>
      <c r="AN26">
        <f>TTEST(J$31:AD$31,J26:AD26,2,3)</f>
        <v>2.5526963640295688E-2</v>
      </c>
      <c r="AO26">
        <f>TTEST(J$32:AD$32,J26:AD26,2,3)</f>
        <v>8.3974345877926113E-2</v>
      </c>
      <c r="AP26">
        <f>TTEST(J$33:AD$33,J26:AD26,2,3)</f>
        <v>0.16966897275774617</v>
      </c>
      <c r="AQ26">
        <f>TTEST(J$34:AD$34,J26:AD26,2,3)</f>
        <v>1.3292774512602752E-2</v>
      </c>
    </row>
    <row r="27" spans="1:43" x14ac:dyDescent="0.25">
      <c r="A27" s="4" t="s">
        <v>288</v>
      </c>
      <c r="B27" s="5">
        <v>0</v>
      </c>
      <c r="C27" s="5">
        <v>0</v>
      </c>
      <c r="D27" s="5">
        <v>6.8999999999999999E-3</v>
      </c>
      <c r="E27" s="5">
        <v>0</v>
      </c>
      <c r="F27" s="5">
        <v>6.7999999999999996E-3</v>
      </c>
      <c r="G27" s="5">
        <v>0</v>
      </c>
      <c r="I27" s="11" t="s">
        <v>94</v>
      </c>
      <c r="J27" s="5">
        <f t="shared" ref="J27:J32" si="67">AVERAGEIF($A$2:$A$33,I27,$B$2:$B$33)</f>
        <v>0</v>
      </c>
      <c r="K27" s="5">
        <f t="shared" ref="K27:K32" si="68">AVERAGEIF($A$36:$A$85,$I27,$B$36:$B$85)</f>
        <v>0</v>
      </c>
      <c r="L27" s="5">
        <f t="shared" ref="L27:L34" si="69">AVERAGEIF($A$88:$A$119,$I27,$B$88:$B$119)</f>
        <v>0</v>
      </c>
      <c r="M27" s="5">
        <f t="shared" ref="M27:M34" si="70">AVERAGEIF($A$122:$A$156,$I27,$B$122:$B$156)</f>
        <v>0</v>
      </c>
      <c r="N27" s="5">
        <f t="shared" ref="N27:N34" si="71">AVERAGEIF($A$159:$A$185,$I27,$B$159:$B$185)</f>
        <v>0</v>
      </c>
      <c r="O27" s="5">
        <f t="shared" ref="O27:O34" si="72">AVERAGEIF($A$188:$A$208,$I27,$B$188:$B$208)</f>
        <v>0</v>
      </c>
      <c r="P27" s="5">
        <f t="shared" ref="P27:P34" si="73">AVERAGEIF($A$211:$A$237,$I27,$B$211:$B$237)</f>
        <v>0</v>
      </c>
      <c r="Q27" s="5">
        <f t="shared" ref="Q27:Q34" si="74">AVERAGEIF($A$240:$A$259,$I27,$B$240:$B$259)</f>
        <v>0</v>
      </c>
      <c r="R27" s="5">
        <f t="shared" ref="R27:R30" si="75">AVERAGEIF($A$262:$A$268,$I27,$B$262:$B$268)</f>
        <v>0</v>
      </c>
      <c r="S27" s="5">
        <f t="shared" ref="S27:S34" si="76">AVERAGEIF($A$271:$A$288,$I27,$B$271:$B$288)</f>
        <v>0</v>
      </c>
      <c r="T27" s="5">
        <f t="shared" ref="T27:T34" si="77">AVERAGEIF($A$291:$A$311,$I27,$B$291:$B$311)</f>
        <v>0</v>
      </c>
      <c r="U27" s="5">
        <f t="shared" ref="U27:U34" si="78">AVERAGEIF($A$314:$A$334,$I27,$B$314:$B$334)</f>
        <v>0</v>
      </c>
      <c r="V27" s="5">
        <f t="shared" ref="V27:V34" si="79">AVERAGEIF($A$337:$A$366,$I27,$B$337:$B$366)</f>
        <v>0</v>
      </c>
      <c r="W27" s="5">
        <f t="shared" ref="W27:W34" si="80">AVERAGEIF($A$369:$A$389,$I27,$B$369:$B$389)</f>
        <v>0</v>
      </c>
      <c r="X27" s="5">
        <f t="shared" ref="X27:X34" si="81">AVERAGEIF($A$392:$A$412,$I27,$B$392:$B$412)</f>
        <v>2.5000000000000001E-3</v>
      </c>
      <c r="Y27" s="5">
        <f t="shared" ref="Y27:Y34" si="82">AVERAGEIF($A$415:$A$444,$I27,$B$444:$B$4115)</f>
        <v>0</v>
      </c>
      <c r="Z27" s="5">
        <f t="shared" ref="Z27:Z34" si="83">AVERAGEIF($A$447:$A$472,$I27,$B$447:$B$472)</f>
        <v>4.0000000000000001E-3</v>
      </c>
      <c r="AA27" s="5">
        <f t="shared" ref="AA27:AA34" si="84">AVERAGEIF($A$475:$A$498,$I27,$B$475:$B$498)</f>
        <v>3.5000000000000001E-3</v>
      </c>
      <c r="AB27" s="5">
        <f t="shared" ref="AB27:AB34" si="85">AVERAGEIF($A$501:$A$525,$I27,$B$501:$B$525)</f>
        <v>6.3499999999999997E-3</v>
      </c>
      <c r="AC27" s="5">
        <f t="shared" ref="AC27:AC34" si="86">AVERAGEIF($A$528:$A$548,$I27,$B$528:$B$548)</f>
        <v>2.5000000000000001E-3</v>
      </c>
      <c r="AD27" s="5">
        <f t="shared" ref="AD27:AD34" si="87">AVERAGEIF($A$551:$A$568,$I27,$B$551:$B$568)</f>
        <v>5.0000000000000001E-3</v>
      </c>
      <c r="AE27" s="10">
        <f t="shared" ref="AE27:AE34" si="88">AVERAGE(J27:AD27)</f>
        <v>1.1357142857142857E-3</v>
      </c>
      <c r="AF27" s="10">
        <f t="shared" ref="AF27:AF34" si="89">STDEV(J27:AD27)</f>
        <v>1.9872809852372951E-3</v>
      </c>
      <c r="AG27" s="10">
        <f t="shared" ref="AG27:AG34" si="90">TTEST(J27:AD27,$AE$26:$AE$34,2,3)</f>
        <v>0.44715116588112636</v>
      </c>
      <c r="AI27">
        <f t="shared" ref="AI27:AI34" si="91">TTEST(J$26:AD$26,J27:AD27,2,3)</f>
        <v>1.6440032935306464E-2</v>
      </c>
      <c r="AJ27">
        <f t="shared" ref="AJ27:AJ34" si="92">TTEST($J$27:$AD$27,$J27:$AD27,2,3)</f>
        <v>1</v>
      </c>
      <c r="AK27">
        <f t="shared" ref="AK27:AK34" si="93">TTEST(J$28:AD$28,J27:AD27,2,3)</f>
        <v>0.11749156491706771</v>
      </c>
      <c r="AL27">
        <f t="shared" ref="AL27:AL34" si="94">TTEST(J$29:AF$29,J27:AD27,2,3)</f>
        <v>0.77181321339281506</v>
      </c>
      <c r="AM27">
        <f t="shared" ref="AM27:AM34" si="95">TTEST(J$30:AD$30,J27:AD27,2,3)</f>
        <v>0.5788852796631303</v>
      </c>
      <c r="AN27">
        <f t="shared" ref="AN27:AN34" si="96">TTEST(J$31:AD$31,J27:AD27,2,3)</f>
        <v>0.17799373265418084</v>
      </c>
      <c r="AO27">
        <f t="shared" ref="AO27:AO34" si="97">TTEST(J$32:AD$32,J27:AD27,2,3)</f>
        <v>0.94062419116288143</v>
      </c>
      <c r="AP27">
        <f t="shared" ref="AP27:AP34" si="98">TTEST(J$33:AD$33,J27:AD27,2,3)</f>
        <v>0.12638448117132001</v>
      </c>
      <c r="AQ27">
        <f t="shared" ref="AQ27:AQ34" si="99">TTEST(J$34:AD$34,J27:AD27,2,3)</f>
        <v>0.73615230701745693</v>
      </c>
    </row>
    <row r="28" spans="1:43" x14ac:dyDescent="0.25">
      <c r="A28" s="4" t="s">
        <v>288</v>
      </c>
      <c r="B28" s="5">
        <v>0</v>
      </c>
      <c r="C28" s="5">
        <v>0</v>
      </c>
      <c r="D28" s="5">
        <v>3.8E-3</v>
      </c>
      <c r="E28" s="5">
        <v>0</v>
      </c>
      <c r="F28" s="5">
        <v>9.4000000000000004E-3</v>
      </c>
      <c r="G28" s="5">
        <v>0</v>
      </c>
      <c r="I28" s="11" t="s">
        <v>141</v>
      </c>
      <c r="J28" s="5">
        <f t="shared" si="67"/>
        <v>0</v>
      </c>
      <c r="K28" s="5">
        <f t="shared" si="68"/>
        <v>0</v>
      </c>
      <c r="L28" s="5">
        <f t="shared" si="69"/>
        <v>0</v>
      </c>
      <c r="M28" s="5">
        <f t="shared" si="70"/>
        <v>0</v>
      </c>
      <c r="N28" s="5">
        <f t="shared" si="71"/>
        <v>0</v>
      </c>
      <c r="O28" s="5">
        <f t="shared" si="72"/>
        <v>0</v>
      </c>
      <c r="P28" s="5">
        <f t="shared" si="73"/>
        <v>0</v>
      </c>
      <c r="Q28" s="5">
        <f t="shared" si="74"/>
        <v>0</v>
      </c>
      <c r="R28" s="5" t="s">
        <v>688</v>
      </c>
      <c r="S28" s="5">
        <f t="shared" si="76"/>
        <v>0</v>
      </c>
      <c r="T28" s="5">
        <f t="shared" si="77"/>
        <v>0</v>
      </c>
      <c r="U28" s="5">
        <f t="shared" si="78"/>
        <v>0</v>
      </c>
      <c r="V28" s="5">
        <f t="shared" si="79"/>
        <v>0</v>
      </c>
      <c r="W28" s="5">
        <f t="shared" si="80"/>
        <v>0</v>
      </c>
      <c r="X28" s="5">
        <f t="shared" si="81"/>
        <v>2.5000000000000001E-3</v>
      </c>
      <c r="Y28" s="5">
        <f t="shared" si="82"/>
        <v>3.0000000000000001E-3</v>
      </c>
      <c r="Z28" s="5">
        <f t="shared" si="83"/>
        <v>1.75E-3</v>
      </c>
      <c r="AA28" s="5">
        <f t="shared" si="84"/>
        <v>0</v>
      </c>
      <c r="AB28" s="5">
        <f t="shared" si="85"/>
        <v>0</v>
      </c>
      <c r="AC28" s="5">
        <f t="shared" si="86"/>
        <v>0</v>
      </c>
      <c r="AD28" s="5">
        <f t="shared" si="87"/>
        <v>0</v>
      </c>
      <c r="AE28" s="10">
        <f t="shared" si="88"/>
        <v>3.6249999999999998E-4</v>
      </c>
      <c r="AF28" s="10">
        <f t="shared" si="89"/>
        <v>9.0856668497839581E-4</v>
      </c>
      <c r="AG28" s="10">
        <f t="shared" si="90"/>
        <v>0.124177988595747</v>
      </c>
      <c r="AI28">
        <f t="shared" si="91"/>
        <v>9.0354700252192263E-2</v>
      </c>
      <c r="AJ28">
        <f t="shared" si="92"/>
        <v>0.11749156491706771</v>
      </c>
      <c r="AK28">
        <f t="shared" si="93"/>
        <v>1</v>
      </c>
      <c r="AL28">
        <f t="shared" si="94"/>
        <v>0.10581886294357165</v>
      </c>
      <c r="AM28">
        <f t="shared" si="95"/>
        <v>0.19525260521234217</v>
      </c>
      <c r="AN28">
        <f t="shared" si="96"/>
        <v>0.68677369572985814</v>
      </c>
      <c r="AO28">
        <f t="shared" si="97"/>
        <v>0.2362947731648023</v>
      </c>
      <c r="AP28">
        <f t="shared" si="98"/>
        <v>0.97624787807244984</v>
      </c>
      <c r="AQ28">
        <f t="shared" si="99"/>
        <v>7.4107273259847214E-2</v>
      </c>
    </row>
    <row r="29" spans="1:43" x14ac:dyDescent="0.25">
      <c r="A29" s="4" t="s">
        <v>321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I29" s="11" t="s">
        <v>207</v>
      </c>
      <c r="J29" s="5">
        <f t="shared" si="67"/>
        <v>0</v>
      </c>
      <c r="K29" s="5">
        <f t="shared" si="68"/>
        <v>0</v>
      </c>
      <c r="L29" s="5">
        <f t="shared" si="69"/>
        <v>0</v>
      </c>
      <c r="M29" s="5">
        <f t="shared" si="70"/>
        <v>0</v>
      </c>
      <c r="N29" s="5">
        <f t="shared" si="71"/>
        <v>0</v>
      </c>
      <c r="O29" s="5">
        <f t="shared" si="72"/>
        <v>0</v>
      </c>
      <c r="P29" s="5">
        <f t="shared" si="73"/>
        <v>0</v>
      </c>
      <c r="Q29" s="5">
        <f t="shared" si="74"/>
        <v>0</v>
      </c>
      <c r="R29" s="5">
        <f t="shared" si="75"/>
        <v>0</v>
      </c>
      <c r="S29" s="5">
        <f t="shared" si="76"/>
        <v>0</v>
      </c>
      <c r="T29" s="5">
        <f t="shared" si="77"/>
        <v>0</v>
      </c>
      <c r="U29" s="5">
        <f t="shared" si="78"/>
        <v>0</v>
      </c>
      <c r="V29" s="5">
        <f t="shared" si="79"/>
        <v>0</v>
      </c>
      <c r="W29" s="5">
        <f t="shared" si="80"/>
        <v>0</v>
      </c>
      <c r="X29" s="5">
        <f t="shared" si="81"/>
        <v>5.0000000000000001E-3</v>
      </c>
      <c r="Y29" s="5">
        <f t="shared" si="82"/>
        <v>8.0000000000000002E-3</v>
      </c>
      <c r="Z29" s="5">
        <f t="shared" si="83"/>
        <v>0</v>
      </c>
      <c r="AA29" s="5">
        <f t="shared" si="84"/>
        <v>7.0000000000000001E-3</v>
      </c>
      <c r="AB29" s="5">
        <f t="shared" si="85"/>
        <v>6.7999999999999996E-3</v>
      </c>
      <c r="AC29" s="5">
        <f t="shared" si="86"/>
        <v>0</v>
      </c>
      <c r="AD29" s="5">
        <f t="shared" si="87"/>
        <v>0</v>
      </c>
      <c r="AE29" s="10">
        <f t="shared" si="88"/>
        <v>1.2761904761904763E-3</v>
      </c>
      <c r="AF29" s="10">
        <f t="shared" si="89"/>
        <v>2.7389605258025828E-3</v>
      </c>
      <c r="AG29" s="10">
        <f t="shared" si="90"/>
        <v>0.42942912257516519</v>
      </c>
      <c r="AI29">
        <f t="shared" si="91"/>
        <v>4.5301140181810209E-2</v>
      </c>
      <c r="AJ29">
        <f t="shared" si="92"/>
        <v>0.85018057476274322</v>
      </c>
      <c r="AK29">
        <f t="shared" si="93"/>
        <v>0.16044578108329066</v>
      </c>
      <c r="AL29">
        <f t="shared" si="94"/>
        <v>0.93787652896235585</v>
      </c>
      <c r="AM29">
        <f t="shared" si="95"/>
        <v>0.51963288004623664</v>
      </c>
      <c r="AN29">
        <f t="shared" si="96"/>
        <v>0.21643146729116675</v>
      </c>
      <c r="AO29">
        <f t="shared" si="97"/>
        <v>0.92679795343467419</v>
      </c>
      <c r="AP29">
        <f t="shared" si="98"/>
        <v>0.16476236324242208</v>
      </c>
      <c r="AQ29">
        <f t="shared" si="99"/>
        <v>0.91604727331080926</v>
      </c>
    </row>
    <row r="30" spans="1:43" x14ac:dyDescent="0.25">
      <c r="A30" s="4" t="s">
        <v>321</v>
      </c>
      <c r="B30" s="5">
        <v>0</v>
      </c>
      <c r="C30" s="5">
        <v>0</v>
      </c>
      <c r="D30" s="5">
        <v>0</v>
      </c>
      <c r="E30" s="5">
        <v>0</v>
      </c>
      <c r="F30" s="5">
        <v>3.8999999999999998E-3</v>
      </c>
      <c r="G30" s="5">
        <v>0</v>
      </c>
      <c r="I30" s="11" t="s">
        <v>252</v>
      </c>
      <c r="J30" s="5">
        <f t="shared" si="67"/>
        <v>0</v>
      </c>
      <c r="K30" s="5">
        <f t="shared" si="68"/>
        <v>0</v>
      </c>
      <c r="L30" s="5">
        <f t="shared" si="69"/>
        <v>0</v>
      </c>
      <c r="M30" s="5">
        <f t="shared" si="70"/>
        <v>0</v>
      </c>
      <c r="N30" s="5">
        <f t="shared" si="71"/>
        <v>0</v>
      </c>
      <c r="O30" s="5">
        <f t="shared" si="72"/>
        <v>0</v>
      </c>
      <c r="P30" s="5">
        <f t="shared" si="73"/>
        <v>0</v>
      </c>
      <c r="Q30" s="5">
        <f t="shared" si="74"/>
        <v>0</v>
      </c>
      <c r="R30" s="5">
        <f t="shared" si="75"/>
        <v>0</v>
      </c>
      <c r="S30" s="5">
        <f t="shared" si="76"/>
        <v>0</v>
      </c>
      <c r="T30" s="5">
        <f t="shared" si="77"/>
        <v>0</v>
      </c>
      <c r="U30" s="5">
        <f t="shared" si="78"/>
        <v>0</v>
      </c>
      <c r="V30" s="5">
        <f t="shared" si="79"/>
        <v>0</v>
      </c>
      <c r="W30" s="5">
        <f t="shared" si="80"/>
        <v>0</v>
      </c>
      <c r="X30" s="5">
        <f t="shared" si="81"/>
        <v>2.5000000000000001E-3</v>
      </c>
      <c r="Y30" s="5">
        <f t="shared" si="82"/>
        <v>3.5000000000000001E-3</v>
      </c>
      <c r="Z30" s="5">
        <f t="shared" si="83"/>
        <v>3.5000000000000001E-3</v>
      </c>
      <c r="AA30" s="5">
        <f t="shared" si="84"/>
        <v>1.5E-3</v>
      </c>
      <c r="AB30" s="5">
        <f t="shared" si="85"/>
        <v>1.4E-3</v>
      </c>
      <c r="AC30" s="5">
        <f t="shared" si="86"/>
        <v>1.25E-3</v>
      </c>
      <c r="AD30" s="5">
        <f t="shared" si="87"/>
        <v>4.0000000000000001E-3</v>
      </c>
      <c r="AE30" s="10">
        <f t="shared" si="88"/>
        <v>8.4047619047619042E-4</v>
      </c>
      <c r="AF30" s="10">
        <f t="shared" si="89"/>
        <v>1.3727362317301755E-3</v>
      </c>
      <c r="AG30" s="10">
        <f t="shared" si="90"/>
        <v>0.85521881588429238</v>
      </c>
      <c r="AI30">
        <f t="shared" si="91"/>
        <v>1.0917485141946265E-2</v>
      </c>
      <c r="AJ30">
        <f t="shared" si="92"/>
        <v>0.5788852796631303</v>
      </c>
      <c r="AK30">
        <f t="shared" si="93"/>
        <v>0.19525260521234217</v>
      </c>
      <c r="AL30">
        <f t="shared" si="94"/>
        <v>0.42973644108448084</v>
      </c>
      <c r="AM30">
        <f t="shared" si="95"/>
        <v>1</v>
      </c>
      <c r="AN30">
        <f t="shared" si="96"/>
        <v>0.31845854822377206</v>
      </c>
      <c r="AO30">
        <f t="shared" si="97"/>
        <v>0.62570104637903246</v>
      </c>
      <c r="AP30">
        <f t="shared" si="98"/>
        <v>0.21620497427466678</v>
      </c>
      <c r="AQ30">
        <f t="shared" si="99"/>
        <v>0.37583826766742112</v>
      </c>
    </row>
    <row r="31" spans="1:43" x14ac:dyDescent="0.25">
      <c r="A31" s="4" t="s">
        <v>321</v>
      </c>
      <c r="B31" s="5">
        <v>0</v>
      </c>
      <c r="C31" s="5">
        <v>0</v>
      </c>
      <c r="D31" s="5">
        <v>0</v>
      </c>
      <c r="E31" s="5">
        <v>0</v>
      </c>
      <c r="F31" s="5">
        <v>4.0000000000000001E-3</v>
      </c>
      <c r="G31" s="5">
        <v>0</v>
      </c>
      <c r="I31" s="11" t="s">
        <v>288</v>
      </c>
      <c r="J31" s="5">
        <f t="shared" si="67"/>
        <v>0</v>
      </c>
      <c r="K31" s="5">
        <f t="shared" si="68"/>
        <v>0</v>
      </c>
      <c r="L31" s="5">
        <f t="shared" si="69"/>
        <v>0</v>
      </c>
      <c r="M31" s="5">
        <f t="shared" si="70"/>
        <v>0</v>
      </c>
      <c r="N31" s="5">
        <f t="shared" si="71"/>
        <v>0</v>
      </c>
      <c r="O31" s="5">
        <f t="shared" si="72"/>
        <v>0</v>
      </c>
      <c r="P31" s="5">
        <f t="shared" si="73"/>
        <v>0</v>
      </c>
      <c r="Q31" s="5">
        <f t="shared" si="74"/>
        <v>0</v>
      </c>
      <c r="R31" s="5" t="s">
        <v>688</v>
      </c>
      <c r="S31" s="5">
        <f t="shared" si="76"/>
        <v>0</v>
      </c>
      <c r="T31" s="5">
        <f t="shared" si="77"/>
        <v>0</v>
      </c>
      <c r="U31" s="5">
        <f t="shared" si="78"/>
        <v>0</v>
      </c>
      <c r="V31" s="5">
        <f t="shared" si="79"/>
        <v>0</v>
      </c>
      <c r="W31" s="5">
        <f t="shared" si="80"/>
        <v>0</v>
      </c>
      <c r="X31" s="5">
        <f t="shared" si="81"/>
        <v>2.5000000000000001E-3</v>
      </c>
      <c r="Y31" s="5">
        <f t="shared" si="82"/>
        <v>1.6000000000000001E-3</v>
      </c>
      <c r="Z31" s="5">
        <f t="shared" si="83"/>
        <v>2E-3</v>
      </c>
      <c r="AA31" s="5">
        <f t="shared" si="84"/>
        <v>1.2000000000000001E-3</v>
      </c>
      <c r="AB31" s="5">
        <f t="shared" si="85"/>
        <v>0</v>
      </c>
      <c r="AC31" s="5">
        <f t="shared" si="86"/>
        <v>0</v>
      </c>
      <c r="AD31" s="5">
        <f t="shared" si="87"/>
        <v>2.2499999999999998E-3</v>
      </c>
      <c r="AE31" s="10">
        <f t="shared" si="88"/>
        <v>4.7750000000000006E-4</v>
      </c>
      <c r="AF31" s="10">
        <f t="shared" si="89"/>
        <v>8.8115877654012175E-4</v>
      </c>
      <c r="AG31" s="10">
        <f t="shared" si="90"/>
        <v>0.25277599813503926</v>
      </c>
      <c r="AI31">
        <f t="shared" si="91"/>
        <v>2.5526963640295688E-2</v>
      </c>
      <c r="AJ31">
        <f t="shared" si="92"/>
        <v>0.17799373265418084</v>
      </c>
      <c r="AK31">
        <f t="shared" si="93"/>
        <v>0.68677369572985814</v>
      </c>
      <c r="AL31">
        <f t="shared" si="94"/>
        <v>0.15019105343744446</v>
      </c>
      <c r="AM31">
        <f t="shared" si="95"/>
        <v>0.31845854822377206</v>
      </c>
      <c r="AN31">
        <f t="shared" si="96"/>
        <v>1</v>
      </c>
      <c r="AO31">
        <f t="shared" si="97"/>
        <v>0.30416026099710552</v>
      </c>
      <c r="AP31">
        <f t="shared" si="98"/>
        <v>0.69489537752343122</v>
      </c>
      <c r="AQ31">
        <f t="shared" si="99"/>
        <v>0.11020173500252457</v>
      </c>
    </row>
    <row r="32" spans="1:43" x14ac:dyDescent="0.25">
      <c r="A32" s="4" t="s">
        <v>338</v>
      </c>
      <c r="B32" s="5">
        <v>0</v>
      </c>
      <c r="C32" s="5">
        <v>0</v>
      </c>
      <c r="D32" s="5">
        <v>0</v>
      </c>
      <c r="E32" s="5">
        <v>0</v>
      </c>
      <c r="F32" s="5">
        <v>4.5999999999999999E-3</v>
      </c>
      <c r="G32" s="5">
        <v>0</v>
      </c>
      <c r="I32" s="11" t="s">
        <v>321</v>
      </c>
      <c r="J32" s="5">
        <f t="shared" si="67"/>
        <v>0</v>
      </c>
      <c r="K32" s="5">
        <f t="shared" si="68"/>
        <v>0</v>
      </c>
      <c r="L32" s="5">
        <f t="shared" si="69"/>
        <v>0</v>
      </c>
      <c r="M32" s="5">
        <f t="shared" si="70"/>
        <v>0</v>
      </c>
      <c r="N32" s="5">
        <f t="shared" si="71"/>
        <v>0</v>
      </c>
      <c r="O32" s="5">
        <f t="shared" si="72"/>
        <v>0</v>
      </c>
      <c r="P32" s="5">
        <f t="shared" si="73"/>
        <v>0</v>
      </c>
      <c r="Q32" s="5">
        <f t="shared" si="74"/>
        <v>0</v>
      </c>
      <c r="R32" s="5" t="s">
        <v>688</v>
      </c>
      <c r="S32" s="5" t="s">
        <v>688</v>
      </c>
      <c r="T32" s="5">
        <f t="shared" si="77"/>
        <v>0</v>
      </c>
      <c r="U32" s="5">
        <f t="shared" si="78"/>
        <v>0</v>
      </c>
      <c r="V32" s="5">
        <f t="shared" si="79"/>
        <v>0</v>
      </c>
      <c r="W32" s="5">
        <f t="shared" si="80"/>
        <v>0</v>
      </c>
      <c r="X32" s="5">
        <f t="shared" si="81"/>
        <v>0</v>
      </c>
      <c r="Y32" s="5" t="s">
        <v>688</v>
      </c>
      <c r="Z32" s="5">
        <f t="shared" si="83"/>
        <v>0</v>
      </c>
      <c r="AA32" s="5">
        <f t="shared" si="84"/>
        <v>8.0000000000000002E-3</v>
      </c>
      <c r="AB32" s="5">
        <f t="shared" si="85"/>
        <v>6.4999999999999997E-3</v>
      </c>
      <c r="AC32" s="5">
        <f t="shared" si="86"/>
        <v>7.0000000000000001E-3</v>
      </c>
      <c r="AD32" s="5">
        <f t="shared" si="87"/>
        <v>0</v>
      </c>
      <c r="AE32" s="10">
        <f t="shared" si="88"/>
        <v>1.1944444444444444E-3</v>
      </c>
      <c r="AF32" s="10">
        <f t="shared" si="89"/>
        <v>2.7607484539783397E-3</v>
      </c>
      <c r="AG32" s="10">
        <f t="shared" si="90"/>
        <v>0.5418273519465816</v>
      </c>
      <c r="AI32">
        <f t="shared" si="91"/>
        <v>8.3974345877926113E-2</v>
      </c>
      <c r="AJ32">
        <f t="shared" si="92"/>
        <v>0.94062419116288143</v>
      </c>
      <c r="AK32">
        <f t="shared" si="93"/>
        <v>0.2362947731648023</v>
      </c>
      <c r="AL32">
        <f t="shared" si="94"/>
        <v>0.86532982595059349</v>
      </c>
      <c r="AM32">
        <f t="shared" si="95"/>
        <v>0.62570104637903246</v>
      </c>
      <c r="AN32">
        <f t="shared" si="96"/>
        <v>0.30416026099710552</v>
      </c>
      <c r="AO32">
        <f t="shared" si="97"/>
        <v>1</v>
      </c>
      <c r="AP32">
        <f t="shared" si="98"/>
        <v>0.23928659124774068</v>
      </c>
      <c r="AQ32">
        <f t="shared" si="99"/>
        <v>0.84201379837137624</v>
      </c>
    </row>
    <row r="33" spans="1:43" x14ac:dyDescent="0.25">
      <c r="A33" s="4" t="s">
        <v>338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I33" s="11" t="s">
        <v>173</v>
      </c>
      <c r="J33" s="5" t="s">
        <v>688</v>
      </c>
      <c r="K33" s="5" t="s">
        <v>688</v>
      </c>
      <c r="L33" s="5">
        <f t="shared" si="69"/>
        <v>0</v>
      </c>
      <c r="M33" s="5">
        <f t="shared" si="70"/>
        <v>0</v>
      </c>
      <c r="N33" s="5">
        <f t="shared" si="71"/>
        <v>0</v>
      </c>
      <c r="O33" s="5">
        <f t="shared" si="72"/>
        <v>0</v>
      </c>
      <c r="P33" s="5">
        <f t="shared" si="73"/>
        <v>0</v>
      </c>
      <c r="Q33" s="5">
        <f t="shared" si="74"/>
        <v>0</v>
      </c>
      <c r="R33" s="5" t="s">
        <v>688</v>
      </c>
      <c r="S33" s="5" t="s">
        <v>688</v>
      </c>
      <c r="T33" s="5">
        <f t="shared" si="77"/>
        <v>0</v>
      </c>
      <c r="U33" s="5">
        <f t="shared" si="78"/>
        <v>0</v>
      </c>
      <c r="V33" s="5">
        <f t="shared" si="79"/>
        <v>0</v>
      </c>
      <c r="W33" s="5">
        <f t="shared" si="80"/>
        <v>0</v>
      </c>
      <c r="X33" s="5">
        <f t="shared" si="81"/>
        <v>0</v>
      </c>
      <c r="Y33" s="5">
        <f t="shared" si="82"/>
        <v>0</v>
      </c>
      <c r="Z33" s="5">
        <f t="shared" si="83"/>
        <v>3.5000000000000001E-3</v>
      </c>
      <c r="AA33" s="5">
        <f t="shared" si="84"/>
        <v>0</v>
      </c>
      <c r="AB33" s="5">
        <f t="shared" si="85"/>
        <v>0</v>
      </c>
      <c r="AC33" s="5">
        <f t="shared" si="86"/>
        <v>2.5000000000000001E-3</v>
      </c>
      <c r="AD33" s="5">
        <f t="shared" si="87"/>
        <v>0</v>
      </c>
      <c r="AE33" s="10">
        <f t="shared" si="88"/>
        <v>3.5294117647058826E-4</v>
      </c>
      <c r="AF33" s="10">
        <f t="shared" si="89"/>
        <v>1.0118779861344597E-3</v>
      </c>
      <c r="AG33" s="10">
        <f t="shared" si="90"/>
        <v>0.16330323980766412</v>
      </c>
      <c r="AI33">
        <f t="shared" si="91"/>
        <v>0.16966897275774617</v>
      </c>
      <c r="AJ33">
        <f t="shared" si="92"/>
        <v>0.12638448117132001</v>
      </c>
      <c r="AK33">
        <f t="shared" si="93"/>
        <v>0.97624787807244984</v>
      </c>
      <c r="AL33">
        <f t="shared" si="94"/>
        <v>0.1108228269540894</v>
      </c>
      <c r="AM33">
        <f t="shared" si="95"/>
        <v>0.21620497427466678</v>
      </c>
      <c r="AN33">
        <f t="shared" si="96"/>
        <v>0.69489537752343122</v>
      </c>
      <c r="AO33">
        <f t="shared" si="97"/>
        <v>0.23928659124774068</v>
      </c>
      <c r="AP33">
        <f t="shared" si="98"/>
        <v>1</v>
      </c>
      <c r="AQ33">
        <f t="shared" si="99"/>
        <v>7.9268829088418161E-2</v>
      </c>
    </row>
    <row r="34" spans="1:43" x14ac:dyDescent="0.25">
      <c r="I34" s="11" t="s">
        <v>191</v>
      </c>
      <c r="J34" s="5" t="s">
        <v>688</v>
      </c>
      <c r="K34" s="5" t="s">
        <v>688</v>
      </c>
      <c r="L34" s="5">
        <f t="shared" si="69"/>
        <v>0</v>
      </c>
      <c r="M34" s="5">
        <f t="shared" si="70"/>
        <v>0</v>
      </c>
      <c r="N34" s="5">
        <f t="shared" si="71"/>
        <v>0</v>
      </c>
      <c r="O34" s="5">
        <f t="shared" si="72"/>
        <v>0</v>
      </c>
      <c r="P34" s="5">
        <f t="shared" si="73"/>
        <v>0</v>
      </c>
      <c r="Q34" s="5">
        <f t="shared" si="74"/>
        <v>0</v>
      </c>
      <c r="R34" s="5" t="s">
        <v>688</v>
      </c>
      <c r="S34" s="5">
        <f t="shared" si="76"/>
        <v>0</v>
      </c>
      <c r="T34" s="5">
        <f t="shared" si="77"/>
        <v>0</v>
      </c>
      <c r="U34" s="5">
        <f t="shared" si="78"/>
        <v>0</v>
      </c>
      <c r="V34" s="5">
        <f t="shared" si="79"/>
        <v>0</v>
      </c>
      <c r="W34" s="5">
        <f t="shared" si="80"/>
        <v>0</v>
      </c>
      <c r="X34" s="5">
        <f t="shared" si="81"/>
        <v>5.0000000000000001E-3</v>
      </c>
      <c r="Y34" s="5">
        <f t="shared" si="82"/>
        <v>3.5000000000000001E-3</v>
      </c>
      <c r="Z34" s="5">
        <f t="shared" si="83"/>
        <v>4.0000000000000001E-3</v>
      </c>
      <c r="AA34" s="5">
        <f t="shared" si="84"/>
        <v>3.5000000000000001E-3</v>
      </c>
      <c r="AB34" s="5">
        <f t="shared" si="85"/>
        <v>5.9500000000000004E-3</v>
      </c>
      <c r="AC34" s="5">
        <f t="shared" si="86"/>
        <v>2.5000000000000001E-3</v>
      </c>
      <c r="AD34" s="5">
        <f t="shared" si="87"/>
        <v>0</v>
      </c>
      <c r="AE34" s="10">
        <f t="shared" si="88"/>
        <v>1.3583333333333334E-3</v>
      </c>
      <c r="AF34" s="10">
        <f t="shared" si="89"/>
        <v>2.0855419665203687E-3</v>
      </c>
      <c r="AG34" s="10">
        <f t="shared" si="90"/>
        <v>0.27541632586785569</v>
      </c>
      <c r="AI34">
        <f t="shared" si="91"/>
        <v>1.3292774512602752E-2</v>
      </c>
      <c r="AJ34">
        <f t="shared" si="92"/>
        <v>0.73615230701745693</v>
      </c>
      <c r="AK34">
        <f t="shared" si="93"/>
        <v>7.4107273259847214E-2</v>
      </c>
      <c r="AL34">
        <f t="shared" si="94"/>
        <v>0.980036562623535</v>
      </c>
      <c r="AM34">
        <f t="shared" si="95"/>
        <v>0.37583826766742112</v>
      </c>
      <c r="AN34">
        <f t="shared" si="96"/>
        <v>0.11020173500252457</v>
      </c>
      <c r="AO34">
        <f t="shared" si="97"/>
        <v>0.84201379837137624</v>
      </c>
      <c r="AP34">
        <f t="shared" si="98"/>
        <v>7.9268829088418161E-2</v>
      </c>
      <c r="AQ34">
        <f t="shared" si="99"/>
        <v>1</v>
      </c>
    </row>
    <row r="35" spans="1:43" x14ac:dyDescent="0.25">
      <c r="A35" s="3">
        <v>41821</v>
      </c>
      <c r="B35" s="4" t="s">
        <v>3</v>
      </c>
      <c r="C35" s="4" t="s">
        <v>4</v>
      </c>
      <c r="D35" s="4" t="s">
        <v>5</v>
      </c>
      <c r="E35" s="4" t="s">
        <v>6</v>
      </c>
      <c r="F35" s="4" t="s">
        <v>7</v>
      </c>
      <c r="G35" s="4" t="s">
        <v>8</v>
      </c>
      <c r="I35" s="8"/>
    </row>
    <row r="36" spans="1:43" x14ac:dyDescent="0.25">
      <c r="A36" s="4" t="s">
        <v>15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I36" s="9" t="s">
        <v>4</v>
      </c>
      <c r="J36" s="7">
        <v>41791</v>
      </c>
      <c r="K36" s="7">
        <v>41821</v>
      </c>
      <c r="L36" s="7">
        <v>41852</v>
      </c>
      <c r="M36" s="7">
        <v>41883</v>
      </c>
      <c r="N36" s="7">
        <v>41913</v>
      </c>
      <c r="O36" s="7">
        <v>41944</v>
      </c>
      <c r="P36" s="7">
        <v>41974</v>
      </c>
      <c r="Q36" s="7">
        <v>42005</v>
      </c>
      <c r="R36" s="7">
        <v>42036</v>
      </c>
      <c r="S36" s="7">
        <v>42064</v>
      </c>
      <c r="T36" s="7">
        <v>42095</v>
      </c>
      <c r="U36" s="7">
        <v>42125</v>
      </c>
      <c r="V36" s="7">
        <v>42156</v>
      </c>
      <c r="W36" s="7">
        <v>42186</v>
      </c>
      <c r="X36" s="7">
        <v>42217</v>
      </c>
      <c r="Y36" s="7">
        <v>42248</v>
      </c>
      <c r="Z36" s="7">
        <v>42278</v>
      </c>
      <c r="AA36" s="7">
        <v>42309</v>
      </c>
      <c r="AB36" s="7">
        <v>42339</v>
      </c>
      <c r="AC36" s="7">
        <v>42370</v>
      </c>
      <c r="AD36" s="7">
        <v>42401</v>
      </c>
      <c r="AE36" s="2" t="s">
        <v>685</v>
      </c>
      <c r="AF36" s="2" t="s">
        <v>686</v>
      </c>
      <c r="AG36" s="2" t="s">
        <v>687</v>
      </c>
      <c r="AI36" s="11" t="s">
        <v>15</v>
      </c>
      <c r="AJ36" s="11" t="s">
        <v>94</v>
      </c>
      <c r="AK36" s="11" t="s">
        <v>141</v>
      </c>
      <c r="AL36" s="11" t="s">
        <v>207</v>
      </c>
      <c r="AM36" s="11" t="s">
        <v>252</v>
      </c>
      <c r="AN36" s="11" t="s">
        <v>288</v>
      </c>
      <c r="AO36" s="11" t="s">
        <v>321</v>
      </c>
      <c r="AP36" s="11" t="s">
        <v>173</v>
      </c>
      <c r="AQ36" s="11" t="s">
        <v>191</v>
      </c>
    </row>
    <row r="37" spans="1:43" x14ac:dyDescent="0.25">
      <c r="A37" s="4" t="s">
        <v>15</v>
      </c>
      <c r="B37" s="5">
        <v>0</v>
      </c>
      <c r="C37" s="5">
        <v>0</v>
      </c>
      <c r="D37" s="5">
        <v>0</v>
      </c>
      <c r="E37" s="5">
        <v>0</v>
      </c>
      <c r="F37" s="5">
        <v>7.1999999999999998E-3</v>
      </c>
      <c r="G37" s="5">
        <v>0</v>
      </c>
      <c r="I37" s="11" t="s">
        <v>15</v>
      </c>
      <c r="J37" s="5">
        <f>AVERAGEIF($A$2:$A$33,I37,$C$2:$C$33)</f>
        <v>0</v>
      </c>
      <c r="K37" s="5">
        <f>AVERAGEIF($A$36:$A$85,$I37,$C$36:$C$85)</f>
        <v>0</v>
      </c>
      <c r="L37" s="5">
        <f>AVERAGEIF($A$88:$A$119,$I37,$C$88:$C$119)</f>
        <v>0</v>
      </c>
      <c r="M37" s="5">
        <f>AVERAGEIF($A$122:$A$156,$I37,$C$122:$C$156)</f>
        <v>0</v>
      </c>
      <c r="N37" s="5">
        <f>AVERAGEIF($A$159:$A$185,$I37,$C$159:$C$185)</f>
        <v>0</v>
      </c>
      <c r="O37" s="5">
        <f>AVERAGEIF($A$188:$A$208,$I37,$C$188:$C$208)</f>
        <v>0</v>
      </c>
      <c r="P37" s="5">
        <f>AVERAGEIF($A$211:$A$237,$I37,$C$211:$C$237)</f>
        <v>0</v>
      </c>
      <c r="Q37" s="5">
        <f>AVERAGEIF($A$240:$A$259,$I37,$C$240:$C$259)</f>
        <v>0</v>
      </c>
      <c r="R37" s="5">
        <f>AVERAGEIF($A$262:$A$268,$I37,$C$262:$C$268)</f>
        <v>0</v>
      </c>
      <c r="S37" s="5">
        <f>AVERAGEIF($A$271:$A$288,$I37,$C$271:$C$288)</f>
        <v>0</v>
      </c>
      <c r="T37" s="5">
        <f>AVERAGEIF($A$291:$A$311,$I37,$C$291:$C$311)</f>
        <v>0</v>
      </c>
      <c r="U37" s="5">
        <f>AVERAGEIF($A$314:$A$334,$I37,$C$314:$C$334)</f>
        <v>0</v>
      </c>
      <c r="V37" s="5">
        <f>AVERAGEIF($A$337:$A$366,$I37,$C$337:$C$366)</f>
        <v>0</v>
      </c>
      <c r="W37" s="5">
        <f>AVERAGEIF($A$369:$A$389,$I37,$C$369:$C$389)</f>
        <v>0</v>
      </c>
      <c r="X37" s="5">
        <f>AVERAGEIF($A$392:$A$412,$I37,$C$392:$C$412)</f>
        <v>0</v>
      </c>
      <c r="Y37" s="5">
        <f>AVERAGEIF($A$415:$A$444,$I37,$C$444:$C$4115)</f>
        <v>0</v>
      </c>
      <c r="Z37" s="5">
        <f>AVERAGEIF($A$447:$A$472,$I37,$C$447:$C$472)</f>
        <v>0</v>
      </c>
      <c r="AA37" s="5">
        <f>AVERAGEIF($A$475:$A$498,$I37,$C$475:$C$498)</f>
        <v>0</v>
      </c>
      <c r="AB37" s="5">
        <f>AVERAGEIF($A$501:$A$525,$I37,$C$501:$C$525)</f>
        <v>0</v>
      </c>
      <c r="AC37" s="5">
        <f>AVERAGEIF($A$528:$A$548,$I37,$C$528:$C$548)</f>
        <v>0</v>
      </c>
      <c r="AD37" s="5">
        <f>AVERAGEIF($A$551:$A$568,$I37,$C$551:$C$568)</f>
        <v>0</v>
      </c>
      <c r="AE37" s="10">
        <f>AVERAGE(J37:AD37)</f>
        <v>0</v>
      </c>
      <c r="AF37" s="10">
        <f>STDEV(J37:AD37)</f>
        <v>0</v>
      </c>
      <c r="AG37" s="10">
        <f>TTEST(J37:AD37,$AE$37:$AE$45,2,3)</f>
        <v>3.8532472546405003E-2</v>
      </c>
      <c r="AI37" t="e">
        <f>TTEST(J$37:AD$37,J37:AD37,2,3)</f>
        <v>#DIV/0!</v>
      </c>
      <c r="AJ37">
        <f>TTEST($J$38:$AD$38,$J37:$AD37,2,3)</f>
        <v>2.8132716209044663E-3</v>
      </c>
      <c r="AK37">
        <f>TTEST(J$39:AD$39,J37:AD37,2,3)</f>
        <v>0.32987680092112481</v>
      </c>
      <c r="AL37">
        <f>TTEST(J$40:AF$40,J37:AD37,2,3)</f>
        <v>1.1145542152604717E-2</v>
      </c>
      <c r="AM37">
        <f>TTEST(J$41:AD$41,J37:AD37,2,3)</f>
        <v>0.16273673839718056</v>
      </c>
      <c r="AN37" t="e">
        <f>TTEST(J$42:AD$42,J37:AD37,2,3)</f>
        <v>#DIV/0!</v>
      </c>
      <c r="AO37" t="e">
        <f>TTEST(J$43:AD$43,J37:AD37,2,3)</f>
        <v>#DIV/0!</v>
      </c>
      <c r="AP37">
        <f>TTEST(J$44:AD$44,J37:AD37,2,3)</f>
        <v>8.3791615958685815E-3</v>
      </c>
      <c r="AQ37">
        <f>TTEST(J$45:AD$45,J37:AD37,2,3)</f>
        <v>1.7630198634319323E-3</v>
      </c>
    </row>
    <row r="38" spans="1:43" x14ac:dyDescent="0.25">
      <c r="A38" s="4" t="s">
        <v>15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I38" s="11" t="s">
        <v>94</v>
      </c>
      <c r="J38" s="5">
        <f t="shared" ref="J38:J43" si="100">AVERAGEIF($A$2:$A$33,I38,$C$2:$C$33)</f>
        <v>0</v>
      </c>
      <c r="K38" s="5">
        <f t="shared" ref="K38:K43" si="101">AVERAGEIF($A$36:$A$85,$I38,$C$36:$C$85)</f>
        <v>0</v>
      </c>
      <c r="L38" s="5">
        <f t="shared" ref="L38:L45" si="102">AVERAGEIF($A$88:$A$119,$I38,$C$88:$C$119)</f>
        <v>0</v>
      </c>
      <c r="M38" s="5">
        <f t="shared" ref="M38:M45" si="103">AVERAGEIF($A$122:$A$156,$I38,$C$122:$C$156)</f>
        <v>0</v>
      </c>
      <c r="N38" s="5">
        <f t="shared" ref="N38:N45" si="104">AVERAGEIF($A$159:$A$185,$I38,$C$159:$C$185)</f>
        <v>1.5666666666666667E-3</v>
      </c>
      <c r="O38" s="5">
        <f t="shared" ref="O38:O45" si="105">AVERAGEIF($A$188:$A$208,$I38,$C$188:$C$208)</f>
        <v>0</v>
      </c>
      <c r="P38" s="5">
        <f t="shared" ref="P38:P45" si="106">AVERAGEIF($A$211:$A$237,$I38,$C$211:$C$237)</f>
        <v>0</v>
      </c>
      <c r="Q38" s="5">
        <f t="shared" ref="Q38:Q45" si="107">AVERAGEIF($A$240:$A$259,$I38,$C$240:$C$259)</f>
        <v>1.5499999999999999E-3</v>
      </c>
      <c r="R38" s="5">
        <f t="shared" ref="R38:R41" si="108">AVERAGEIF($A$262:$A$268,$I38,$C$262:$C$268)</f>
        <v>3.8000000000000004E-3</v>
      </c>
      <c r="S38" s="5">
        <f t="shared" ref="S38:S45" si="109">AVERAGEIF($A$271:$A$288,$I38,$C$271:$C$288)</f>
        <v>0</v>
      </c>
      <c r="T38" s="5">
        <f t="shared" ref="T38:T45" si="110">AVERAGEIF($A$291:$A$311,$I38,$C$291:$C$311)</f>
        <v>0</v>
      </c>
      <c r="U38" s="5">
        <f t="shared" ref="U38:U45" si="111">AVERAGEIF($A$314:$A$334,$I38,$C$314:$C$334)</f>
        <v>0</v>
      </c>
      <c r="V38" s="5">
        <f t="shared" ref="V38:V45" si="112">AVERAGEIF($A$337:$A$366,$I38,$C$337:$C$366)</f>
        <v>1E-3</v>
      </c>
      <c r="W38" s="5">
        <f t="shared" ref="W38:W45" si="113">AVERAGEIF($A$369:$A$389,$I38,$C$369:$C$389)</f>
        <v>0</v>
      </c>
      <c r="X38" s="5">
        <f t="shared" ref="X38:X45" si="114">AVERAGEIF($A$392:$A$412,$I38,$C$392:$C$412)</f>
        <v>2.5000000000000001E-3</v>
      </c>
      <c r="Y38" s="5">
        <f t="shared" ref="Y38:Y45" si="115">AVERAGEIF($A$415:$A$444,$I38,$C$444:$C$4115)</f>
        <v>0</v>
      </c>
      <c r="Z38" s="5">
        <f t="shared" ref="Z38:Z45" si="116">AVERAGEIF($A$447:$A$472,$I38,$C$447:$C$472)</f>
        <v>6.0000000000000001E-3</v>
      </c>
      <c r="AA38" s="5">
        <f t="shared" ref="AA38:AA45" si="117">AVERAGEIF($A$475:$A$498,$I38,$C$475:$C$498)</f>
        <v>3.0000000000000001E-3</v>
      </c>
      <c r="AB38" s="5">
        <f t="shared" ref="AB38:AB45" si="118">AVERAGEIF($A$501:$A$525,$I38,$C$501:$C$525)</f>
        <v>5.7999999999999996E-3</v>
      </c>
      <c r="AC38" s="5">
        <f t="shared" ref="AC38:AC45" si="119">AVERAGEIF($A$528:$A$548,$I38,$C$528:$C$548)</f>
        <v>6.5000000000000006E-3</v>
      </c>
      <c r="AD38" s="5">
        <f t="shared" ref="AD38:AD45" si="120">AVERAGEIF($A$551:$A$568,$I38,$C$551:$C$568)</f>
        <v>3.0000000000000001E-3</v>
      </c>
      <c r="AE38" s="10">
        <f t="shared" ref="AE38:AE45" si="121">AVERAGE(J38:AD38)</f>
        <v>1.6531746031746035E-3</v>
      </c>
      <c r="AF38" s="10">
        <f t="shared" ref="AF38:AF45" si="122">STDEV(J38:AD38)</f>
        <v>2.2253565197989378E-3</v>
      </c>
      <c r="AG38" s="10">
        <f t="shared" ref="AG38:AG45" si="123">TTEST(J38:AD38,$AE$37:$AE$45,2,3)</f>
        <v>0.27979583260356705</v>
      </c>
      <c r="AI38">
        <f t="shared" ref="AI38:AI45" si="124">TTEST(J$37:AD$37,J38:AD38,2,3)</f>
        <v>2.8132716209044663E-3</v>
      </c>
      <c r="AJ38">
        <f t="shared" ref="AJ38:AJ45" si="125">TTEST($J$38:$AD$38,$J38:$AD38,2,3)</f>
        <v>1</v>
      </c>
      <c r="AK38">
        <f t="shared" ref="AK38:AK45" si="126">TTEST(J$39:AD$39,J38:AD38,2,3)</f>
        <v>5.5874152351764322E-3</v>
      </c>
      <c r="AL38">
        <f t="shared" ref="AL38:AL45" si="127">TTEST(J$40:AF$40,J38:AD38,2,3)</f>
        <v>0.78105148556240023</v>
      </c>
      <c r="AM38">
        <f t="shared" ref="AM38:AM45" si="128">TTEST(J$41:AD$41,J38:AD38,2,3)</f>
        <v>6.2096858595911226E-3</v>
      </c>
      <c r="AN38">
        <f t="shared" ref="AN38:AN45" si="129">TTEST(J$42:AD$42,J38:AD38,2,3)</f>
        <v>2.8132716209044663E-3</v>
      </c>
      <c r="AO38">
        <f t="shared" ref="AO38:AO45" si="130">TTEST(J$43:AD$43,J38:AD38,2,3)</f>
        <v>2.8132716209044663E-3</v>
      </c>
      <c r="AP38">
        <f t="shared" ref="AP38:AP45" si="131">TTEST(J$44:AD$44,J38:AD38,2,3)</f>
        <v>0.458892077840791</v>
      </c>
      <c r="AQ38">
        <f t="shared" ref="AQ38:AQ45" si="132">TTEST(J$45:AD$45,J38:AD38,2,3)</f>
        <v>0.15984575509500809</v>
      </c>
    </row>
    <row r="39" spans="1:43" x14ac:dyDescent="0.25">
      <c r="A39" s="4" t="s">
        <v>15</v>
      </c>
      <c r="B39" s="5">
        <v>0</v>
      </c>
      <c r="C39" s="5">
        <v>0</v>
      </c>
      <c r="D39" s="5">
        <v>4.4999999999999997E-3</v>
      </c>
      <c r="E39" s="5">
        <v>0</v>
      </c>
      <c r="F39" s="5">
        <v>0</v>
      </c>
      <c r="G39" s="5">
        <v>0</v>
      </c>
      <c r="I39" s="11" t="s">
        <v>141</v>
      </c>
      <c r="J39" s="5">
        <f t="shared" si="100"/>
        <v>0</v>
      </c>
      <c r="K39" s="5">
        <f t="shared" si="101"/>
        <v>0</v>
      </c>
      <c r="L39" s="5">
        <f t="shared" si="102"/>
        <v>0</v>
      </c>
      <c r="M39" s="5">
        <f t="shared" si="103"/>
        <v>0</v>
      </c>
      <c r="N39" s="5">
        <f t="shared" si="104"/>
        <v>0</v>
      </c>
      <c r="O39" s="5">
        <f t="shared" si="105"/>
        <v>0</v>
      </c>
      <c r="P39" s="5">
        <f t="shared" si="106"/>
        <v>0</v>
      </c>
      <c r="Q39" s="5">
        <f t="shared" si="107"/>
        <v>0</v>
      </c>
      <c r="R39" s="5" t="s">
        <v>688</v>
      </c>
      <c r="S39" s="5">
        <f t="shared" si="109"/>
        <v>0</v>
      </c>
      <c r="T39" s="5">
        <f t="shared" si="110"/>
        <v>0</v>
      </c>
      <c r="U39" s="5">
        <f t="shared" si="111"/>
        <v>0</v>
      </c>
      <c r="V39" s="5">
        <f t="shared" si="112"/>
        <v>0</v>
      </c>
      <c r="W39" s="5">
        <f t="shared" si="113"/>
        <v>0</v>
      </c>
      <c r="X39" s="5">
        <f t="shared" si="114"/>
        <v>0</v>
      </c>
      <c r="Y39" s="5">
        <f t="shared" si="115"/>
        <v>2.4000000000000002E-3</v>
      </c>
      <c r="Z39" s="5">
        <f t="shared" si="116"/>
        <v>0</v>
      </c>
      <c r="AA39" s="5">
        <f t="shared" si="117"/>
        <v>0</v>
      </c>
      <c r="AB39" s="5">
        <f t="shared" si="118"/>
        <v>0</v>
      </c>
      <c r="AC39" s="5">
        <f t="shared" si="119"/>
        <v>0</v>
      </c>
      <c r="AD39" s="5">
        <f t="shared" si="120"/>
        <v>0</v>
      </c>
      <c r="AE39" s="10">
        <f t="shared" si="121"/>
        <v>1.2000000000000002E-4</v>
      </c>
      <c r="AF39" s="10">
        <f t="shared" si="122"/>
        <v>5.3665631459994955E-4</v>
      </c>
      <c r="AG39" s="10">
        <f t="shared" si="123"/>
        <v>6.658822922565702E-2</v>
      </c>
      <c r="AI39">
        <f t="shared" si="124"/>
        <v>0.32987680092112481</v>
      </c>
      <c r="AJ39">
        <f t="shared" si="125"/>
        <v>5.5874152351764322E-3</v>
      </c>
      <c r="AK39">
        <f t="shared" si="126"/>
        <v>1</v>
      </c>
      <c r="AL39">
        <f t="shared" si="127"/>
        <v>2.0539670443854248E-2</v>
      </c>
      <c r="AM39">
        <f t="shared" si="128"/>
        <v>0.85299913270432415</v>
      </c>
      <c r="AN39">
        <f t="shared" si="129"/>
        <v>0.32987680092112481</v>
      </c>
      <c r="AO39">
        <f t="shared" si="130"/>
        <v>0.32987680092112481</v>
      </c>
      <c r="AP39">
        <f t="shared" si="131"/>
        <v>1.1953150195237265E-2</v>
      </c>
      <c r="AQ39">
        <f t="shared" si="132"/>
        <v>2.4959903879593036E-3</v>
      </c>
    </row>
    <row r="40" spans="1:43" x14ac:dyDescent="0.25">
      <c r="A40" s="4" t="s">
        <v>48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I40" s="11" t="s">
        <v>207</v>
      </c>
      <c r="J40" s="5">
        <f t="shared" si="100"/>
        <v>0</v>
      </c>
      <c r="K40" s="5">
        <f t="shared" si="101"/>
        <v>0</v>
      </c>
      <c r="L40" s="5">
        <f t="shared" si="102"/>
        <v>0</v>
      </c>
      <c r="M40" s="5">
        <f t="shared" si="103"/>
        <v>0</v>
      </c>
      <c r="N40" s="5">
        <f t="shared" si="104"/>
        <v>4.1000000000000003E-3</v>
      </c>
      <c r="O40" s="5">
        <f t="shared" si="105"/>
        <v>0</v>
      </c>
      <c r="P40" s="5">
        <f t="shared" si="106"/>
        <v>0</v>
      </c>
      <c r="Q40" s="5">
        <f t="shared" si="107"/>
        <v>0</v>
      </c>
      <c r="R40" s="5">
        <f t="shared" si="108"/>
        <v>0</v>
      </c>
      <c r="S40" s="5">
        <f t="shared" si="109"/>
        <v>0</v>
      </c>
      <c r="T40" s="5">
        <f t="shared" si="110"/>
        <v>0</v>
      </c>
      <c r="U40" s="5">
        <f t="shared" si="111"/>
        <v>0</v>
      </c>
      <c r="V40" s="5">
        <f t="shared" si="112"/>
        <v>0</v>
      </c>
      <c r="W40" s="5">
        <f t="shared" si="113"/>
        <v>0</v>
      </c>
      <c r="X40" s="5">
        <f t="shared" si="114"/>
        <v>0</v>
      </c>
      <c r="Y40" s="5">
        <f t="shared" si="115"/>
        <v>7.0000000000000001E-3</v>
      </c>
      <c r="Z40" s="5">
        <f t="shared" si="116"/>
        <v>7.0000000000000001E-3</v>
      </c>
      <c r="AA40" s="5">
        <f t="shared" si="117"/>
        <v>0</v>
      </c>
      <c r="AB40" s="5">
        <f t="shared" si="118"/>
        <v>5.3E-3</v>
      </c>
      <c r="AC40" s="5">
        <f t="shared" si="119"/>
        <v>6.0000000000000001E-3</v>
      </c>
      <c r="AD40" s="5">
        <f t="shared" si="120"/>
        <v>0</v>
      </c>
      <c r="AE40" s="10">
        <f t="shared" si="121"/>
        <v>1.4000000000000002E-3</v>
      </c>
      <c r="AF40" s="10">
        <f t="shared" si="122"/>
        <v>2.6243094329747017E-3</v>
      </c>
      <c r="AG40" s="10">
        <f t="shared" si="123"/>
        <v>0.53598834824488184</v>
      </c>
      <c r="AI40">
        <f t="shared" si="124"/>
        <v>2.3884939528031314E-2</v>
      </c>
      <c r="AJ40">
        <f t="shared" si="125"/>
        <v>0.73778721814788573</v>
      </c>
      <c r="AK40">
        <f t="shared" si="126"/>
        <v>3.9739272232898817E-2</v>
      </c>
      <c r="AL40">
        <f t="shared" si="127"/>
        <v>0.94567941332022165</v>
      </c>
      <c r="AM40">
        <f t="shared" si="128"/>
        <v>4.3279790774725324E-2</v>
      </c>
      <c r="AN40">
        <f t="shared" si="129"/>
        <v>2.3884939528031314E-2</v>
      </c>
      <c r="AO40">
        <f t="shared" si="130"/>
        <v>2.3884939528031314E-2</v>
      </c>
      <c r="AP40">
        <f t="shared" si="131"/>
        <v>0.33715613457151683</v>
      </c>
      <c r="AQ40">
        <f t="shared" si="132"/>
        <v>0.11329285370890453</v>
      </c>
    </row>
    <row r="41" spans="1:43" x14ac:dyDescent="0.25">
      <c r="A41" s="4" t="s">
        <v>48</v>
      </c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I41" s="11" t="s">
        <v>252</v>
      </c>
      <c r="J41" s="5">
        <f t="shared" si="100"/>
        <v>0</v>
      </c>
      <c r="K41" s="5">
        <f t="shared" si="101"/>
        <v>0</v>
      </c>
      <c r="L41" s="5">
        <f t="shared" si="102"/>
        <v>0</v>
      </c>
      <c r="M41" s="5">
        <f t="shared" si="103"/>
        <v>0</v>
      </c>
      <c r="N41" s="5">
        <f t="shared" si="104"/>
        <v>0</v>
      </c>
      <c r="O41" s="5">
        <f t="shared" si="105"/>
        <v>0</v>
      </c>
      <c r="P41" s="5">
        <f t="shared" si="106"/>
        <v>0</v>
      </c>
      <c r="Q41" s="5">
        <f t="shared" si="107"/>
        <v>0</v>
      </c>
      <c r="R41" s="5">
        <f t="shared" si="108"/>
        <v>0</v>
      </c>
      <c r="S41" s="5">
        <f t="shared" si="109"/>
        <v>0</v>
      </c>
      <c r="T41" s="5">
        <f t="shared" si="110"/>
        <v>0</v>
      </c>
      <c r="U41" s="5">
        <f t="shared" si="111"/>
        <v>0</v>
      </c>
      <c r="V41" s="5">
        <f t="shared" si="112"/>
        <v>0</v>
      </c>
      <c r="W41" s="5">
        <f t="shared" si="113"/>
        <v>0</v>
      </c>
      <c r="X41" s="5">
        <f t="shared" si="114"/>
        <v>0</v>
      </c>
      <c r="Y41" s="5">
        <f t="shared" si="115"/>
        <v>0</v>
      </c>
      <c r="Z41" s="5">
        <f t="shared" si="116"/>
        <v>0</v>
      </c>
      <c r="AA41" s="5">
        <f t="shared" si="117"/>
        <v>0</v>
      </c>
      <c r="AB41" s="5">
        <f t="shared" si="118"/>
        <v>1.6400000000000002E-3</v>
      </c>
      <c r="AC41" s="5">
        <f t="shared" si="119"/>
        <v>0</v>
      </c>
      <c r="AD41" s="5">
        <f t="shared" si="120"/>
        <v>1.5E-3</v>
      </c>
      <c r="AE41" s="10">
        <f t="shared" si="121"/>
        <v>1.4952380952380954E-4</v>
      </c>
      <c r="AF41" s="10">
        <f t="shared" si="122"/>
        <v>4.727629024201899E-4</v>
      </c>
      <c r="AG41" s="10">
        <f t="shared" si="123"/>
        <v>7.3563253108609172E-2</v>
      </c>
      <c r="AI41">
        <f t="shared" si="124"/>
        <v>0.16273673839718056</v>
      </c>
      <c r="AJ41">
        <f t="shared" si="125"/>
        <v>6.2096858595911226E-3</v>
      </c>
      <c r="AK41">
        <f t="shared" si="126"/>
        <v>0.85299913270432415</v>
      </c>
      <c r="AL41">
        <f t="shared" si="127"/>
        <v>2.2598082172377149E-2</v>
      </c>
      <c r="AM41">
        <f t="shared" si="128"/>
        <v>1</v>
      </c>
      <c r="AN41">
        <f t="shared" si="129"/>
        <v>0.16273673839718056</v>
      </c>
      <c r="AO41">
        <f t="shared" si="130"/>
        <v>0.16273673839718056</v>
      </c>
      <c r="AP41">
        <f t="shared" si="131"/>
        <v>1.2806809645279962E-2</v>
      </c>
      <c r="AQ41">
        <f t="shared" si="132"/>
        <v>2.6795584371871644E-3</v>
      </c>
    </row>
    <row r="42" spans="1:43" x14ac:dyDescent="0.25">
      <c r="A42" s="4" t="s">
        <v>48</v>
      </c>
      <c r="B42" s="5">
        <v>0</v>
      </c>
      <c r="C42" s="5">
        <v>0</v>
      </c>
      <c r="D42" s="5">
        <v>0</v>
      </c>
      <c r="E42" s="5">
        <v>0</v>
      </c>
      <c r="F42" s="5">
        <v>2.7000000000000001E-3</v>
      </c>
      <c r="G42" s="5">
        <v>0</v>
      </c>
      <c r="I42" s="11" t="s">
        <v>288</v>
      </c>
      <c r="J42" s="5">
        <f t="shared" si="100"/>
        <v>0</v>
      </c>
      <c r="K42" s="5">
        <f t="shared" si="101"/>
        <v>0</v>
      </c>
      <c r="L42" s="5">
        <f t="shared" si="102"/>
        <v>0</v>
      </c>
      <c r="M42" s="5">
        <f t="shared" si="103"/>
        <v>0</v>
      </c>
      <c r="N42" s="5">
        <f t="shared" si="104"/>
        <v>0</v>
      </c>
      <c r="O42" s="5">
        <f t="shared" si="105"/>
        <v>0</v>
      </c>
      <c r="P42" s="5">
        <f t="shared" si="106"/>
        <v>0</v>
      </c>
      <c r="Q42" s="5">
        <f t="shared" si="107"/>
        <v>0</v>
      </c>
      <c r="R42" s="5" t="s">
        <v>688</v>
      </c>
      <c r="S42" s="5">
        <f t="shared" si="109"/>
        <v>0</v>
      </c>
      <c r="T42" s="5">
        <f t="shared" si="110"/>
        <v>0</v>
      </c>
      <c r="U42" s="5">
        <f t="shared" si="111"/>
        <v>0</v>
      </c>
      <c r="V42" s="5">
        <f t="shared" si="112"/>
        <v>0</v>
      </c>
      <c r="W42" s="5">
        <f t="shared" si="113"/>
        <v>0</v>
      </c>
      <c r="X42" s="5">
        <f t="shared" si="114"/>
        <v>0</v>
      </c>
      <c r="Y42" s="5">
        <f t="shared" si="115"/>
        <v>0</v>
      </c>
      <c r="Z42" s="5">
        <f t="shared" si="116"/>
        <v>0</v>
      </c>
      <c r="AA42" s="5">
        <f t="shared" si="117"/>
        <v>0</v>
      </c>
      <c r="AB42" s="5">
        <f t="shared" si="118"/>
        <v>0</v>
      </c>
      <c r="AC42" s="5">
        <f t="shared" si="119"/>
        <v>0</v>
      </c>
      <c r="AD42" s="5">
        <f t="shared" si="120"/>
        <v>0</v>
      </c>
      <c r="AE42" s="10">
        <f t="shared" si="121"/>
        <v>0</v>
      </c>
      <c r="AF42" s="10">
        <f t="shared" si="122"/>
        <v>0</v>
      </c>
      <c r="AG42" s="10">
        <f t="shared" si="123"/>
        <v>3.8532472546405003E-2</v>
      </c>
      <c r="AI42" t="e">
        <f t="shared" si="124"/>
        <v>#DIV/0!</v>
      </c>
      <c r="AJ42">
        <f t="shared" si="125"/>
        <v>2.8132716209044663E-3</v>
      </c>
      <c r="AK42">
        <f t="shared" si="126"/>
        <v>0.32987680092112481</v>
      </c>
      <c r="AL42">
        <f t="shared" si="127"/>
        <v>1.1145542152604717E-2</v>
      </c>
      <c r="AM42">
        <f t="shared" si="128"/>
        <v>0.16273673839718056</v>
      </c>
      <c r="AN42" t="e">
        <f t="shared" si="129"/>
        <v>#DIV/0!</v>
      </c>
      <c r="AO42" t="e">
        <f t="shared" si="130"/>
        <v>#DIV/0!</v>
      </c>
      <c r="AP42">
        <f t="shared" si="131"/>
        <v>8.3791615958685815E-3</v>
      </c>
      <c r="AQ42">
        <f t="shared" si="132"/>
        <v>1.7630198634319323E-3</v>
      </c>
    </row>
    <row r="43" spans="1:43" x14ac:dyDescent="0.25">
      <c r="A43" s="4" t="s">
        <v>63</v>
      </c>
      <c r="B43" s="5">
        <v>0</v>
      </c>
      <c r="C43" s="5">
        <v>0</v>
      </c>
      <c r="D43" s="5">
        <v>0</v>
      </c>
      <c r="E43" s="5">
        <v>0</v>
      </c>
      <c r="F43" s="5">
        <v>5.1999999999999998E-3</v>
      </c>
      <c r="G43" s="5">
        <v>0</v>
      </c>
      <c r="I43" s="11" t="s">
        <v>321</v>
      </c>
      <c r="J43" s="5">
        <f t="shared" si="100"/>
        <v>0</v>
      </c>
      <c r="K43" s="5">
        <f t="shared" si="101"/>
        <v>0</v>
      </c>
      <c r="L43" s="5">
        <f t="shared" si="102"/>
        <v>0</v>
      </c>
      <c r="M43" s="5">
        <f t="shared" si="103"/>
        <v>0</v>
      </c>
      <c r="N43" s="5">
        <f t="shared" si="104"/>
        <v>0</v>
      </c>
      <c r="O43" s="5">
        <f t="shared" si="105"/>
        <v>0</v>
      </c>
      <c r="P43" s="5">
        <f t="shared" si="106"/>
        <v>0</v>
      </c>
      <c r="Q43" s="5">
        <f t="shared" si="107"/>
        <v>0</v>
      </c>
      <c r="R43" s="5" t="s">
        <v>688</v>
      </c>
      <c r="S43" s="5" t="s">
        <v>688</v>
      </c>
      <c r="T43" s="5">
        <f t="shared" si="110"/>
        <v>0</v>
      </c>
      <c r="U43" s="5">
        <f t="shared" si="111"/>
        <v>0</v>
      </c>
      <c r="V43" s="5">
        <f t="shared" si="112"/>
        <v>0</v>
      </c>
      <c r="W43" s="5">
        <f t="shared" si="113"/>
        <v>0</v>
      </c>
      <c r="X43" s="5">
        <f t="shared" si="114"/>
        <v>0</v>
      </c>
      <c r="Y43" s="5" t="s">
        <v>688</v>
      </c>
      <c r="Z43" s="5">
        <f t="shared" si="116"/>
        <v>0</v>
      </c>
      <c r="AA43" s="5">
        <f t="shared" si="117"/>
        <v>0</v>
      </c>
      <c r="AB43" s="5">
        <f t="shared" si="118"/>
        <v>0</v>
      </c>
      <c r="AC43" s="5">
        <f t="shared" si="119"/>
        <v>0</v>
      </c>
      <c r="AD43" s="5">
        <f t="shared" si="120"/>
        <v>0</v>
      </c>
      <c r="AE43" s="10">
        <f t="shared" si="121"/>
        <v>0</v>
      </c>
      <c r="AF43" s="10">
        <f t="shared" si="122"/>
        <v>0</v>
      </c>
      <c r="AG43" s="10">
        <f t="shared" si="123"/>
        <v>3.8532472546405003E-2</v>
      </c>
      <c r="AI43" t="e">
        <f t="shared" si="124"/>
        <v>#DIV/0!</v>
      </c>
      <c r="AJ43">
        <f t="shared" si="125"/>
        <v>2.8132716209044663E-3</v>
      </c>
      <c r="AK43">
        <f t="shared" si="126"/>
        <v>0.32987680092112481</v>
      </c>
      <c r="AL43">
        <f t="shared" si="127"/>
        <v>1.1145542152604717E-2</v>
      </c>
      <c r="AM43">
        <f t="shared" si="128"/>
        <v>0.16273673839718056</v>
      </c>
      <c r="AN43" t="e">
        <f t="shared" si="129"/>
        <v>#DIV/0!</v>
      </c>
      <c r="AO43" t="e">
        <f t="shared" si="130"/>
        <v>#DIV/0!</v>
      </c>
      <c r="AP43">
        <f t="shared" si="131"/>
        <v>8.3791615958685815E-3</v>
      </c>
      <c r="AQ43">
        <f t="shared" si="132"/>
        <v>1.7630198634319323E-3</v>
      </c>
    </row>
    <row r="44" spans="1:43" x14ac:dyDescent="0.25">
      <c r="A44" s="4" t="s">
        <v>63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I44" s="11" t="s">
        <v>173</v>
      </c>
      <c r="J44" s="5" t="s">
        <v>688</v>
      </c>
      <c r="K44" s="5" t="s">
        <v>688</v>
      </c>
      <c r="L44" s="5">
        <f t="shared" si="102"/>
        <v>0</v>
      </c>
      <c r="M44" s="5">
        <f t="shared" si="103"/>
        <v>0</v>
      </c>
      <c r="N44" s="5">
        <f t="shared" si="104"/>
        <v>1.4333333333333333E-3</v>
      </c>
      <c r="O44" s="5">
        <f t="shared" si="105"/>
        <v>0</v>
      </c>
      <c r="P44" s="5">
        <f t="shared" si="106"/>
        <v>0</v>
      </c>
      <c r="Q44" s="5">
        <f t="shared" si="107"/>
        <v>0</v>
      </c>
      <c r="R44" s="5" t="s">
        <v>688</v>
      </c>
      <c r="S44" s="5" t="s">
        <v>688</v>
      </c>
      <c r="T44" s="5">
        <f t="shared" si="110"/>
        <v>0</v>
      </c>
      <c r="U44" s="5">
        <f t="shared" si="111"/>
        <v>0</v>
      </c>
      <c r="V44" s="5">
        <f t="shared" si="112"/>
        <v>0</v>
      </c>
      <c r="W44" s="5">
        <f t="shared" si="113"/>
        <v>0</v>
      </c>
      <c r="X44" s="5">
        <f t="shared" si="114"/>
        <v>6.0000000000000001E-3</v>
      </c>
      <c r="Y44" s="5">
        <f t="shared" si="115"/>
        <v>4.0000000000000001E-3</v>
      </c>
      <c r="Z44" s="5">
        <f t="shared" si="116"/>
        <v>8.0000000000000002E-3</v>
      </c>
      <c r="AA44" s="5">
        <f t="shared" si="117"/>
        <v>7.2000000000000007E-3</v>
      </c>
      <c r="AB44" s="5">
        <f t="shared" si="118"/>
        <v>5.7000000000000002E-3</v>
      </c>
      <c r="AC44" s="5">
        <f t="shared" si="119"/>
        <v>7.4999999999999997E-3</v>
      </c>
      <c r="AD44" s="5">
        <f t="shared" si="120"/>
        <v>0</v>
      </c>
      <c r="AE44" s="10">
        <f t="shared" si="121"/>
        <v>2.343137254901961E-3</v>
      </c>
      <c r="AF44" s="10">
        <f t="shared" si="122"/>
        <v>3.2142211063119841E-3</v>
      </c>
      <c r="AG44" s="10">
        <f t="shared" si="123"/>
        <v>0.12825432704158846</v>
      </c>
      <c r="AI44">
        <f t="shared" si="124"/>
        <v>8.3791615958685815E-3</v>
      </c>
      <c r="AJ44">
        <f t="shared" si="125"/>
        <v>0.458892077840791</v>
      </c>
      <c r="AK44">
        <f t="shared" si="126"/>
        <v>1.1953150195237265E-2</v>
      </c>
      <c r="AL44">
        <f t="shared" si="127"/>
        <v>0.35128414482084214</v>
      </c>
      <c r="AM44">
        <f t="shared" si="128"/>
        <v>1.2806809645279962E-2</v>
      </c>
      <c r="AN44">
        <f t="shared" si="129"/>
        <v>8.3791615958685815E-3</v>
      </c>
      <c r="AO44">
        <f t="shared" si="130"/>
        <v>8.3791615958685815E-3</v>
      </c>
      <c r="AP44">
        <f t="shared" si="131"/>
        <v>1</v>
      </c>
      <c r="AQ44">
        <f t="shared" si="132"/>
        <v>0.55002196908398093</v>
      </c>
    </row>
    <row r="45" spans="1:43" x14ac:dyDescent="0.25">
      <c r="A45" s="4" t="s">
        <v>63</v>
      </c>
      <c r="B45" s="5">
        <v>3.2000000000000002E-3</v>
      </c>
      <c r="C45" s="5">
        <v>0</v>
      </c>
      <c r="D45" s="5">
        <v>0</v>
      </c>
      <c r="E45" s="5">
        <v>0</v>
      </c>
      <c r="F45" s="5">
        <v>8.6999999999999994E-3</v>
      </c>
      <c r="G45" s="5">
        <v>0</v>
      </c>
      <c r="I45" s="11" t="s">
        <v>191</v>
      </c>
      <c r="J45" s="5" t="s">
        <v>688</v>
      </c>
      <c r="K45" s="5" t="s">
        <v>688</v>
      </c>
      <c r="L45" s="5">
        <f t="shared" si="102"/>
        <v>0</v>
      </c>
      <c r="M45" s="5">
        <f t="shared" si="103"/>
        <v>0</v>
      </c>
      <c r="N45" s="5">
        <f t="shared" si="104"/>
        <v>1.4333333333333333E-3</v>
      </c>
      <c r="O45" s="5">
        <f t="shared" si="105"/>
        <v>0</v>
      </c>
      <c r="P45" s="5">
        <f t="shared" si="106"/>
        <v>0</v>
      </c>
      <c r="Q45" s="5">
        <f t="shared" si="107"/>
        <v>0</v>
      </c>
      <c r="R45" s="5" t="s">
        <v>688</v>
      </c>
      <c r="S45" s="5">
        <f t="shared" si="109"/>
        <v>0</v>
      </c>
      <c r="T45" s="5">
        <f t="shared" si="110"/>
        <v>0</v>
      </c>
      <c r="U45" s="5">
        <f t="shared" si="111"/>
        <v>0</v>
      </c>
      <c r="V45" s="5">
        <f t="shared" si="112"/>
        <v>3.6666666666666666E-3</v>
      </c>
      <c r="W45" s="5">
        <f t="shared" si="113"/>
        <v>0</v>
      </c>
      <c r="X45" s="5">
        <f t="shared" si="114"/>
        <v>6.5000000000000006E-3</v>
      </c>
      <c r="Y45" s="5">
        <f t="shared" si="115"/>
        <v>8.5000000000000006E-3</v>
      </c>
      <c r="Z45" s="5">
        <f t="shared" si="116"/>
        <v>8.0000000000000002E-3</v>
      </c>
      <c r="AA45" s="5">
        <f t="shared" si="117"/>
        <v>6.5000000000000006E-3</v>
      </c>
      <c r="AB45" s="5">
        <f t="shared" si="118"/>
        <v>6.3499999999999997E-3</v>
      </c>
      <c r="AC45" s="5">
        <f t="shared" si="119"/>
        <v>7.4999999999999997E-3</v>
      </c>
      <c r="AD45" s="5">
        <f t="shared" si="120"/>
        <v>6.0000000000000001E-3</v>
      </c>
      <c r="AE45" s="10">
        <f t="shared" si="121"/>
        <v>3.0249999999999999E-3</v>
      </c>
      <c r="AF45" s="10">
        <f t="shared" si="122"/>
        <v>3.465036617147059E-3</v>
      </c>
      <c r="AG45" s="10">
        <f t="shared" si="123"/>
        <v>3.251369146640231E-2</v>
      </c>
      <c r="AI45">
        <f t="shared" si="124"/>
        <v>1.7630198634319323E-3</v>
      </c>
      <c r="AJ45">
        <f t="shared" si="125"/>
        <v>0.15984575509500809</v>
      </c>
      <c r="AK45">
        <f t="shared" si="126"/>
        <v>2.4959903879593036E-3</v>
      </c>
      <c r="AL45">
        <f t="shared" si="127"/>
        <v>0.1158435302367069</v>
      </c>
      <c r="AM45">
        <f t="shared" si="128"/>
        <v>2.6795584371871644E-3</v>
      </c>
      <c r="AN45">
        <f t="shared" si="129"/>
        <v>1.7630198634319323E-3</v>
      </c>
      <c r="AO45">
        <f t="shared" si="130"/>
        <v>1.7630198634319323E-3</v>
      </c>
      <c r="AP45">
        <f t="shared" si="131"/>
        <v>0.55002196908398093</v>
      </c>
      <c r="AQ45">
        <f t="shared" si="132"/>
        <v>1</v>
      </c>
    </row>
    <row r="46" spans="1:43" x14ac:dyDescent="0.25">
      <c r="A46" s="4" t="s">
        <v>86</v>
      </c>
      <c r="B46" s="5">
        <v>0</v>
      </c>
      <c r="C46" s="5">
        <v>0</v>
      </c>
      <c r="D46" s="5">
        <v>0.01</v>
      </c>
      <c r="E46" s="5">
        <v>0</v>
      </c>
      <c r="F46" s="5">
        <v>1.0999999999999999E-2</v>
      </c>
      <c r="G46" s="5">
        <v>0</v>
      </c>
    </row>
    <row r="47" spans="1:43" x14ac:dyDescent="0.25">
      <c r="A47" s="4" t="s">
        <v>86</v>
      </c>
      <c r="B47" s="5">
        <v>0</v>
      </c>
      <c r="C47" s="5">
        <v>0</v>
      </c>
      <c r="D47" s="5">
        <v>6.1000000000000004E-3</v>
      </c>
      <c r="E47" s="5">
        <v>0</v>
      </c>
      <c r="F47" s="5">
        <v>6.4999999999999997E-3</v>
      </c>
      <c r="G47" s="5">
        <v>0</v>
      </c>
      <c r="I47" s="9" t="s">
        <v>5</v>
      </c>
      <c r="J47" s="7">
        <v>41791</v>
      </c>
      <c r="K47" s="7">
        <v>41821</v>
      </c>
      <c r="L47" s="7">
        <v>41852</v>
      </c>
      <c r="M47" s="7">
        <v>41883</v>
      </c>
      <c r="N47" s="7">
        <v>41913</v>
      </c>
      <c r="O47" s="7">
        <v>41944</v>
      </c>
      <c r="P47" s="7">
        <v>41974</v>
      </c>
      <c r="Q47" s="7">
        <v>42005</v>
      </c>
      <c r="R47" s="7">
        <v>42036</v>
      </c>
      <c r="S47" s="7">
        <v>42064</v>
      </c>
      <c r="T47" s="7">
        <v>42095</v>
      </c>
      <c r="U47" s="7">
        <v>42125</v>
      </c>
      <c r="V47" s="7">
        <v>42156</v>
      </c>
      <c r="W47" s="7">
        <v>42186</v>
      </c>
      <c r="X47" s="7">
        <v>42217</v>
      </c>
      <c r="Y47" s="7">
        <v>42248</v>
      </c>
      <c r="Z47" s="7">
        <v>42278</v>
      </c>
      <c r="AA47" s="7">
        <v>42309</v>
      </c>
      <c r="AB47" s="7">
        <v>42339</v>
      </c>
      <c r="AC47" s="7">
        <v>42370</v>
      </c>
      <c r="AD47" s="7">
        <v>42401</v>
      </c>
      <c r="AE47" s="2" t="s">
        <v>685</v>
      </c>
      <c r="AF47" s="2" t="s">
        <v>686</v>
      </c>
      <c r="AG47" s="2" t="s">
        <v>687</v>
      </c>
      <c r="AI47" s="11" t="s">
        <v>15</v>
      </c>
      <c r="AJ47" s="11" t="s">
        <v>94</v>
      </c>
      <c r="AK47" s="11" t="s">
        <v>141</v>
      </c>
      <c r="AL47" s="11" t="s">
        <v>207</v>
      </c>
      <c r="AM47" s="11" t="s">
        <v>252</v>
      </c>
      <c r="AN47" s="11" t="s">
        <v>288</v>
      </c>
      <c r="AO47" s="11" t="s">
        <v>321</v>
      </c>
      <c r="AP47" s="11" t="s">
        <v>173</v>
      </c>
      <c r="AQ47" s="11" t="s">
        <v>191</v>
      </c>
    </row>
    <row r="48" spans="1:43" x14ac:dyDescent="0.25">
      <c r="A48" s="4" t="s">
        <v>86</v>
      </c>
      <c r="B48" s="5">
        <v>0</v>
      </c>
      <c r="C48" s="5">
        <v>0</v>
      </c>
      <c r="D48" s="5">
        <v>6.4000000000000003E-3</v>
      </c>
      <c r="E48" s="5">
        <v>0</v>
      </c>
      <c r="F48" s="5">
        <v>5.8999999999999999E-3</v>
      </c>
      <c r="G48" s="5">
        <v>0</v>
      </c>
      <c r="I48" s="11" t="s">
        <v>15</v>
      </c>
      <c r="J48" s="5">
        <f>AVERAGEIF($A$2:$A$33,I48,$D$2:$D$33)</f>
        <v>0</v>
      </c>
      <c r="K48" s="5">
        <f>AVERAGEIF($A$36:$A$85,$I48,$D$36:$D$85)</f>
        <v>1.1249999999999999E-3</v>
      </c>
      <c r="L48" s="5">
        <f>AVERAGEIF($A$88:$A$119,$I48,$D$88:$D$119)</f>
        <v>0</v>
      </c>
      <c r="M48" s="5">
        <f>AVERAGEIF($A$122:$A$156,$I48,$D$122:$D$156)</f>
        <v>0</v>
      </c>
      <c r="N48" s="5">
        <f>AVERAGEIF($A$159:$A$185,$I48,$D$159:$D$185)</f>
        <v>3.8E-3</v>
      </c>
      <c r="O48" s="5">
        <f>AVERAGEIF($A$188:$A$208,$I48,$D$188:$D$208)</f>
        <v>0</v>
      </c>
      <c r="P48" s="5">
        <f>AVERAGEIF($A$211:$A$237,$I48,$D$211:$D$237)</f>
        <v>0</v>
      </c>
      <c r="Q48" s="5">
        <f>AVERAGEIF($A$240:$A$259,$I48,$D$240:$D$259)</f>
        <v>0</v>
      </c>
      <c r="R48" s="5">
        <f>AVERAGEIF($A$262:$A$268,$I48,$D$262:$D$268)</f>
        <v>3.8E-3</v>
      </c>
      <c r="S48" s="5">
        <f>AVERAGEIF($A$271:$A$288,$I48,$D$271:$D$288)</f>
        <v>0</v>
      </c>
      <c r="T48" s="5">
        <f>AVERAGEIF($A$291:$A$311,$I48,$D$291:$D$311)</f>
        <v>0</v>
      </c>
      <c r="U48" s="5">
        <f>AVERAGEIF($A$314:$A$334,$I48,$D$314:$D$334)</f>
        <v>0</v>
      </c>
      <c r="V48" s="5">
        <f>AVERAGEIF($A$337:$A$366,$I48,$D$337:$D$366)</f>
        <v>0</v>
      </c>
      <c r="W48" s="5">
        <f>AVERAGEIF($A$369:$A$389,$I48,$D$369:$D$389)</f>
        <v>0</v>
      </c>
      <c r="X48" s="5">
        <f>AVERAGEIF($A$392:$A$412,$I48,$D$392:$D$412)</f>
        <v>0</v>
      </c>
      <c r="Y48" s="5">
        <f>AVERAGEIF($A$415:$A$444,$I48,$D$444:$D$4115)</f>
        <v>0.01</v>
      </c>
      <c r="Z48" s="5">
        <f>AVERAGEIF($A$447:$A$472,$I48,$D$447:$D$472)</f>
        <v>0</v>
      </c>
      <c r="AA48" s="5">
        <f>AVERAGEIF($A$475:$A$498,$I48,$D$475:$D$498)</f>
        <v>6.0000000000000001E-3</v>
      </c>
      <c r="AB48" s="5">
        <f>AVERAGEIF($A$501:$A$525,$I48,$D$501:$D$525)</f>
        <v>6.6E-3</v>
      </c>
      <c r="AC48" s="5">
        <f>AVERAGEIF($A$528:$A$548,$I48,$D$528:$D$548)</f>
        <v>6.0000000000000001E-3</v>
      </c>
      <c r="AD48" s="5">
        <f>AVERAGEIF($A$551:$A$568,$I48,$D$551:$D$568)</f>
        <v>4.0000000000000001E-3</v>
      </c>
      <c r="AE48" s="10">
        <f>AVERAGE(J48:AD48)</f>
        <v>1.9678571428571427E-3</v>
      </c>
      <c r="AF48" s="10">
        <f>STDEV(J48:AD48)</f>
        <v>3.0031977005471073E-3</v>
      </c>
      <c r="AG48" s="10">
        <f>TTEST(J48:AD48,$AE$48:$AE$56,2,3)</f>
        <v>6.3177634924635262E-3</v>
      </c>
      <c r="AI48">
        <f>TTEST(J$48:AD$48,J48:AD48,2,3)</f>
        <v>1</v>
      </c>
      <c r="AJ48">
        <f>TTEST($J$49:$AD$49,$J48:$AD48,2,3)</f>
        <v>3.1977775320242677E-15</v>
      </c>
      <c r="AK48">
        <f>TTEST(J$50:AD$50,J48:AD48,2,3)</f>
        <v>7.7318871415606935E-3</v>
      </c>
      <c r="AL48">
        <f>TTEST(J$51:AF$51,J48:AD48,2,3)</f>
        <v>1.0939799741286357E-3</v>
      </c>
      <c r="AM48">
        <f>TTEST(J$52:AD$52,J48:AD48,2,3)</f>
        <v>9.1176326546022131E-14</v>
      </c>
      <c r="AN48">
        <f>TTEST(J$53:AD$53,J48:AD48,2,3)</f>
        <v>1.6687332577114099E-6</v>
      </c>
      <c r="AO48">
        <f>TTEST(J$54:AD$54,J48:AD48,2,3)</f>
        <v>7.980679775291433E-7</v>
      </c>
      <c r="AP48">
        <f>TTEST(J$55:AD$55,J48:AD48,2,3)</f>
        <v>6.4696874400092511E-15</v>
      </c>
      <c r="AQ48">
        <f>TTEST(J$56:AD$56,J48:AD48,2,3)</f>
        <v>2.5263502183293647E-24</v>
      </c>
    </row>
    <row r="49" spans="1:43" x14ac:dyDescent="0.25">
      <c r="A49" s="4" t="s">
        <v>86</v>
      </c>
      <c r="B49" s="5">
        <v>0</v>
      </c>
      <c r="C49" s="5">
        <v>0</v>
      </c>
      <c r="D49" s="5">
        <v>1.9E-2</v>
      </c>
      <c r="E49" s="5">
        <v>0</v>
      </c>
      <c r="F49" s="5">
        <v>1.4E-2</v>
      </c>
      <c r="G49" s="5">
        <v>0</v>
      </c>
      <c r="I49" s="11" t="s">
        <v>94</v>
      </c>
      <c r="J49" s="5">
        <f t="shared" ref="J49:J54" si="133">AVERAGEIF($A$2:$A$33,I49,$D$2:$D$33)</f>
        <v>2.35E-2</v>
      </c>
      <c r="K49" s="5">
        <f t="shared" ref="K49:K54" si="134">AVERAGEIF($A$36:$A$85,$I49,$D$36:$D$85)</f>
        <v>2.3E-2</v>
      </c>
      <c r="L49" s="5">
        <f t="shared" ref="L49:L56" si="135">AVERAGEIF($A$88:$A$119,$I49,$D$88:$D$119)</f>
        <v>0.02</v>
      </c>
      <c r="M49" s="5">
        <f t="shared" ref="M49:M56" si="136">AVERAGEIF($A$122:$A$156,$I49,$D$122:$D$156)</f>
        <v>2.6499999999999999E-2</v>
      </c>
      <c r="N49" s="5">
        <f t="shared" ref="N49:N56" si="137">AVERAGEIF($A$159:$A$185,$I49,$D$159:$D$185)</f>
        <v>2.8999999999999998E-2</v>
      </c>
      <c r="O49" s="5">
        <f t="shared" ref="O49:O56" si="138">AVERAGEIF($A$188:$A$208,$I49,$D$188:$D$208)</f>
        <v>3.3500000000000002E-2</v>
      </c>
      <c r="P49" s="5">
        <f t="shared" ref="P49:P56" si="139">AVERAGEIF($A$211:$A$237,$I49,$D$211:$D$237)</f>
        <v>2.8999999999999998E-2</v>
      </c>
      <c r="Q49" s="5">
        <f t="shared" ref="Q49:Q56" si="140">AVERAGEIF($A$240:$A$259,$I49,$D$240:$D$259)</f>
        <v>3.3000000000000002E-2</v>
      </c>
      <c r="R49" s="5">
        <f t="shared" ref="R49:R52" si="141">AVERAGEIF($A$262:$A$268,$I49,$D$262:$D$268)</f>
        <v>2.6000000000000002E-2</v>
      </c>
      <c r="S49" s="5">
        <f t="shared" ref="S49:S56" si="142">AVERAGEIF($A$271:$A$288,$I49,$D$271:$D$288)</f>
        <v>2.4999999999999998E-2</v>
      </c>
      <c r="T49" s="5">
        <f t="shared" ref="T49:T56" si="143">AVERAGEIF($A$291:$A$311,$I49,$D$291:$D$311)</f>
        <v>1.55E-2</v>
      </c>
      <c r="U49" s="5">
        <f t="shared" ref="U49:U56" si="144">AVERAGEIF($A$314:$A$334,$I49,$D$314:$D$334)</f>
        <v>2.1999999999999999E-2</v>
      </c>
      <c r="V49" s="5">
        <f t="shared" ref="V49:V56" si="145">AVERAGEIF($A$337:$A$366,$I49,$D$337:$D$366)</f>
        <v>2.3000000000000003E-2</v>
      </c>
      <c r="W49" s="5">
        <f t="shared" ref="W49:W56" si="146">AVERAGEIF($A$369:$A$389,$I49,$D$369:$D$389)</f>
        <v>2.3E-2</v>
      </c>
      <c r="X49" s="5">
        <f t="shared" ref="X49:X56" si="147">AVERAGEIF($A$392:$A$412,$I49,$D$392:$D$412)</f>
        <v>2.75E-2</v>
      </c>
      <c r="Y49" s="5">
        <f t="shared" ref="Y49:Y56" si="148">AVERAGEIF($A$415:$A$444,$I49,$D$444:$D$4115)</f>
        <v>7.0000000000000001E-3</v>
      </c>
      <c r="Z49" s="5">
        <f t="shared" ref="Z49:Z56" si="149">AVERAGEIF($A$447:$A$472,$I49,$D$447:$D$472)</f>
        <v>3.1E-2</v>
      </c>
      <c r="AA49" s="5">
        <f t="shared" ref="AA49:AA56" si="150">AVERAGEIF($A$475:$A$498,$I49,$D$475:$D$498)</f>
        <v>3.2000000000000001E-2</v>
      </c>
      <c r="AB49" s="5">
        <f t="shared" ref="AB49:AB56" si="151">AVERAGEIF($A$501:$A$525,$I49,$D$501:$D$525)</f>
        <v>3.4500000000000003E-2</v>
      </c>
      <c r="AC49" s="5">
        <f t="shared" ref="AC49:AC56" si="152">AVERAGEIF($A$528:$A$548,$I49,$D$528:$D$548)</f>
        <v>0.03</v>
      </c>
      <c r="AD49" s="5">
        <f t="shared" ref="AD49:AD56" si="153">AVERAGEIF($A$551:$A$568,$I49,$D$551:$D$568)</f>
        <v>2.8000000000000001E-2</v>
      </c>
      <c r="AE49" s="10">
        <f t="shared" ref="AE49:AE56" si="154">AVERAGE(J49:AD49)</f>
        <v>2.5809523809523817E-2</v>
      </c>
      <c r="AF49" s="10">
        <f t="shared" ref="AF49:AF56" si="155">STDEV(J49:AD49)</f>
        <v>6.4642791370658152E-3</v>
      </c>
      <c r="AG49" s="10">
        <f t="shared" ref="AG49:AG56" si="156">TTEST(J49:AD49,$AE$48:$AE$56,2,3)</f>
        <v>6.8959111618366819E-4</v>
      </c>
      <c r="AI49">
        <f t="shared" ref="AI49:AI56" si="157">TTEST(J$48:AD$48,J49:AD49,2,3)</f>
        <v>3.1977775320242677E-15</v>
      </c>
      <c r="AJ49">
        <f t="shared" ref="AJ49:AJ56" si="158">TTEST($J$49:$AD$49,$J49:$AD49,2,3)</f>
        <v>1</v>
      </c>
      <c r="AK49">
        <f t="shared" ref="AK49:AK56" si="159">TTEST(J$50:AD$50,J49:AD49,2,3)</f>
        <v>1.0961790821596825E-10</v>
      </c>
      <c r="AL49">
        <f t="shared" ref="AL49:AL56" si="160">TTEST(J$51:AF$51,J49:AD49,2,3)</f>
        <v>5.1366434955929988E-13</v>
      </c>
      <c r="AM49">
        <f t="shared" ref="AM49:AM56" si="161">TTEST(J$52:AD$52,J49:AD49,2,3)</f>
        <v>7.0202490535094229E-10</v>
      </c>
      <c r="AN49">
        <f t="shared" ref="AN49:AN56" si="162">TTEST(J$53:AD$53,J49:AD49,2,3)</f>
        <v>1.8995683686630299E-12</v>
      </c>
      <c r="AO49">
        <f t="shared" ref="AO49:AO56" si="163">TTEST(J$54:AD$54,J49:AD49,2,3)</f>
        <v>3.318825999245037E-12</v>
      </c>
      <c r="AP49">
        <f t="shared" ref="AP49:AP56" si="164">TTEST(J$55:AD$55,J49:AD49,2,3)</f>
        <v>5.1998922524727505E-6</v>
      </c>
      <c r="AQ49">
        <f t="shared" ref="AQ49:AQ56" si="165">TTEST(J$56:AD$56,J49:AD49,2,3)</f>
        <v>0.13107732506280834</v>
      </c>
    </row>
    <row r="50" spans="1:43" x14ac:dyDescent="0.25">
      <c r="A50" s="4" t="s">
        <v>94</v>
      </c>
      <c r="B50" s="5">
        <v>0</v>
      </c>
      <c r="C50" s="5">
        <v>0</v>
      </c>
      <c r="D50" s="5">
        <v>2.4E-2</v>
      </c>
      <c r="E50" s="5">
        <v>0</v>
      </c>
      <c r="F50" s="5">
        <v>2.7E-2</v>
      </c>
      <c r="G50" s="5">
        <v>0</v>
      </c>
      <c r="I50" s="11" t="s">
        <v>141</v>
      </c>
      <c r="J50" s="5">
        <f t="shared" si="133"/>
        <v>1.9E-2</v>
      </c>
      <c r="K50" s="5">
        <f t="shared" si="134"/>
        <v>1.8700000000000001E-2</v>
      </c>
      <c r="L50" s="5">
        <f t="shared" si="135"/>
        <v>0</v>
      </c>
      <c r="M50" s="5">
        <f t="shared" si="136"/>
        <v>3.8E-3</v>
      </c>
      <c r="N50" s="5">
        <f t="shared" si="137"/>
        <v>3.7199999999999998E-3</v>
      </c>
      <c r="O50" s="5">
        <f t="shared" si="138"/>
        <v>0</v>
      </c>
      <c r="P50" s="5">
        <f t="shared" si="139"/>
        <v>0</v>
      </c>
      <c r="Q50" s="5">
        <f t="shared" si="140"/>
        <v>0</v>
      </c>
      <c r="R50" s="5" t="s">
        <v>688</v>
      </c>
      <c r="S50" s="5">
        <f t="shared" si="142"/>
        <v>1.0999999999999999E-2</v>
      </c>
      <c r="T50" s="5">
        <f t="shared" si="143"/>
        <v>2.8E-3</v>
      </c>
      <c r="U50" s="5">
        <f t="shared" si="144"/>
        <v>0</v>
      </c>
      <c r="V50" s="5">
        <f t="shared" si="145"/>
        <v>3.0000000000000001E-3</v>
      </c>
      <c r="W50" s="5">
        <f t="shared" si="146"/>
        <v>1.8249999999999999E-2</v>
      </c>
      <c r="X50" s="5">
        <f t="shared" si="147"/>
        <v>1.6750000000000001E-2</v>
      </c>
      <c r="Y50" s="5">
        <f t="shared" si="148"/>
        <v>1.78E-2</v>
      </c>
      <c r="Z50" s="5">
        <f t="shared" si="149"/>
        <v>8.9999999999999993E-3</v>
      </c>
      <c r="AA50" s="5">
        <f t="shared" si="150"/>
        <v>6.3400000000000001E-3</v>
      </c>
      <c r="AB50" s="5">
        <f t="shared" si="151"/>
        <v>2.075E-3</v>
      </c>
      <c r="AC50" s="5">
        <f t="shared" si="152"/>
        <v>2.5000000000000001E-3</v>
      </c>
      <c r="AD50" s="5">
        <f t="shared" si="153"/>
        <v>5.3333333333333332E-3</v>
      </c>
      <c r="AE50" s="10">
        <f t="shared" si="154"/>
        <v>7.0034166666666665E-3</v>
      </c>
      <c r="AF50" s="10">
        <f t="shared" si="155"/>
        <v>7.2056709001553096E-3</v>
      </c>
      <c r="AG50" s="10">
        <f t="shared" si="156"/>
        <v>0.14052068097705925</v>
      </c>
      <c r="AI50">
        <f t="shared" si="157"/>
        <v>7.7318871415606935E-3</v>
      </c>
      <c r="AJ50">
        <f t="shared" si="158"/>
        <v>1.0961790821596825E-10</v>
      </c>
      <c r="AK50">
        <f t="shared" si="159"/>
        <v>1</v>
      </c>
      <c r="AL50">
        <f t="shared" si="160"/>
        <v>0.87074306876091034</v>
      </c>
      <c r="AM50">
        <f t="shared" si="161"/>
        <v>1.5385193116313084E-2</v>
      </c>
      <c r="AN50">
        <f t="shared" si="162"/>
        <v>0.83317618342382072</v>
      </c>
      <c r="AO50">
        <f t="shared" si="163"/>
        <v>0.57166033625064983</v>
      </c>
      <c r="AP50">
        <f t="shared" si="164"/>
        <v>9.4459639448781745E-6</v>
      </c>
      <c r="AQ50">
        <f t="shared" si="165"/>
        <v>1.1607876849873437E-9</v>
      </c>
    </row>
    <row r="51" spans="1:43" x14ac:dyDescent="0.25">
      <c r="A51" s="4" t="s">
        <v>94</v>
      </c>
      <c r="B51" s="5">
        <v>0</v>
      </c>
      <c r="C51" s="5">
        <v>0</v>
      </c>
      <c r="D51" s="5">
        <v>0.02</v>
      </c>
      <c r="E51" s="5">
        <v>0</v>
      </c>
      <c r="F51" s="5">
        <v>2.5999999999999999E-2</v>
      </c>
      <c r="G51" s="5">
        <v>3.3999999999999998E-3</v>
      </c>
      <c r="I51" s="11" t="s">
        <v>207</v>
      </c>
      <c r="J51" s="5">
        <f t="shared" si="133"/>
        <v>5.45E-3</v>
      </c>
      <c r="K51" s="5">
        <f t="shared" si="134"/>
        <v>4.0249999999999999E-3</v>
      </c>
      <c r="L51" s="5">
        <f t="shared" si="135"/>
        <v>4.8999999999999998E-3</v>
      </c>
      <c r="M51" s="5">
        <f t="shared" si="136"/>
        <v>7.8499999999999993E-3</v>
      </c>
      <c r="N51" s="5">
        <f t="shared" si="137"/>
        <v>9.1000000000000004E-3</v>
      </c>
      <c r="O51" s="5">
        <f t="shared" si="138"/>
        <v>3.0999999999999999E-3</v>
      </c>
      <c r="P51" s="5">
        <f t="shared" si="139"/>
        <v>5.1999999999999998E-3</v>
      </c>
      <c r="Q51" s="5">
        <f t="shared" si="140"/>
        <v>7.9000000000000008E-3</v>
      </c>
      <c r="R51" s="5">
        <f t="shared" si="141"/>
        <v>7.6E-3</v>
      </c>
      <c r="S51" s="5">
        <f t="shared" si="142"/>
        <v>0</v>
      </c>
      <c r="T51" s="5">
        <f t="shared" si="143"/>
        <v>0</v>
      </c>
      <c r="U51" s="5">
        <f t="shared" si="144"/>
        <v>0</v>
      </c>
      <c r="V51" s="5">
        <f t="shared" si="145"/>
        <v>6.0000000000000001E-3</v>
      </c>
      <c r="W51" s="5">
        <f t="shared" si="146"/>
        <v>0</v>
      </c>
      <c r="X51" s="5">
        <f t="shared" si="147"/>
        <v>8.0000000000000002E-3</v>
      </c>
      <c r="Y51" s="5">
        <f t="shared" si="148"/>
        <v>2.7E-2</v>
      </c>
      <c r="Z51" s="5">
        <f t="shared" si="149"/>
        <v>8.0000000000000002E-3</v>
      </c>
      <c r="AA51" s="5">
        <f t="shared" si="150"/>
        <v>8.9999999999999993E-3</v>
      </c>
      <c r="AB51" s="5">
        <f t="shared" si="151"/>
        <v>1.0999999999999999E-2</v>
      </c>
      <c r="AC51" s="5">
        <f t="shared" si="152"/>
        <v>0.01</v>
      </c>
      <c r="AD51" s="5">
        <f t="shared" si="153"/>
        <v>7.0000000000000001E-3</v>
      </c>
      <c r="AE51" s="10">
        <f t="shared" si="154"/>
        <v>6.7202380952380968E-3</v>
      </c>
      <c r="AF51" s="10">
        <f t="shared" si="155"/>
        <v>5.7739588836842404E-3</v>
      </c>
      <c r="AG51" s="10">
        <f t="shared" si="156"/>
        <v>0.10814213304661642</v>
      </c>
      <c r="AI51">
        <f t="shared" si="157"/>
        <v>2.2101941437370817E-3</v>
      </c>
      <c r="AJ51">
        <f t="shared" si="158"/>
        <v>1.7051379603045449E-12</v>
      </c>
      <c r="AK51">
        <f t="shared" si="159"/>
        <v>0.89065011860282373</v>
      </c>
      <c r="AL51">
        <f t="shared" si="160"/>
        <v>0.98086484009580999</v>
      </c>
      <c r="AM51">
        <f t="shared" si="161"/>
        <v>1.8280998985201042E-3</v>
      </c>
      <c r="AN51">
        <f t="shared" si="162"/>
        <v>0.95566583581467646</v>
      </c>
      <c r="AO51">
        <f t="shared" si="163"/>
        <v>0.3831085501621404</v>
      </c>
      <c r="AP51">
        <f t="shared" si="164"/>
        <v>1.4024525406893791E-7</v>
      </c>
      <c r="AQ51">
        <f t="shared" si="165"/>
        <v>1.3477175834163398E-12</v>
      </c>
    </row>
    <row r="52" spans="1:43" x14ac:dyDescent="0.25">
      <c r="A52" s="4" t="s">
        <v>94</v>
      </c>
      <c r="B52" s="5">
        <v>0</v>
      </c>
      <c r="C52" s="5">
        <v>0</v>
      </c>
      <c r="D52" s="5">
        <v>1.9E-2</v>
      </c>
      <c r="E52" s="5">
        <v>0</v>
      </c>
      <c r="F52" s="5">
        <v>0.02</v>
      </c>
      <c r="G52" s="5">
        <v>0</v>
      </c>
      <c r="I52" s="11" t="s">
        <v>252</v>
      </c>
      <c r="J52" s="5">
        <f t="shared" si="133"/>
        <v>1.0499999999999999E-2</v>
      </c>
      <c r="K52" s="5">
        <f t="shared" si="134"/>
        <v>8.6800000000000002E-3</v>
      </c>
      <c r="L52" s="5">
        <f t="shared" si="135"/>
        <v>8.2500000000000004E-3</v>
      </c>
      <c r="M52" s="5">
        <f t="shared" si="136"/>
        <v>1.2333333333333333E-2</v>
      </c>
      <c r="N52" s="5">
        <f t="shared" si="137"/>
        <v>1.26E-2</v>
      </c>
      <c r="O52" s="5">
        <f t="shared" si="138"/>
        <v>9.7000000000000003E-3</v>
      </c>
      <c r="P52" s="5">
        <f t="shared" si="139"/>
        <v>8.8999999999999999E-3</v>
      </c>
      <c r="Q52" s="5">
        <f t="shared" si="140"/>
        <v>1.1175000000000001E-2</v>
      </c>
      <c r="R52" s="5">
        <f t="shared" si="141"/>
        <v>1.14E-2</v>
      </c>
      <c r="S52" s="5">
        <f t="shared" si="142"/>
        <v>9.300000000000001E-3</v>
      </c>
      <c r="T52" s="5">
        <f t="shared" si="143"/>
        <v>9.4000000000000004E-3</v>
      </c>
      <c r="U52" s="5">
        <f t="shared" si="144"/>
        <v>9.75E-3</v>
      </c>
      <c r="V52" s="5">
        <f t="shared" si="145"/>
        <v>8.4000000000000012E-3</v>
      </c>
      <c r="W52" s="5">
        <f t="shared" si="146"/>
        <v>1.025E-2</v>
      </c>
      <c r="X52" s="5">
        <f t="shared" si="147"/>
        <v>1.4E-2</v>
      </c>
      <c r="Y52" s="5">
        <f t="shared" si="148"/>
        <v>1.4499999999999999E-2</v>
      </c>
      <c r="Z52" s="5">
        <f t="shared" si="149"/>
        <v>1.4499999999999999E-2</v>
      </c>
      <c r="AA52" s="5">
        <f t="shared" si="150"/>
        <v>1.3999999999999999E-2</v>
      </c>
      <c r="AB52" s="5">
        <f t="shared" si="151"/>
        <v>1.52E-2</v>
      </c>
      <c r="AC52" s="5">
        <f t="shared" si="152"/>
        <v>1.2500000000000001E-2</v>
      </c>
      <c r="AD52" s="5">
        <f t="shared" si="153"/>
        <v>1.4749999999999999E-2</v>
      </c>
      <c r="AE52" s="10">
        <f t="shared" si="154"/>
        <v>1.1432777777777778E-2</v>
      </c>
      <c r="AF52" s="10">
        <f t="shared" si="155"/>
        <v>2.3524197549977558E-3</v>
      </c>
      <c r="AG52" s="10">
        <f t="shared" si="156"/>
        <v>0.84880962336135124</v>
      </c>
      <c r="AI52">
        <f t="shared" si="157"/>
        <v>9.1176326546022131E-14</v>
      </c>
      <c r="AJ52">
        <f t="shared" si="158"/>
        <v>7.0202490535094229E-10</v>
      </c>
      <c r="AK52">
        <f t="shared" si="159"/>
        <v>1.5385193116313084E-2</v>
      </c>
      <c r="AL52">
        <f t="shared" si="160"/>
        <v>6.9066021157235832E-4</v>
      </c>
      <c r="AM52">
        <f t="shared" si="161"/>
        <v>1</v>
      </c>
      <c r="AN52">
        <f t="shared" si="162"/>
        <v>5.2972608862123655E-8</v>
      </c>
      <c r="AO52">
        <f t="shared" si="163"/>
        <v>8.98599863577523E-4</v>
      </c>
      <c r="AP52">
        <f t="shared" si="164"/>
        <v>1.0866517158551313E-5</v>
      </c>
      <c r="AQ52">
        <f t="shared" si="165"/>
        <v>4.0390607168017E-17</v>
      </c>
    </row>
    <row r="53" spans="1:43" x14ac:dyDescent="0.25">
      <c r="A53" s="4" t="s">
        <v>94</v>
      </c>
      <c r="B53" s="5">
        <v>0</v>
      </c>
      <c r="C53" s="5">
        <v>0</v>
      </c>
      <c r="D53" s="5">
        <v>2.9000000000000001E-2</v>
      </c>
      <c r="E53" s="5">
        <v>0</v>
      </c>
      <c r="F53" s="5">
        <v>2.7E-2</v>
      </c>
      <c r="G53" s="5">
        <v>0</v>
      </c>
      <c r="I53" s="11" t="s">
        <v>288</v>
      </c>
      <c r="J53" s="5">
        <f t="shared" si="133"/>
        <v>5.5333333333333337E-3</v>
      </c>
      <c r="K53" s="5">
        <f t="shared" si="134"/>
        <v>6.7666666666666674E-3</v>
      </c>
      <c r="L53" s="5">
        <f t="shared" si="135"/>
        <v>6.8000000000000005E-3</v>
      </c>
      <c r="M53" s="5">
        <f t="shared" si="136"/>
        <v>5.8666666666666667E-3</v>
      </c>
      <c r="N53" s="5">
        <f t="shared" si="137"/>
        <v>6.6800000000000002E-3</v>
      </c>
      <c r="O53" s="5">
        <f t="shared" si="138"/>
        <v>3.7499999999999999E-3</v>
      </c>
      <c r="P53" s="5">
        <f t="shared" si="139"/>
        <v>2.2399999999999998E-3</v>
      </c>
      <c r="Q53" s="5">
        <f t="shared" si="140"/>
        <v>6.0000000000000001E-3</v>
      </c>
      <c r="R53" s="5" t="s">
        <v>688</v>
      </c>
      <c r="S53" s="5">
        <f t="shared" si="142"/>
        <v>9.4999999999999998E-3</v>
      </c>
      <c r="T53" s="5">
        <f t="shared" si="143"/>
        <v>4.333333333333334E-3</v>
      </c>
      <c r="U53" s="5">
        <f t="shared" si="144"/>
        <v>3.7499999999999999E-3</v>
      </c>
      <c r="V53" s="5">
        <f t="shared" si="145"/>
        <v>4.5999999999999999E-3</v>
      </c>
      <c r="W53" s="5">
        <f t="shared" si="146"/>
        <v>5.7499999999999999E-3</v>
      </c>
      <c r="X53" s="5">
        <f t="shared" si="147"/>
        <v>8.9999999999999993E-3</v>
      </c>
      <c r="Y53" s="5">
        <f t="shared" si="148"/>
        <v>8.9999999999999993E-3</v>
      </c>
      <c r="Z53" s="5">
        <f t="shared" si="149"/>
        <v>8.7499999999999991E-3</v>
      </c>
      <c r="AA53" s="5">
        <f t="shared" si="150"/>
        <v>8.1399999999999997E-3</v>
      </c>
      <c r="AB53" s="5">
        <f t="shared" si="151"/>
        <v>8.175E-3</v>
      </c>
      <c r="AC53" s="5">
        <f t="shared" si="152"/>
        <v>7.7499999999999999E-3</v>
      </c>
      <c r="AD53" s="5">
        <f t="shared" si="153"/>
        <v>1.0500000000000001E-2</v>
      </c>
      <c r="AE53" s="10">
        <f t="shared" si="154"/>
        <v>6.64425E-3</v>
      </c>
      <c r="AF53" s="10">
        <f t="shared" si="155"/>
        <v>2.2138639103934754E-3</v>
      </c>
      <c r="AG53" s="10">
        <f t="shared" si="156"/>
        <v>8.9802575735418153E-2</v>
      </c>
      <c r="AI53">
        <f t="shared" si="157"/>
        <v>1.6687332577114099E-6</v>
      </c>
      <c r="AJ53">
        <f t="shared" si="158"/>
        <v>1.8995683686630299E-12</v>
      </c>
      <c r="AK53">
        <f t="shared" si="159"/>
        <v>0.83317618342382072</v>
      </c>
      <c r="AL53">
        <f t="shared" si="160"/>
        <v>0.97796090523711321</v>
      </c>
      <c r="AM53">
        <f t="shared" si="161"/>
        <v>5.2972608862123655E-8</v>
      </c>
      <c r="AN53">
        <f t="shared" si="162"/>
        <v>1</v>
      </c>
      <c r="AO53">
        <f t="shared" si="163"/>
        <v>0.14191360990075949</v>
      </c>
      <c r="AP53">
        <f t="shared" si="164"/>
        <v>1.1191859111492193E-10</v>
      </c>
      <c r="AQ53">
        <f t="shared" si="165"/>
        <v>1.4647585371516179E-21</v>
      </c>
    </row>
    <row r="54" spans="1:43" x14ac:dyDescent="0.25">
      <c r="A54" s="4" t="s">
        <v>132</v>
      </c>
      <c r="B54" s="5">
        <v>0</v>
      </c>
      <c r="C54" s="5">
        <v>0</v>
      </c>
      <c r="D54" s="5">
        <v>1.0999999999999999E-2</v>
      </c>
      <c r="E54" s="5">
        <v>0</v>
      </c>
      <c r="F54" s="5">
        <v>5.5999999999999999E-3</v>
      </c>
      <c r="G54" s="5">
        <v>0</v>
      </c>
      <c r="I54" s="11" t="s">
        <v>321</v>
      </c>
      <c r="J54" s="5">
        <f t="shared" si="133"/>
        <v>0</v>
      </c>
      <c r="K54" s="5">
        <f t="shared" si="134"/>
        <v>3.4666666666666665E-3</v>
      </c>
      <c r="L54" s="5">
        <f t="shared" si="135"/>
        <v>5.7999999999999996E-3</v>
      </c>
      <c r="M54" s="5">
        <f t="shared" si="136"/>
        <v>8.199999999999999E-3</v>
      </c>
      <c r="N54" s="5">
        <f t="shared" si="137"/>
        <v>9.4999999999999998E-3</v>
      </c>
      <c r="O54" s="5">
        <f t="shared" si="138"/>
        <v>5.4999999999999997E-3</v>
      </c>
      <c r="P54" s="5">
        <f t="shared" si="139"/>
        <v>7.3000000000000001E-3</v>
      </c>
      <c r="Q54" s="5">
        <f t="shared" si="140"/>
        <v>7.7000000000000002E-3</v>
      </c>
      <c r="R54" s="5" t="s">
        <v>688</v>
      </c>
      <c r="S54" s="5" t="s">
        <v>688</v>
      </c>
      <c r="T54" s="5">
        <f t="shared" si="143"/>
        <v>7.0000000000000001E-3</v>
      </c>
      <c r="U54" s="5">
        <f t="shared" si="144"/>
        <v>8.0000000000000002E-3</v>
      </c>
      <c r="V54" s="5">
        <f t="shared" si="145"/>
        <v>8.9999999999999993E-3</v>
      </c>
      <c r="W54" s="5">
        <f t="shared" si="146"/>
        <v>7.0000000000000001E-3</v>
      </c>
      <c r="X54" s="5">
        <f t="shared" si="147"/>
        <v>1.0999999999999999E-2</v>
      </c>
      <c r="Y54" s="5" t="s">
        <v>688</v>
      </c>
      <c r="Z54" s="5">
        <f t="shared" si="149"/>
        <v>0.01</v>
      </c>
      <c r="AA54" s="5">
        <f t="shared" si="150"/>
        <v>1.0999999999999999E-2</v>
      </c>
      <c r="AB54" s="5">
        <f t="shared" si="151"/>
        <v>1.4999999999999999E-2</v>
      </c>
      <c r="AC54" s="5">
        <f t="shared" si="152"/>
        <v>1.0999999999999999E-2</v>
      </c>
      <c r="AD54" s="5">
        <f t="shared" si="153"/>
        <v>8.0000000000000002E-3</v>
      </c>
      <c r="AE54" s="10">
        <f t="shared" si="154"/>
        <v>8.0259259259259277E-3</v>
      </c>
      <c r="AF54" s="10">
        <f t="shared" si="155"/>
        <v>3.2674780015972999E-3</v>
      </c>
      <c r="AG54" s="10">
        <f t="shared" si="156"/>
        <v>0.19774207470473645</v>
      </c>
      <c r="AI54">
        <f t="shared" si="157"/>
        <v>7.980679775291433E-7</v>
      </c>
      <c r="AJ54">
        <f t="shared" si="158"/>
        <v>3.318825999245037E-12</v>
      </c>
      <c r="AK54">
        <f t="shared" si="159"/>
        <v>0.57166033625064983</v>
      </c>
      <c r="AL54">
        <f t="shared" si="160"/>
        <v>0.33650151926573257</v>
      </c>
      <c r="AM54">
        <f t="shared" si="161"/>
        <v>8.98599863577523E-4</v>
      </c>
      <c r="AN54">
        <f t="shared" si="162"/>
        <v>0.14191360990075949</v>
      </c>
      <c r="AO54">
        <f t="shared" si="163"/>
        <v>1</v>
      </c>
      <c r="AP54">
        <f t="shared" si="164"/>
        <v>9.7803325553979142E-9</v>
      </c>
      <c r="AQ54">
        <f t="shared" si="165"/>
        <v>1.1172705566367288E-16</v>
      </c>
    </row>
    <row r="55" spans="1:43" x14ac:dyDescent="0.25">
      <c r="A55" s="4" t="s">
        <v>132</v>
      </c>
      <c r="B55" s="5">
        <v>0</v>
      </c>
      <c r="C55" s="5">
        <v>0</v>
      </c>
      <c r="D55" s="5">
        <v>0.01</v>
      </c>
      <c r="E55" s="5">
        <v>0</v>
      </c>
      <c r="F55" s="5">
        <v>6.1000000000000004E-3</v>
      </c>
      <c r="G55" s="5">
        <v>0</v>
      </c>
      <c r="I55" s="11" t="s">
        <v>173</v>
      </c>
      <c r="J55" s="5" t="s">
        <v>688</v>
      </c>
      <c r="K55" s="5" t="s">
        <v>688</v>
      </c>
      <c r="L55" s="5">
        <f t="shared" si="135"/>
        <v>1.3999999999999999E-2</v>
      </c>
      <c r="M55" s="5">
        <f t="shared" si="136"/>
        <v>1.6E-2</v>
      </c>
      <c r="N55" s="5">
        <f t="shared" si="137"/>
        <v>1.8666666666666668E-2</v>
      </c>
      <c r="O55" s="5">
        <f t="shared" si="138"/>
        <v>1.9E-2</v>
      </c>
      <c r="P55" s="5">
        <f t="shared" si="139"/>
        <v>1.15E-2</v>
      </c>
      <c r="Q55" s="5">
        <f t="shared" si="140"/>
        <v>1.4999999999999999E-2</v>
      </c>
      <c r="R55" s="5" t="s">
        <v>688</v>
      </c>
      <c r="S55" s="5" t="s">
        <v>688</v>
      </c>
      <c r="T55" s="5">
        <f t="shared" si="143"/>
        <v>1.0999999999999999E-2</v>
      </c>
      <c r="U55" s="5">
        <f t="shared" si="144"/>
        <v>1.35E-2</v>
      </c>
      <c r="V55" s="5">
        <f t="shared" si="145"/>
        <v>1.5666666666666666E-2</v>
      </c>
      <c r="W55" s="5">
        <f t="shared" si="146"/>
        <v>1.4999999999999999E-2</v>
      </c>
      <c r="X55" s="5">
        <f t="shared" si="147"/>
        <v>1.9E-2</v>
      </c>
      <c r="Y55" s="5">
        <f t="shared" si="148"/>
        <v>1.6E-2</v>
      </c>
      <c r="Z55" s="5">
        <f t="shared" si="149"/>
        <v>2.1499999999999998E-2</v>
      </c>
      <c r="AA55" s="5">
        <f t="shared" si="150"/>
        <v>2.2333333333333334E-2</v>
      </c>
      <c r="AB55" s="5">
        <f t="shared" si="151"/>
        <v>2.1000000000000001E-2</v>
      </c>
      <c r="AC55" s="5">
        <f t="shared" si="152"/>
        <v>2.1499999999999998E-2</v>
      </c>
      <c r="AD55" s="5">
        <f t="shared" si="153"/>
        <v>1.4999999999999999E-2</v>
      </c>
      <c r="AE55" s="10">
        <f t="shared" si="154"/>
        <v>1.680392156862745E-2</v>
      </c>
      <c r="AF55" s="10">
        <f t="shared" si="155"/>
        <v>3.5208877185728868E-3</v>
      </c>
      <c r="AG55" s="10">
        <f t="shared" si="156"/>
        <v>0.12574428326560724</v>
      </c>
      <c r="AI55">
        <f t="shared" si="157"/>
        <v>6.4696874400092511E-15</v>
      </c>
      <c r="AJ55">
        <f t="shared" si="158"/>
        <v>5.1998922524727505E-6</v>
      </c>
      <c r="AK55">
        <f t="shared" si="159"/>
        <v>9.4459639448781745E-6</v>
      </c>
      <c r="AL55">
        <f t="shared" si="160"/>
        <v>2.1470164500044996E-8</v>
      </c>
      <c r="AM55">
        <f t="shared" si="161"/>
        <v>1.0866517158551313E-5</v>
      </c>
      <c r="AN55">
        <f t="shared" si="162"/>
        <v>1.1191859111492193E-10</v>
      </c>
      <c r="AO55">
        <f t="shared" si="163"/>
        <v>9.7803325553979142E-9</v>
      </c>
      <c r="AP55">
        <f t="shared" si="164"/>
        <v>1</v>
      </c>
      <c r="AQ55">
        <f t="shared" si="165"/>
        <v>5.9590754917750205E-7</v>
      </c>
    </row>
    <row r="56" spans="1:43" x14ac:dyDescent="0.25">
      <c r="A56" s="4" t="s">
        <v>132</v>
      </c>
      <c r="B56" s="5">
        <v>0</v>
      </c>
      <c r="C56" s="5">
        <v>0</v>
      </c>
      <c r="D56" s="5">
        <v>1.0999999999999999E-2</v>
      </c>
      <c r="E56" s="5">
        <v>0</v>
      </c>
      <c r="F56" s="5">
        <v>5.5999999999999999E-3</v>
      </c>
      <c r="G56" s="5">
        <v>0</v>
      </c>
      <c r="I56" s="11" t="s">
        <v>191</v>
      </c>
      <c r="J56" s="5" t="s">
        <v>688</v>
      </c>
      <c r="K56" s="5" t="s">
        <v>688</v>
      </c>
      <c r="L56" s="5">
        <f t="shared" si="135"/>
        <v>1.7999999999999999E-2</v>
      </c>
      <c r="M56" s="5">
        <f t="shared" si="136"/>
        <v>2.0500000000000001E-2</v>
      </c>
      <c r="N56" s="5">
        <f t="shared" si="137"/>
        <v>2.2333333333333334E-2</v>
      </c>
      <c r="O56" s="5">
        <f t="shared" si="138"/>
        <v>2.2499999999999999E-2</v>
      </c>
      <c r="P56" s="5">
        <f t="shared" si="139"/>
        <v>2.0999999999999998E-2</v>
      </c>
      <c r="Q56" s="5">
        <f t="shared" si="140"/>
        <v>2.4500000000000001E-2</v>
      </c>
      <c r="R56" s="5" t="s">
        <v>688</v>
      </c>
      <c r="S56" s="5">
        <f t="shared" si="142"/>
        <v>2.4500000000000001E-2</v>
      </c>
      <c r="T56" s="5">
        <f t="shared" si="143"/>
        <v>2.0999999999999998E-2</v>
      </c>
      <c r="U56" s="5">
        <f t="shared" si="144"/>
        <v>2.1999999999999999E-2</v>
      </c>
      <c r="V56" s="5">
        <f t="shared" si="145"/>
        <v>2.5333333333333333E-2</v>
      </c>
      <c r="W56" s="5">
        <f t="shared" si="146"/>
        <v>2.4500000000000001E-2</v>
      </c>
      <c r="X56" s="5">
        <f t="shared" si="147"/>
        <v>2.7E-2</v>
      </c>
      <c r="Y56" s="5">
        <f t="shared" si="148"/>
        <v>2.2499999999999999E-2</v>
      </c>
      <c r="Z56" s="5">
        <f t="shared" si="149"/>
        <v>2.6000000000000002E-2</v>
      </c>
      <c r="AA56" s="5">
        <f t="shared" si="150"/>
        <v>2.6000000000000002E-2</v>
      </c>
      <c r="AB56" s="5">
        <f t="shared" si="151"/>
        <v>2.75E-2</v>
      </c>
      <c r="AC56" s="5">
        <f t="shared" si="152"/>
        <v>2.4500000000000001E-2</v>
      </c>
      <c r="AD56" s="5">
        <f t="shared" si="153"/>
        <v>2.1999999999999999E-2</v>
      </c>
      <c r="AE56" s="10">
        <f t="shared" si="154"/>
        <v>2.342592592592593E-2</v>
      </c>
      <c r="AF56" s="10">
        <f t="shared" si="155"/>
        <v>2.5161064317491856E-3</v>
      </c>
      <c r="AG56" s="10">
        <f t="shared" si="156"/>
        <v>2.9446599925282905E-3</v>
      </c>
      <c r="AI56">
        <f t="shared" si="157"/>
        <v>2.5263502183293647E-24</v>
      </c>
      <c r="AJ56">
        <f t="shared" si="158"/>
        <v>0.13107732506280834</v>
      </c>
      <c r="AK56">
        <f t="shared" si="159"/>
        <v>1.1607876849873437E-9</v>
      </c>
      <c r="AL56">
        <f t="shared" si="160"/>
        <v>2.4156715344940143E-14</v>
      </c>
      <c r="AM56">
        <f t="shared" si="161"/>
        <v>4.0390607168017E-17</v>
      </c>
      <c r="AN56">
        <f t="shared" si="162"/>
        <v>1.4647585371516179E-21</v>
      </c>
      <c r="AO56">
        <f t="shared" si="163"/>
        <v>1.1172705566367288E-16</v>
      </c>
      <c r="AP56">
        <f t="shared" si="164"/>
        <v>5.9590754917750205E-7</v>
      </c>
      <c r="AQ56">
        <f t="shared" si="165"/>
        <v>1</v>
      </c>
    </row>
    <row r="57" spans="1:43" x14ac:dyDescent="0.25">
      <c r="A57" s="4" t="s">
        <v>141</v>
      </c>
      <c r="B57" s="5">
        <v>0</v>
      </c>
      <c r="C57" s="5">
        <v>0</v>
      </c>
      <c r="D57" s="5">
        <v>6.8999999999999999E-3</v>
      </c>
      <c r="E57" s="5">
        <v>0</v>
      </c>
      <c r="F57" s="5">
        <v>0</v>
      </c>
      <c r="G57" s="5">
        <v>0</v>
      </c>
    </row>
    <row r="58" spans="1:43" x14ac:dyDescent="0.25">
      <c r="A58" s="4" t="s">
        <v>141</v>
      </c>
      <c r="B58" s="5">
        <v>0</v>
      </c>
      <c r="C58" s="5">
        <v>0</v>
      </c>
      <c r="D58" s="5">
        <v>3.2000000000000001E-2</v>
      </c>
      <c r="E58" s="5">
        <v>0</v>
      </c>
      <c r="F58" s="5">
        <v>0</v>
      </c>
      <c r="G58" s="5">
        <v>0</v>
      </c>
      <c r="I58" s="9" t="s">
        <v>6</v>
      </c>
      <c r="J58" s="7">
        <v>41791</v>
      </c>
      <c r="K58" s="7">
        <v>41821</v>
      </c>
      <c r="L58" s="7">
        <v>41852</v>
      </c>
      <c r="M58" s="7">
        <v>41883</v>
      </c>
      <c r="N58" s="7">
        <v>41913</v>
      </c>
      <c r="O58" s="7">
        <v>41944</v>
      </c>
      <c r="P58" s="7">
        <v>41974</v>
      </c>
      <c r="Q58" s="7">
        <v>42005</v>
      </c>
      <c r="R58" s="7">
        <v>42036</v>
      </c>
      <c r="S58" s="7">
        <v>42064</v>
      </c>
      <c r="T58" s="7">
        <v>42095</v>
      </c>
      <c r="U58" s="7">
        <v>42125</v>
      </c>
      <c r="V58" s="7">
        <v>42156</v>
      </c>
      <c r="W58" s="7">
        <v>42186</v>
      </c>
      <c r="X58" s="7">
        <v>42217</v>
      </c>
      <c r="Y58" s="7">
        <v>42248</v>
      </c>
      <c r="Z58" s="7">
        <v>42278</v>
      </c>
      <c r="AA58" s="7">
        <v>42309</v>
      </c>
      <c r="AB58" s="7">
        <v>42339</v>
      </c>
      <c r="AC58" s="7">
        <v>42370</v>
      </c>
      <c r="AD58" s="7">
        <v>42401</v>
      </c>
      <c r="AE58" s="2" t="s">
        <v>685</v>
      </c>
      <c r="AF58" s="2" t="s">
        <v>686</v>
      </c>
      <c r="AG58" s="2" t="s">
        <v>687</v>
      </c>
      <c r="AI58" s="11" t="s">
        <v>15</v>
      </c>
      <c r="AJ58" s="11" t="s">
        <v>94</v>
      </c>
      <c r="AK58" s="11" t="s">
        <v>141</v>
      </c>
      <c r="AL58" s="11" t="s">
        <v>207</v>
      </c>
      <c r="AM58" s="11" t="s">
        <v>252</v>
      </c>
      <c r="AN58" s="11" t="s">
        <v>288</v>
      </c>
      <c r="AO58" s="11" t="s">
        <v>321</v>
      </c>
      <c r="AP58" s="11" t="s">
        <v>173</v>
      </c>
      <c r="AQ58" s="11" t="s">
        <v>191</v>
      </c>
    </row>
    <row r="59" spans="1:43" x14ac:dyDescent="0.25">
      <c r="A59" s="4" t="s">
        <v>141</v>
      </c>
      <c r="B59" s="5">
        <v>0</v>
      </c>
      <c r="C59" s="5">
        <v>0</v>
      </c>
      <c r="D59" s="5">
        <v>2.9000000000000001E-2</v>
      </c>
      <c r="E59" s="5">
        <v>0</v>
      </c>
      <c r="F59" s="5">
        <v>0</v>
      </c>
      <c r="G59" s="5">
        <v>0</v>
      </c>
      <c r="I59" s="11" t="s">
        <v>15</v>
      </c>
      <c r="J59" s="5">
        <f>AVERAGEIF($A$2:$A$33,I59,$E$2:$E$33)</f>
        <v>0</v>
      </c>
      <c r="K59" s="5">
        <f>AVERAGEIF($A$36:$A$85,$I59,$E$36:$E$85)</f>
        <v>0</v>
      </c>
      <c r="L59" s="5">
        <f>AVERAGEIF($A$88:$A$119,$I59,$E$88:$E$119)</f>
        <v>0</v>
      </c>
      <c r="M59" s="5">
        <f>AVERAGEIF($A$122:$A$156,$I59,$E$122:$E$156)</f>
        <v>0</v>
      </c>
      <c r="N59" s="5">
        <f>AVERAGEIF($A$159:$A$185,$I59,$E$159:$E$185)</f>
        <v>0</v>
      </c>
      <c r="O59" s="5">
        <f>AVERAGEIF($A$188:$A$208,$I59,$E$188:$E$208)</f>
        <v>0</v>
      </c>
      <c r="P59" s="5">
        <f>AVERAGEIF($A$211:$A$237,$I59,$E$211:$E$237)</f>
        <v>0</v>
      </c>
      <c r="Q59" s="5">
        <f>AVERAGEIF($A$240:$A$259,$I59,$E$240:$E$259)</f>
        <v>0</v>
      </c>
      <c r="R59" s="5">
        <f>AVERAGEIF($A$262:$A$268,$I59,$E$262:$E$268)</f>
        <v>0</v>
      </c>
      <c r="S59" s="5">
        <f>AVERAGEIF($A$271:$A$288,$I59,$E$271:$E$288)</f>
        <v>0</v>
      </c>
      <c r="T59" s="5">
        <f>AVERAGEIF($A$291:$A$311,$I59,$E$291:$E$311)</f>
        <v>0</v>
      </c>
      <c r="U59" s="5">
        <f>AVERAGEIF($A$314:$A$334,$I59,$E$314:$E$334)</f>
        <v>0</v>
      </c>
      <c r="V59" s="5">
        <f>AVERAGEIF($A$337:$A$366,$I59,$E$337:$E$366)</f>
        <v>0</v>
      </c>
      <c r="W59" s="5">
        <f>AVERAGEIF($A$369:$A$389,$I59,$E$369:$E$389)</f>
        <v>0</v>
      </c>
      <c r="X59" s="5">
        <f>AVERAGEIF($A$392:$A$412,$I59,$E$392:$E$412)</f>
        <v>0</v>
      </c>
      <c r="Y59" s="5">
        <f>AVERAGEIF($A$415:$A$444,$I59,$E$444:$E$4115)</f>
        <v>0</v>
      </c>
      <c r="Z59" s="5">
        <f>AVERAGEIF($A$447:$A$472,$I59,$E$447:$E$472)</f>
        <v>0</v>
      </c>
      <c r="AA59" s="5">
        <f>AVERAGEIF($A$475:$A$498,$I59,$E$475:$E$498)</f>
        <v>0</v>
      </c>
      <c r="AB59" s="5">
        <f>AVERAGEIF($A$501:$A$525,$I59,$E$501:$E$525)</f>
        <v>0</v>
      </c>
      <c r="AC59" s="5">
        <f>AVERAGEIF($A$528:$A$548,$I59,$E$528:$E$548)</f>
        <v>0</v>
      </c>
      <c r="AD59" s="5">
        <f>AVERAGEIF($A$551:$A$568,$I59,$E$551:$E$568)</f>
        <v>0</v>
      </c>
      <c r="AE59" s="10">
        <f>AVERAGE(J59:AD59)</f>
        <v>0</v>
      </c>
      <c r="AF59" s="10">
        <f>STDEV(J59:AD59)</f>
        <v>0</v>
      </c>
      <c r="AG59" s="10">
        <f>TTEST(J59:AD59,$AE$59:$AE$67,2,3)</f>
        <v>0.10275552255462923</v>
      </c>
      <c r="AI59" t="e">
        <f>TTEST(J$59:AD$59,J59:AD59,2,3)</f>
        <v>#DIV/0!</v>
      </c>
      <c r="AJ59">
        <f>TTEST($J$60:$AD$60,$J59:$AD59,2,3)</f>
        <v>0.20303896249729206</v>
      </c>
      <c r="AK59">
        <f>TTEST(J$61:AD$61,J59:AD59,2,3)</f>
        <v>0.32987680092112481</v>
      </c>
      <c r="AL59" t="e">
        <f>TTEST(J$62:AF$62,J59:AD59,2,3)</f>
        <v>#DIV/0!</v>
      </c>
      <c r="AM59">
        <f>TTEST(J$63:AD$63,J59:AD59,2,3)</f>
        <v>5.30219812604334E-2</v>
      </c>
      <c r="AN59" t="e">
        <f>TTEST(J$64:AD$64,J59:AD59,2,3)</f>
        <v>#DIV/0!</v>
      </c>
      <c r="AO59" t="e">
        <f>TTEST(J$65:AD$65,J59:AD59,2,3)</f>
        <v>#DIV/0!</v>
      </c>
      <c r="AP59">
        <f>TTEST(J$66:AD$66,J59:AD59,2,3)</f>
        <v>0.33219498465297903</v>
      </c>
      <c r="AQ59" t="e">
        <f>TTEST(J$67:AD$67,J59:AD59,2,3)</f>
        <v>#DIV/0!</v>
      </c>
    </row>
    <row r="60" spans="1:43" x14ac:dyDescent="0.25">
      <c r="A60" s="4" t="s">
        <v>141</v>
      </c>
      <c r="B60" s="5">
        <v>0</v>
      </c>
      <c r="C60" s="5">
        <v>0</v>
      </c>
      <c r="D60" s="5">
        <v>6.8999999999999999E-3</v>
      </c>
      <c r="E60" s="5">
        <v>0</v>
      </c>
      <c r="F60" s="5">
        <v>0</v>
      </c>
      <c r="G60" s="5">
        <v>0</v>
      </c>
      <c r="I60" s="11" t="s">
        <v>94</v>
      </c>
      <c r="J60" s="5">
        <f t="shared" ref="J60:J65" si="166">AVERAGEIF($A$2:$A$33,I60,$E$2:$E$33)</f>
        <v>0</v>
      </c>
      <c r="K60" s="5">
        <f t="shared" ref="K60:K65" si="167">AVERAGEIF($A$36:$A$85,$I60,$E$36:$E$85)</f>
        <v>0</v>
      </c>
      <c r="L60" s="5">
        <f t="shared" ref="L60:L67" si="168">AVERAGEIF($A$88:$A$119,$I60,$E$88:$E$119)</f>
        <v>0</v>
      </c>
      <c r="M60" s="5">
        <f t="shared" ref="M60:M67" si="169">AVERAGEIF($A$122:$A$156,$I60,$E$122:$E$156)</f>
        <v>0</v>
      </c>
      <c r="N60" s="5">
        <f t="shared" ref="N60:N67" si="170">AVERAGEIF($A$159:$A$185,$I60,$E$159:$E$185)</f>
        <v>0</v>
      </c>
      <c r="O60" s="5">
        <f t="shared" ref="O60:O67" si="171">AVERAGEIF($A$188:$A$208,$I60,$E$188:$E$208)</f>
        <v>0</v>
      </c>
      <c r="P60" s="5">
        <f t="shared" ref="P60:P67" si="172">AVERAGEIF($A$211:$A$237,$I60,$E$211:$E$237)</f>
        <v>0</v>
      </c>
      <c r="Q60" s="5">
        <f t="shared" ref="Q60:Q67" si="173">AVERAGEIF($A$240:$A$259,$I60,$E$240:$E$259)</f>
        <v>0</v>
      </c>
      <c r="R60" s="5">
        <f t="shared" ref="R60:R63" si="174">AVERAGEIF($A$262:$A$268,$I60,$E$262:$E$268)</f>
        <v>3.7000000000000002E-3</v>
      </c>
      <c r="S60" s="5">
        <f t="shared" ref="S60:S67" si="175">AVERAGEIF($A$271:$A$288,$I60,$E$271:$E$288)</f>
        <v>1.4333333333333333E-3</v>
      </c>
      <c r="T60" s="5">
        <f t="shared" ref="T60:T67" si="176">AVERAGEIF($A$291:$A$311,$I60,$E$291:$E$311)</f>
        <v>0</v>
      </c>
      <c r="U60" s="5">
        <f t="shared" ref="U60:U67" si="177">AVERAGEIF($A$314:$A$334,$I60,$E$314:$E$334)</f>
        <v>0</v>
      </c>
      <c r="V60" s="5">
        <f t="shared" ref="V60:V67" si="178">AVERAGEIF($A$337:$A$366,$I60,$E$337:$E$366)</f>
        <v>0</v>
      </c>
      <c r="W60" s="5">
        <f t="shared" ref="W60:W67" si="179">AVERAGEIF($A$369:$A$389,$I60,$E$369:$E$389)</f>
        <v>0</v>
      </c>
      <c r="X60" s="5">
        <f t="shared" ref="X60:X67" si="180">AVERAGEIF($A$392:$A$412,$I60,$E$392:$E$412)</f>
        <v>0</v>
      </c>
      <c r="Y60" s="5">
        <f t="shared" ref="Y60:Y67" si="181">AVERAGEIF($A$415:$A$444,$I60,$E$444:$E$4115)</f>
        <v>0</v>
      </c>
      <c r="Z60" s="5">
        <f t="shared" ref="Z60:Z67" si="182">AVERAGEIF($A$447:$A$472,$I60,$E$447:$E$472)</f>
        <v>0</v>
      </c>
      <c r="AA60" s="5">
        <f t="shared" ref="AA60:AA67" si="183">AVERAGEIF($A$475:$A$498,$I60,$E$475:$E$498)</f>
        <v>0</v>
      </c>
      <c r="AB60" s="5">
        <f t="shared" ref="AB60:AB67" si="184">AVERAGEIF($A$501:$A$525,$I60,$E$501:$E$525)</f>
        <v>0</v>
      </c>
      <c r="AC60" s="5">
        <f t="shared" ref="AC60:AC67" si="185">AVERAGEIF($A$528:$A$548,$I60,$E$528:$E$548)</f>
        <v>0</v>
      </c>
      <c r="AD60" s="5">
        <f t="shared" ref="AD60:AD67" si="186">AVERAGEIF($A$551:$A$568,$I60,$E$551:$E$568)</f>
        <v>0</v>
      </c>
      <c r="AE60" s="10">
        <f t="shared" ref="AE60:AE67" si="187">AVERAGE(J60:AD60)</f>
        <v>2.4444444444444443E-4</v>
      </c>
      <c r="AF60" s="10">
        <f t="shared" ref="AF60:AF67" si="188">STDEV(J60:AD60)</f>
        <v>8.5116477927689276E-4</v>
      </c>
      <c r="AG60" s="10">
        <f t="shared" ref="AG60:AG67" si="189">TTEST(J60:AD60,$AE$48:$AE$56,2,3)</f>
        <v>2.6834848910571871E-3</v>
      </c>
      <c r="AI60">
        <f t="shared" ref="AI60:AI67" si="190">TTEST(J$59:AD$59,J60:AD60,2,3)</f>
        <v>0.20303896249729206</v>
      </c>
      <c r="AJ60">
        <f t="shared" ref="AJ60:AJ67" si="191">TTEST($J$60:$AD$60,$J60:$AD60,2,3)</f>
        <v>1</v>
      </c>
      <c r="AK60">
        <f t="shared" ref="AK60:AK67" si="192">TTEST(J$61:AD$61,J60:AD60,2,3)</f>
        <v>0.31368683266554809</v>
      </c>
      <c r="AL60">
        <f t="shared" ref="AL60:AL67" si="193">TTEST(J$62:AF$62,J60:AD60,2,3)</f>
        <v>0.20303896249729206</v>
      </c>
      <c r="AM60">
        <f t="shared" ref="AM60:AM67" si="194">TTEST(J$63:AD$63,J60:AD60,2,3)</f>
        <v>0.87274807546130395</v>
      </c>
      <c r="AN60">
        <f t="shared" ref="AN60:AN67" si="195">TTEST(J$64:AD$64,J60:AD60,2,3)</f>
        <v>0.20303896249729206</v>
      </c>
      <c r="AO60">
        <f t="shared" ref="AO60:AO67" si="196">TTEST(J$65:AD$65,J60:AD60,2,3)</f>
        <v>0.20303896249729206</v>
      </c>
      <c r="AP60">
        <f t="shared" ref="AP60:AP67" si="197">TTEST(J$66:AD$66,J60:AD60,2,3)</f>
        <v>0.31386913299132657</v>
      </c>
      <c r="AQ60">
        <f t="shared" ref="AQ60:AQ67" si="198">TTEST(J$67:AD$67,J60:AD60,2,3)</f>
        <v>0.20303896249729206</v>
      </c>
    </row>
    <row r="61" spans="1:43" x14ac:dyDescent="0.25">
      <c r="A61" s="4" t="s">
        <v>207</v>
      </c>
      <c r="B61" s="5">
        <v>0</v>
      </c>
      <c r="C61" s="5">
        <v>0</v>
      </c>
      <c r="D61" s="5">
        <v>3.5999999999999999E-3</v>
      </c>
      <c r="E61" s="5">
        <v>0</v>
      </c>
      <c r="F61" s="5">
        <v>0</v>
      </c>
      <c r="G61" s="5">
        <v>0</v>
      </c>
      <c r="I61" s="11" t="s">
        <v>141</v>
      </c>
      <c r="J61" s="5">
        <f t="shared" si="166"/>
        <v>0</v>
      </c>
      <c r="K61" s="5">
        <f t="shared" si="167"/>
        <v>0</v>
      </c>
      <c r="L61" s="5">
        <f t="shared" si="168"/>
        <v>0</v>
      </c>
      <c r="M61" s="5">
        <f t="shared" si="169"/>
        <v>0</v>
      </c>
      <c r="N61" s="5">
        <f t="shared" si="170"/>
        <v>0</v>
      </c>
      <c r="O61" s="5">
        <f t="shared" si="171"/>
        <v>0</v>
      </c>
      <c r="P61" s="5">
        <f t="shared" si="172"/>
        <v>0</v>
      </c>
      <c r="Q61" s="5">
        <f t="shared" si="173"/>
        <v>0</v>
      </c>
      <c r="R61" s="5" t="s">
        <v>688</v>
      </c>
      <c r="S61" s="5">
        <f t="shared" si="175"/>
        <v>0</v>
      </c>
      <c r="T61" s="5">
        <f t="shared" si="176"/>
        <v>0</v>
      </c>
      <c r="U61" s="5">
        <f t="shared" si="177"/>
        <v>0</v>
      </c>
      <c r="V61" s="5">
        <f t="shared" si="178"/>
        <v>0</v>
      </c>
      <c r="W61" s="5">
        <f t="shared" si="179"/>
        <v>0</v>
      </c>
      <c r="X61" s="5">
        <f t="shared" si="180"/>
        <v>0</v>
      </c>
      <c r="Y61" s="5">
        <f t="shared" si="181"/>
        <v>0</v>
      </c>
      <c r="Z61" s="5">
        <f t="shared" si="182"/>
        <v>0</v>
      </c>
      <c r="AA61" s="5">
        <f t="shared" si="183"/>
        <v>9.4000000000000008E-4</v>
      </c>
      <c r="AB61" s="5">
        <f t="shared" si="184"/>
        <v>0</v>
      </c>
      <c r="AC61" s="5">
        <f t="shared" si="185"/>
        <v>0</v>
      </c>
      <c r="AD61" s="5">
        <f t="shared" si="186"/>
        <v>0</v>
      </c>
      <c r="AE61" s="10">
        <f t="shared" si="187"/>
        <v>4.7000000000000004E-5</v>
      </c>
      <c r="AF61" s="10">
        <f t="shared" si="188"/>
        <v>2.1019038988498028E-4</v>
      </c>
      <c r="AG61" s="10">
        <f t="shared" si="189"/>
        <v>2.452645494031049E-3</v>
      </c>
      <c r="AI61">
        <f t="shared" si="190"/>
        <v>0.32987680092112481</v>
      </c>
      <c r="AJ61">
        <f t="shared" si="191"/>
        <v>0.31368683266554809</v>
      </c>
      <c r="AK61">
        <f t="shared" si="192"/>
        <v>1</v>
      </c>
      <c r="AL61">
        <f t="shared" si="193"/>
        <v>0.32987680092112481</v>
      </c>
      <c r="AM61">
        <f t="shared" si="194"/>
        <v>0.11784866120676769</v>
      </c>
      <c r="AN61">
        <f t="shared" si="195"/>
        <v>0.32987680092112481</v>
      </c>
      <c r="AO61">
        <f t="shared" si="196"/>
        <v>0.32987680092112481</v>
      </c>
      <c r="AP61">
        <f t="shared" si="197"/>
        <v>0.99929938223385806</v>
      </c>
      <c r="AQ61">
        <f t="shared" si="198"/>
        <v>0.32987680092112481</v>
      </c>
    </row>
    <row r="62" spans="1:43" x14ac:dyDescent="0.25">
      <c r="A62" s="4" t="s">
        <v>207</v>
      </c>
      <c r="B62" s="5">
        <v>0</v>
      </c>
      <c r="C62" s="5">
        <v>0</v>
      </c>
      <c r="D62" s="5">
        <v>5.4999999999999997E-3</v>
      </c>
      <c r="E62" s="5">
        <v>0</v>
      </c>
      <c r="F62" s="5">
        <v>0.01</v>
      </c>
      <c r="G62" s="5">
        <v>0</v>
      </c>
      <c r="I62" s="11" t="s">
        <v>207</v>
      </c>
      <c r="J62" s="5">
        <f t="shared" si="166"/>
        <v>0</v>
      </c>
      <c r="K62" s="5">
        <f t="shared" si="167"/>
        <v>0</v>
      </c>
      <c r="L62" s="5">
        <f t="shared" si="168"/>
        <v>0</v>
      </c>
      <c r="M62" s="5">
        <f t="shared" si="169"/>
        <v>0</v>
      </c>
      <c r="N62" s="5">
        <f t="shared" si="170"/>
        <v>0</v>
      </c>
      <c r="O62" s="5">
        <f t="shared" si="171"/>
        <v>0</v>
      </c>
      <c r="P62" s="5">
        <f t="shared" si="172"/>
        <v>0</v>
      </c>
      <c r="Q62" s="5">
        <f t="shared" si="173"/>
        <v>0</v>
      </c>
      <c r="R62" s="5">
        <f t="shared" si="174"/>
        <v>0</v>
      </c>
      <c r="S62" s="5">
        <f t="shared" si="175"/>
        <v>0</v>
      </c>
      <c r="T62" s="5">
        <f t="shared" si="176"/>
        <v>0</v>
      </c>
      <c r="U62" s="5">
        <f t="shared" si="177"/>
        <v>0</v>
      </c>
      <c r="V62" s="5">
        <f t="shared" si="178"/>
        <v>0</v>
      </c>
      <c r="W62" s="5">
        <f t="shared" si="179"/>
        <v>0</v>
      </c>
      <c r="X62" s="5">
        <f t="shared" si="180"/>
        <v>0</v>
      </c>
      <c r="Y62" s="5">
        <f t="shared" si="181"/>
        <v>0</v>
      </c>
      <c r="Z62" s="5">
        <f t="shared" si="182"/>
        <v>0</v>
      </c>
      <c r="AA62" s="5">
        <f t="shared" si="183"/>
        <v>0</v>
      </c>
      <c r="AB62" s="5">
        <f t="shared" si="184"/>
        <v>0</v>
      </c>
      <c r="AC62" s="5">
        <f t="shared" si="185"/>
        <v>0</v>
      </c>
      <c r="AD62" s="5">
        <f t="shared" si="186"/>
        <v>0</v>
      </c>
      <c r="AE62" s="10">
        <f t="shared" si="187"/>
        <v>0</v>
      </c>
      <c r="AF62" s="10">
        <f t="shared" si="188"/>
        <v>0</v>
      </c>
      <c r="AG62" s="10">
        <f t="shared" si="189"/>
        <v>2.3981547838780601E-3</v>
      </c>
      <c r="AI62" t="e">
        <f t="shared" si="190"/>
        <v>#DIV/0!</v>
      </c>
      <c r="AJ62">
        <f t="shared" si="191"/>
        <v>0.20303896249729206</v>
      </c>
      <c r="AK62">
        <f t="shared" si="192"/>
        <v>0.32987680092112481</v>
      </c>
      <c r="AL62" t="e">
        <f t="shared" si="193"/>
        <v>#DIV/0!</v>
      </c>
      <c r="AM62">
        <f t="shared" si="194"/>
        <v>5.30219812604334E-2</v>
      </c>
      <c r="AN62" t="e">
        <f t="shared" si="195"/>
        <v>#DIV/0!</v>
      </c>
      <c r="AO62" t="e">
        <f t="shared" si="196"/>
        <v>#DIV/0!</v>
      </c>
      <c r="AP62">
        <f t="shared" si="197"/>
        <v>0.33219498465297903</v>
      </c>
      <c r="AQ62" t="e">
        <f t="shared" si="198"/>
        <v>#DIV/0!</v>
      </c>
    </row>
    <row r="63" spans="1:43" x14ac:dyDescent="0.25">
      <c r="A63" s="4" t="s">
        <v>207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I63" s="11" t="s">
        <v>252</v>
      </c>
      <c r="J63" s="5">
        <f t="shared" si="166"/>
        <v>0</v>
      </c>
      <c r="K63" s="5">
        <f t="shared" si="167"/>
        <v>0</v>
      </c>
      <c r="L63" s="5">
        <f t="shared" si="168"/>
        <v>0</v>
      </c>
      <c r="M63" s="5">
        <f t="shared" si="169"/>
        <v>0</v>
      </c>
      <c r="N63" s="5">
        <f t="shared" si="170"/>
        <v>0</v>
      </c>
      <c r="O63" s="5">
        <f t="shared" si="171"/>
        <v>0</v>
      </c>
      <c r="P63" s="5">
        <f t="shared" si="172"/>
        <v>0</v>
      </c>
      <c r="Q63" s="5">
        <f t="shared" si="173"/>
        <v>0</v>
      </c>
      <c r="R63" s="5">
        <f t="shared" si="174"/>
        <v>2.2000000000000001E-3</v>
      </c>
      <c r="S63" s="5">
        <f t="shared" si="175"/>
        <v>1.075E-3</v>
      </c>
      <c r="T63" s="5">
        <f t="shared" si="176"/>
        <v>0</v>
      </c>
      <c r="U63" s="5">
        <f t="shared" si="177"/>
        <v>0</v>
      </c>
      <c r="V63" s="5">
        <f t="shared" si="178"/>
        <v>0</v>
      </c>
      <c r="W63" s="5">
        <f t="shared" si="179"/>
        <v>0</v>
      </c>
      <c r="X63" s="5">
        <f t="shared" si="180"/>
        <v>1.5E-3</v>
      </c>
      <c r="Y63" s="5">
        <f t="shared" si="181"/>
        <v>0</v>
      </c>
      <c r="Z63" s="5">
        <f t="shared" si="182"/>
        <v>0</v>
      </c>
      <c r="AA63" s="5">
        <f t="shared" si="183"/>
        <v>0</v>
      </c>
      <c r="AB63" s="5">
        <f t="shared" si="184"/>
        <v>1.14E-3</v>
      </c>
      <c r="AC63" s="5">
        <f t="shared" si="185"/>
        <v>0</v>
      </c>
      <c r="AD63" s="5">
        <f t="shared" si="186"/>
        <v>0</v>
      </c>
      <c r="AE63" s="10">
        <f t="shared" si="187"/>
        <v>2.8166666666666666E-4</v>
      </c>
      <c r="AF63" s="10">
        <f t="shared" si="188"/>
        <v>6.2766100192168488E-4</v>
      </c>
      <c r="AG63" s="10">
        <f t="shared" si="189"/>
        <v>2.7429315324054748E-3</v>
      </c>
      <c r="AI63">
        <f t="shared" si="190"/>
        <v>5.30219812604334E-2</v>
      </c>
      <c r="AJ63">
        <f t="shared" si="191"/>
        <v>0.87274807546130395</v>
      </c>
      <c r="AK63">
        <f t="shared" si="192"/>
        <v>0.11784866120676769</v>
      </c>
      <c r="AL63">
        <f t="shared" si="193"/>
        <v>5.30219812604334E-2</v>
      </c>
      <c r="AM63">
        <f t="shared" si="194"/>
        <v>1</v>
      </c>
      <c r="AN63">
        <f t="shared" si="195"/>
        <v>5.30219812604334E-2</v>
      </c>
      <c r="AO63">
        <f t="shared" si="196"/>
        <v>5.30219812604334E-2</v>
      </c>
      <c r="AP63">
        <f t="shared" si="197"/>
        <v>0.11801092235752093</v>
      </c>
      <c r="AQ63">
        <f t="shared" si="198"/>
        <v>5.30219812604334E-2</v>
      </c>
    </row>
    <row r="64" spans="1:43" x14ac:dyDescent="0.25">
      <c r="A64" s="4" t="s">
        <v>207</v>
      </c>
      <c r="B64" s="5">
        <v>0</v>
      </c>
      <c r="C64" s="5">
        <v>0</v>
      </c>
      <c r="D64" s="5">
        <v>7.0000000000000001E-3</v>
      </c>
      <c r="E64" s="5">
        <v>0</v>
      </c>
      <c r="F64" s="5">
        <v>0</v>
      </c>
      <c r="G64" s="5">
        <v>0</v>
      </c>
      <c r="I64" s="11" t="s">
        <v>288</v>
      </c>
      <c r="J64" s="5">
        <f t="shared" si="166"/>
        <v>0</v>
      </c>
      <c r="K64" s="5">
        <f t="shared" si="167"/>
        <v>0</v>
      </c>
      <c r="L64" s="5">
        <f t="shared" si="168"/>
        <v>0</v>
      </c>
      <c r="M64" s="5">
        <f t="shared" si="169"/>
        <v>0</v>
      </c>
      <c r="N64" s="5">
        <f t="shared" si="170"/>
        <v>0</v>
      </c>
      <c r="O64" s="5">
        <f t="shared" si="171"/>
        <v>0</v>
      </c>
      <c r="P64" s="5">
        <f t="shared" si="172"/>
        <v>0</v>
      </c>
      <c r="Q64" s="5">
        <f t="shared" si="173"/>
        <v>0</v>
      </c>
      <c r="R64" s="5" t="s">
        <v>688</v>
      </c>
      <c r="S64" s="5">
        <f t="shared" si="175"/>
        <v>0</v>
      </c>
      <c r="T64" s="5">
        <f t="shared" si="176"/>
        <v>0</v>
      </c>
      <c r="U64" s="5">
        <f t="shared" si="177"/>
        <v>0</v>
      </c>
      <c r="V64" s="5">
        <f t="shared" si="178"/>
        <v>0</v>
      </c>
      <c r="W64" s="5">
        <f t="shared" si="179"/>
        <v>0</v>
      </c>
      <c r="X64" s="5">
        <f t="shared" si="180"/>
        <v>0</v>
      </c>
      <c r="Y64" s="5">
        <f t="shared" si="181"/>
        <v>0</v>
      </c>
      <c r="Z64" s="5">
        <f t="shared" si="182"/>
        <v>0</v>
      </c>
      <c r="AA64" s="5">
        <f t="shared" si="183"/>
        <v>0</v>
      </c>
      <c r="AB64" s="5">
        <f t="shared" si="184"/>
        <v>0</v>
      </c>
      <c r="AC64" s="5">
        <f t="shared" si="185"/>
        <v>0</v>
      </c>
      <c r="AD64" s="5">
        <f t="shared" si="186"/>
        <v>0</v>
      </c>
      <c r="AE64" s="10">
        <f t="shared" si="187"/>
        <v>0</v>
      </c>
      <c r="AF64" s="10">
        <f t="shared" si="188"/>
        <v>0</v>
      </c>
      <c r="AG64" s="10">
        <f t="shared" si="189"/>
        <v>2.3981547838780601E-3</v>
      </c>
      <c r="AI64" t="e">
        <f t="shared" si="190"/>
        <v>#DIV/0!</v>
      </c>
      <c r="AJ64">
        <f t="shared" si="191"/>
        <v>0.20303896249729206</v>
      </c>
      <c r="AK64">
        <f t="shared" si="192"/>
        <v>0.32987680092112481</v>
      </c>
      <c r="AL64" t="e">
        <f t="shared" si="193"/>
        <v>#DIV/0!</v>
      </c>
      <c r="AM64">
        <f t="shared" si="194"/>
        <v>5.30219812604334E-2</v>
      </c>
      <c r="AN64" t="e">
        <f t="shared" si="195"/>
        <v>#DIV/0!</v>
      </c>
      <c r="AO64" t="e">
        <f t="shared" si="196"/>
        <v>#DIV/0!</v>
      </c>
      <c r="AP64">
        <f t="shared" si="197"/>
        <v>0.33219498465297903</v>
      </c>
      <c r="AQ64" t="e">
        <f t="shared" si="198"/>
        <v>#DIV/0!</v>
      </c>
    </row>
    <row r="65" spans="1:43" x14ac:dyDescent="0.25">
      <c r="A65" s="4" t="s">
        <v>227</v>
      </c>
      <c r="B65" s="5">
        <v>0</v>
      </c>
      <c r="C65" s="5">
        <v>0</v>
      </c>
      <c r="D65" s="5">
        <v>0</v>
      </c>
      <c r="E65" s="5">
        <v>0</v>
      </c>
      <c r="F65" s="5">
        <v>0</v>
      </c>
      <c r="G65" s="5">
        <v>0</v>
      </c>
      <c r="I65" s="11" t="s">
        <v>321</v>
      </c>
      <c r="J65" s="5">
        <f t="shared" si="166"/>
        <v>0</v>
      </c>
      <c r="K65" s="5">
        <f t="shared" si="167"/>
        <v>0</v>
      </c>
      <c r="L65" s="5">
        <f t="shared" si="168"/>
        <v>0</v>
      </c>
      <c r="M65" s="5">
        <f t="shared" si="169"/>
        <v>0</v>
      </c>
      <c r="N65" s="5">
        <f t="shared" si="170"/>
        <v>0</v>
      </c>
      <c r="O65" s="5">
        <f t="shared" si="171"/>
        <v>0</v>
      </c>
      <c r="P65" s="5">
        <f t="shared" si="172"/>
        <v>0</v>
      </c>
      <c r="Q65" s="5">
        <f t="shared" si="173"/>
        <v>0</v>
      </c>
      <c r="R65" s="5" t="s">
        <v>688</v>
      </c>
      <c r="S65" s="5" t="s">
        <v>688</v>
      </c>
      <c r="T65" s="5">
        <f t="shared" si="176"/>
        <v>0</v>
      </c>
      <c r="U65" s="5">
        <f t="shared" si="177"/>
        <v>0</v>
      </c>
      <c r="V65" s="5">
        <f t="shared" si="178"/>
        <v>0</v>
      </c>
      <c r="W65" s="5">
        <f t="shared" si="179"/>
        <v>0</v>
      </c>
      <c r="X65" s="5">
        <f t="shared" si="180"/>
        <v>0</v>
      </c>
      <c r="Y65" s="5" t="s">
        <v>688</v>
      </c>
      <c r="Z65" s="5">
        <f t="shared" si="182"/>
        <v>0</v>
      </c>
      <c r="AA65" s="5">
        <f t="shared" si="183"/>
        <v>0</v>
      </c>
      <c r="AB65" s="5">
        <f t="shared" si="184"/>
        <v>0</v>
      </c>
      <c r="AC65" s="5">
        <f t="shared" si="185"/>
        <v>0</v>
      </c>
      <c r="AD65" s="5">
        <f t="shared" si="186"/>
        <v>0</v>
      </c>
      <c r="AE65" s="10">
        <f t="shared" si="187"/>
        <v>0</v>
      </c>
      <c r="AF65" s="10">
        <f t="shared" si="188"/>
        <v>0</v>
      </c>
      <c r="AG65" s="10">
        <f t="shared" si="189"/>
        <v>2.3981547838780601E-3</v>
      </c>
      <c r="AI65" t="e">
        <f t="shared" si="190"/>
        <v>#DIV/0!</v>
      </c>
      <c r="AJ65">
        <f t="shared" si="191"/>
        <v>0.20303896249729206</v>
      </c>
      <c r="AK65">
        <f t="shared" si="192"/>
        <v>0.32987680092112481</v>
      </c>
      <c r="AL65" t="e">
        <f t="shared" si="193"/>
        <v>#DIV/0!</v>
      </c>
      <c r="AM65">
        <f t="shared" si="194"/>
        <v>5.30219812604334E-2</v>
      </c>
      <c r="AN65" t="e">
        <f t="shared" si="195"/>
        <v>#DIV/0!</v>
      </c>
      <c r="AO65" t="e">
        <f t="shared" si="196"/>
        <v>#DIV/0!</v>
      </c>
      <c r="AP65">
        <f t="shared" si="197"/>
        <v>0.33219498465297903</v>
      </c>
      <c r="AQ65" t="e">
        <f t="shared" si="198"/>
        <v>#DIV/0!</v>
      </c>
    </row>
    <row r="66" spans="1:43" x14ac:dyDescent="0.25">
      <c r="A66" s="4" t="s">
        <v>227</v>
      </c>
      <c r="B66" s="5">
        <v>0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I66" s="11" t="s">
        <v>173</v>
      </c>
      <c r="J66" s="5" t="s">
        <v>688</v>
      </c>
      <c r="K66" s="5" t="s">
        <v>688</v>
      </c>
      <c r="L66" s="5">
        <f t="shared" si="168"/>
        <v>0</v>
      </c>
      <c r="M66" s="5">
        <f t="shared" si="169"/>
        <v>0</v>
      </c>
      <c r="N66" s="5">
        <f t="shared" si="170"/>
        <v>7.9999999999999993E-4</v>
      </c>
      <c r="O66" s="5">
        <f t="shared" si="171"/>
        <v>0</v>
      </c>
      <c r="P66" s="5">
        <f t="shared" si="172"/>
        <v>0</v>
      </c>
      <c r="Q66" s="5">
        <f t="shared" si="173"/>
        <v>0</v>
      </c>
      <c r="R66" s="5" t="s">
        <v>688</v>
      </c>
      <c r="S66" s="5" t="s">
        <v>688</v>
      </c>
      <c r="T66" s="5">
        <f t="shared" si="176"/>
        <v>0</v>
      </c>
      <c r="U66" s="5">
        <f t="shared" si="177"/>
        <v>0</v>
      </c>
      <c r="V66" s="5">
        <f t="shared" si="178"/>
        <v>0</v>
      </c>
      <c r="W66" s="5">
        <f t="shared" si="179"/>
        <v>0</v>
      </c>
      <c r="X66" s="5">
        <f t="shared" si="180"/>
        <v>0</v>
      </c>
      <c r="Y66" s="5">
        <f t="shared" si="181"/>
        <v>0</v>
      </c>
      <c r="Z66" s="5">
        <f t="shared" si="182"/>
        <v>0</v>
      </c>
      <c r="AA66" s="5">
        <f t="shared" si="183"/>
        <v>0</v>
      </c>
      <c r="AB66" s="5">
        <f t="shared" si="184"/>
        <v>0</v>
      </c>
      <c r="AC66" s="5">
        <f t="shared" si="185"/>
        <v>0</v>
      </c>
      <c r="AD66" s="5">
        <f t="shared" si="186"/>
        <v>0</v>
      </c>
      <c r="AE66" s="10">
        <f t="shared" si="187"/>
        <v>4.7058823529411761E-5</v>
      </c>
      <c r="AF66" s="10">
        <f t="shared" si="188"/>
        <v>1.9402850002906631E-4</v>
      </c>
      <c r="AG66" s="10">
        <f t="shared" si="189"/>
        <v>2.4527129647680815E-3</v>
      </c>
      <c r="AI66">
        <f t="shared" si="190"/>
        <v>0.33219498465297903</v>
      </c>
      <c r="AJ66">
        <f t="shared" si="191"/>
        <v>0.31386913299132657</v>
      </c>
      <c r="AK66">
        <f t="shared" si="192"/>
        <v>0.99929938223385806</v>
      </c>
      <c r="AL66">
        <f t="shared" si="193"/>
        <v>0.33219498465297903</v>
      </c>
      <c r="AM66">
        <f t="shared" si="194"/>
        <v>0.11801092235752093</v>
      </c>
      <c r="AN66">
        <f t="shared" si="195"/>
        <v>0.33219498465297903</v>
      </c>
      <c r="AO66">
        <f t="shared" si="196"/>
        <v>0.33219498465297903</v>
      </c>
      <c r="AP66">
        <f t="shared" si="197"/>
        <v>1</v>
      </c>
      <c r="AQ66">
        <f t="shared" si="198"/>
        <v>0.33219498465297903</v>
      </c>
    </row>
    <row r="67" spans="1:43" x14ac:dyDescent="0.25">
      <c r="A67" s="4" t="s">
        <v>239</v>
      </c>
      <c r="B67" s="5">
        <v>0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I67" s="11" t="s">
        <v>191</v>
      </c>
      <c r="J67" s="5" t="s">
        <v>688</v>
      </c>
      <c r="K67" s="5" t="s">
        <v>688</v>
      </c>
      <c r="L67" s="5">
        <f t="shared" si="168"/>
        <v>0</v>
      </c>
      <c r="M67" s="5">
        <f t="shared" si="169"/>
        <v>0</v>
      </c>
      <c r="N67" s="5">
        <f t="shared" si="170"/>
        <v>0</v>
      </c>
      <c r="O67" s="5">
        <f t="shared" si="171"/>
        <v>0</v>
      </c>
      <c r="P67" s="5">
        <f t="shared" si="172"/>
        <v>0</v>
      </c>
      <c r="Q67" s="5">
        <f t="shared" si="173"/>
        <v>0</v>
      </c>
      <c r="R67" s="5" t="s">
        <v>688</v>
      </c>
      <c r="S67" s="5">
        <f t="shared" si="175"/>
        <v>0</v>
      </c>
      <c r="T67" s="5">
        <f t="shared" si="176"/>
        <v>0</v>
      </c>
      <c r="U67" s="5">
        <f t="shared" si="177"/>
        <v>0</v>
      </c>
      <c r="V67" s="5">
        <f t="shared" si="178"/>
        <v>0</v>
      </c>
      <c r="W67" s="5">
        <f t="shared" si="179"/>
        <v>0</v>
      </c>
      <c r="X67" s="5">
        <f t="shared" si="180"/>
        <v>0</v>
      </c>
      <c r="Y67" s="5">
        <f t="shared" si="181"/>
        <v>0</v>
      </c>
      <c r="Z67" s="5">
        <f t="shared" si="182"/>
        <v>0</v>
      </c>
      <c r="AA67" s="5">
        <f t="shared" si="183"/>
        <v>0</v>
      </c>
      <c r="AB67" s="5">
        <f t="shared" si="184"/>
        <v>0</v>
      </c>
      <c r="AC67" s="5">
        <f t="shared" si="185"/>
        <v>0</v>
      </c>
      <c r="AD67" s="5">
        <f t="shared" si="186"/>
        <v>0</v>
      </c>
      <c r="AE67" s="10">
        <f t="shared" si="187"/>
        <v>0</v>
      </c>
      <c r="AF67" s="10">
        <f t="shared" si="188"/>
        <v>0</v>
      </c>
      <c r="AG67" s="10">
        <f t="shared" si="189"/>
        <v>2.3981547838780601E-3</v>
      </c>
      <c r="AI67" t="e">
        <f t="shared" si="190"/>
        <v>#DIV/0!</v>
      </c>
      <c r="AJ67">
        <f t="shared" si="191"/>
        <v>0.20303896249729206</v>
      </c>
      <c r="AK67">
        <f t="shared" si="192"/>
        <v>0.32987680092112481</v>
      </c>
      <c r="AL67" t="e">
        <f t="shared" si="193"/>
        <v>#DIV/0!</v>
      </c>
      <c r="AM67">
        <f t="shared" si="194"/>
        <v>5.30219812604334E-2</v>
      </c>
      <c r="AN67" t="e">
        <f t="shared" si="195"/>
        <v>#DIV/0!</v>
      </c>
      <c r="AO67" t="e">
        <f t="shared" si="196"/>
        <v>#DIV/0!</v>
      </c>
      <c r="AP67">
        <f t="shared" si="197"/>
        <v>0.33219498465297903</v>
      </c>
      <c r="AQ67" t="e">
        <f t="shared" si="198"/>
        <v>#DIV/0!</v>
      </c>
    </row>
    <row r="68" spans="1:43" x14ac:dyDescent="0.25">
      <c r="A68" s="4" t="s">
        <v>239</v>
      </c>
      <c r="B68" s="5">
        <v>0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</row>
    <row r="69" spans="1:43" x14ac:dyDescent="0.25">
      <c r="A69" s="4" t="s">
        <v>239</v>
      </c>
      <c r="B69" s="5">
        <v>0</v>
      </c>
      <c r="C69" s="5">
        <v>0</v>
      </c>
      <c r="D69" s="5">
        <v>0</v>
      </c>
      <c r="E69" s="5">
        <v>0</v>
      </c>
      <c r="F69" s="5">
        <v>0</v>
      </c>
      <c r="G69" s="5">
        <v>0</v>
      </c>
    </row>
    <row r="70" spans="1:43" x14ac:dyDescent="0.25">
      <c r="A70" s="4" t="s">
        <v>239</v>
      </c>
      <c r="B70" s="5">
        <v>0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</row>
    <row r="71" spans="1:43" x14ac:dyDescent="0.25">
      <c r="A71" s="4" t="s">
        <v>252</v>
      </c>
      <c r="B71" s="5">
        <v>0</v>
      </c>
      <c r="C71" s="5">
        <v>0</v>
      </c>
      <c r="D71" s="5">
        <v>6.7000000000000002E-3</v>
      </c>
      <c r="E71" s="5">
        <v>0</v>
      </c>
      <c r="F71" s="5">
        <v>8.0000000000000002E-3</v>
      </c>
      <c r="G71" s="5">
        <v>0</v>
      </c>
    </row>
    <row r="72" spans="1:43" x14ac:dyDescent="0.25">
      <c r="A72" s="4" t="s">
        <v>252</v>
      </c>
      <c r="B72" s="5">
        <v>0</v>
      </c>
      <c r="C72" s="5">
        <v>0</v>
      </c>
      <c r="D72" s="5">
        <v>9.7999999999999997E-3</v>
      </c>
      <c r="E72" s="5">
        <v>0</v>
      </c>
      <c r="F72" s="5">
        <v>1.2E-2</v>
      </c>
      <c r="G72" s="5">
        <v>0</v>
      </c>
    </row>
    <row r="73" spans="1:43" x14ac:dyDescent="0.25">
      <c r="A73" s="4" t="s">
        <v>252</v>
      </c>
      <c r="B73" s="5">
        <v>0</v>
      </c>
      <c r="C73" s="5">
        <v>0</v>
      </c>
      <c r="D73" s="5">
        <v>6.1999999999999998E-3</v>
      </c>
      <c r="E73" s="5">
        <v>0</v>
      </c>
      <c r="F73" s="5">
        <v>0</v>
      </c>
      <c r="G73" s="5">
        <v>0</v>
      </c>
    </row>
    <row r="74" spans="1:43" x14ac:dyDescent="0.25">
      <c r="A74" s="4" t="s">
        <v>252</v>
      </c>
      <c r="B74" s="5">
        <v>0</v>
      </c>
      <c r="C74" s="5">
        <v>0</v>
      </c>
      <c r="D74" s="5">
        <v>1.4E-2</v>
      </c>
      <c r="E74" s="5">
        <v>0</v>
      </c>
      <c r="F74" s="5">
        <v>6.8999999999999999E-3</v>
      </c>
      <c r="G74" s="5">
        <v>0</v>
      </c>
    </row>
    <row r="75" spans="1:43" x14ac:dyDescent="0.25">
      <c r="A75" s="4" t="s">
        <v>252</v>
      </c>
      <c r="B75" s="5">
        <v>0</v>
      </c>
      <c r="C75" s="5">
        <v>0</v>
      </c>
      <c r="D75" s="5">
        <v>6.7000000000000002E-3</v>
      </c>
      <c r="E75" s="5">
        <v>0</v>
      </c>
      <c r="F75" s="5">
        <v>8.0000000000000002E-3</v>
      </c>
      <c r="G75" s="5">
        <v>0</v>
      </c>
    </row>
    <row r="76" spans="1:43" x14ac:dyDescent="0.25">
      <c r="A76" s="4" t="s">
        <v>288</v>
      </c>
      <c r="B76" s="5">
        <v>0</v>
      </c>
      <c r="C76" s="5">
        <v>0</v>
      </c>
      <c r="D76" s="5">
        <v>7.9000000000000008E-3</v>
      </c>
      <c r="E76" s="5">
        <v>0</v>
      </c>
      <c r="F76" s="5">
        <v>8.6E-3</v>
      </c>
      <c r="G76" s="5">
        <v>0</v>
      </c>
    </row>
    <row r="77" spans="1:43" x14ac:dyDescent="0.25">
      <c r="A77" s="4" t="s">
        <v>288</v>
      </c>
      <c r="B77" s="5">
        <v>0</v>
      </c>
      <c r="C77" s="5">
        <v>0</v>
      </c>
      <c r="D77" s="5">
        <v>4.4999999999999997E-3</v>
      </c>
      <c r="E77" s="5">
        <v>0</v>
      </c>
      <c r="F77" s="5">
        <v>6.4999999999999997E-3</v>
      </c>
      <c r="G77" s="5">
        <v>0</v>
      </c>
    </row>
    <row r="78" spans="1:43" x14ac:dyDescent="0.25">
      <c r="A78" s="4" t="s">
        <v>288</v>
      </c>
      <c r="B78" s="5">
        <v>0</v>
      </c>
      <c r="C78" s="5">
        <v>0</v>
      </c>
      <c r="D78" s="5">
        <v>7.9000000000000008E-3</v>
      </c>
      <c r="E78" s="5">
        <v>0</v>
      </c>
      <c r="F78" s="5">
        <v>8.6E-3</v>
      </c>
      <c r="G78" s="5">
        <v>0</v>
      </c>
    </row>
    <row r="79" spans="1:43" x14ac:dyDescent="0.25">
      <c r="A79" s="4" t="s">
        <v>321</v>
      </c>
      <c r="B79" s="5">
        <v>0</v>
      </c>
      <c r="C79" s="5">
        <v>0</v>
      </c>
      <c r="D79" s="5">
        <v>5.1999999999999998E-3</v>
      </c>
      <c r="E79" s="5">
        <v>0</v>
      </c>
      <c r="F79" s="5">
        <v>7.3000000000000001E-3</v>
      </c>
      <c r="G79" s="5">
        <v>0</v>
      </c>
    </row>
    <row r="80" spans="1:43" x14ac:dyDescent="0.25">
      <c r="A80" s="4" t="s">
        <v>321</v>
      </c>
      <c r="B80" s="5">
        <v>0</v>
      </c>
      <c r="C80" s="5">
        <v>0</v>
      </c>
      <c r="D80" s="5">
        <v>0</v>
      </c>
      <c r="E80" s="5">
        <v>0</v>
      </c>
      <c r="F80" s="5">
        <v>4.4000000000000003E-3</v>
      </c>
      <c r="G80" s="5">
        <v>0</v>
      </c>
    </row>
    <row r="81" spans="1:7" x14ac:dyDescent="0.25">
      <c r="A81" s="4" t="s">
        <v>321</v>
      </c>
      <c r="B81" s="5">
        <v>0</v>
      </c>
      <c r="C81" s="5">
        <v>0</v>
      </c>
      <c r="D81" s="5">
        <v>5.1999999999999998E-3</v>
      </c>
      <c r="E81" s="5">
        <v>0</v>
      </c>
      <c r="F81" s="5">
        <v>7.3000000000000001E-3</v>
      </c>
      <c r="G81" s="5">
        <v>0</v>
      </c>
    </row>
    <row r="82" spans="1:7" x14ac:dyDescent="0.25">
      <c r="A82" s="4" t="s">
        <v>338</v>
      </c>
      <c r="B82" s="5">
        <v>0</v>
      </c>
      <c r="C82" s="5">
        <v>0</v>
      </c>
      <c r="D82" s="5">
        <v>3.3999999999999998E-3</v>
      </c>
      <c r="E82" s="5">
        <v>0</v>
      </c>
      <c r="F82" s="5">
        <v>3.1E-2</v>
      </c>
      <c r="G82" s="5">
        <v>0</v>
      </c>
    </row>
    <row r="83" spans="1:7" x14ac:dyDescent="0.25">
      <c r="A83" s="4" t="s">
        <v>338</v>
      </c>
      <c r="B83" s="5">
        <v>0</v>
      </c>
      <c r="C83" s="5">
        <v>0</v>
      </c>
      <c r="D83" s="5">
        <v>0</v>
      </c>
      <c r="E83" s="5">
        <v>0</v>
      </c>
      <c r="F83" s="5">
        <v>2.1999999999999999E-2</v>
      </c>
      <c r="G83" s="5">
        <v>0</v>
      </c>
    </row>
    <row r="84" spans="1:7" x14ac:dyDescent="0.25">
      <c r="A84" s="4" t="s">
        <v>338</v>
      </c>
      <c r="B84" s="5">
        <v>0</v>
      </c>
      <c r="C84" s="5">
        <v>0</v>
      </c>
      <c r="D84" s="5">
        <v>0</v>
      </c>
      <c r="E84" s="5">
        <v>0</v>
      </c>
      <c r="F84" s="5">
        <v>0.02</v>
      </c>
      <c r="G84" s="5">
        <v>0</v>
      </c>
    </row>
    <row r="85" spans="1:7" x14ac:dyDescent="0.25">
      <c r="A85" s="4" t="s">
        <v>338</v>
      </c>
      <c r="B85" s="5">
        <v>0</v>
      </c>
      <c r="C85" s="5">
        <v>0</v>
      </c>
      <c r="D85" s="5">
        <v>3.3999999999999998E-3</v>
      </c>
      <c r="E85" s="5">
        <v>0</v>
      </c>
      <c r="F85" s="5">
        <v>3.1E-2</v>
      </c>
      <c r="G85" s="5">
        <v>0</v>
      </c>
    </row>
    <row r="87" spans="1:7" x14ac:dyDescent="0.25">
      <c r="A87" s="3">
        <v>41852</v>
      </c>
      <c r="B87" s="6" t="s">
        <v>3</v>
      </c>
      <c r="C87" s="6" t="s">
        <v>4</v>
      </c>
      <c r="D87" s="6" t="s">
        <v>5</v>
      </c>
      <c r="E87" s="6" t="s">
        <v>6</v>
      </c>
      <c r="F87" s="6" t="s">
        <v>7</v>
      </c>
      <c r="G87" s="6" t="s">
        <v>8</v>
      </c>
    </row>
    <row r="88" spans="1:7" x14ac:dyDescent="0.25">
      <c r="A88" s="4" t="s">
        <v>15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</row>
    <row r="89" spans="1:7" x14ac:dyDescent="0.25">
      <c r="A89" s="4" t="s">
        <v>15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</row>
    <row r="90" spans="1:7" x14ac:dyDescent="0.25">
      <c r="A90" s="4" t="s">
        <v>48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</row>
    <row r="91" spans="1:7" x14ac:dyDescent="0.25">
      <c r="A91" s="4" t="s">
        <v>48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</row>
    <row r="92" spans="1:7" x14ac:dyDescent="0.25">
      <c r="A92" s="4" t="s">
        <v>63</v>
      </c>
      <c r="B92" s="5">
        <v>0</v>
      </c>
      <c r="C92" s="5">
        <v>0</v>
      </c>
      <c r="D92" s="5">
        <v>0</v>
      </c>
      <c r="E92" s="5">
        <v>0</v>
      </c>
      <c r="F92" s="5">
        <v>6.4999999999999997E-3</v>
      </c>
      <c r="G92" s="5">
        <v>0</v>
      </c>
    </row>
    <row r="93" spans="1:7" x14ac:dyDescent="0.25">
      <c r="A93" s="4" t="s">
        <v>63</v>
      </c>
      <c r="B93" s="5">
        <v>0</v>
      </c>
      <c r="C93" s="5">
        <v>0</v>
      </c>
      <c r="D93" s="5">
        <v>0</v>
      </c>
      <c r="E93" s="5">
        <v>0</v>
      </c>
      <c r="F93" s="5">
        <v>4.3E-3</v>
      </c>
      <c r="G93" s="5">
        <v>0</v>
      </c>
    </row>
    <row r="94" spans="1:7" x14ac:dyDescent="0.25">
      <c r="A94" s="4" t="s">
        <v>76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</row>
    <row r="95" spans="1:7" x14ac:dyDescent="0.25">
      <c r="A95" s="4" t="s">
        <v>76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</row>
    <row r="96" spans="1:7" x14ac:dyDescent="0.25">
      <c r="A96" s="4" t="s">
        <v>94</v>
      </c>
      <c r="B96" s="5">
        <v>0</v>
      </c>
      <c r="C96" s="5">
        <v>0</v>
      </c>
      <c r="D96" s="5">
        <v>2.5000000000000001E-2</v>
      </c>
      <c r="E96" s="5">
        <v>0</v>
      </c>
      <c r="F96" s="5">
        <v>0.02</v>
      </c>
      <c r="G96" s="5">
        <v>0</v>
      </c>
    </row>
    <row r="97" spans="1:7" x14ac:dyDescent="0.25">
      <c r="A97" s="4" t="s">
        <v>94</v>
      </c>
      <c r="B97" s="5">
        <v>0</v>
      </c>
      <c r="C97" s="5">
        <v>0</v>
      </c>
      <c r="D97" s="5">
        <v>1.4999999999999999E-2</v>
      </c>
      <c r="E97" s="5">
        <v>0</v>
      </c>
      <c r="F97" s="5">
        <v>1.0999999999999999E-2</v>
      </c>
      <c r="G97" s="5">
        <v>0</v>
      </c>
    </row>
    <row r="98" spans="1:7" x14ac:dyDescent="0.25">
      <c r="A98" s="4" t="s">
        <v>132</v>
      </c>
      <c r="B98" s="5">
        <v>0</v>
      </c>
      <c r="C98" s="5">
        <v>0</v>
      </c>
      <c r="D98" s="5">
        <v>1.2999999999999999E-2</v>
      </c>
      <c r="E98" s="5">
        <v>0</v>
      </c>
      <c r="F98" s="5">
        <v>9.7000000000000003E-3</v>
      </c>
      <c r="G98" s="5">
        <v>0</v>
      </c>
    </row>
    <row r="99" spans="1:7" x14ac:dyDescent="0.25">
      <c r="A99" s="4" t="s">
        <v>132</v>
      </c>
      <c r="B99" s="5">
        <v>0</v>
      </c>
      <c r="C99" s="5">
        <v>0</v>
      </c>
      <c r="D99" s="5">
        <v>1.2999999999999999E-2</v>
      </c>
      <c r="E99" s="5">
        <v>0</v>
      </c>
      <c r="F99" s="5">
        <v>7.4000000000000003E-3</v>
      </c>
      <c r="G99" s="5">
        <v>0</v>
      </c>
    </row>
    <row r="100" spans="1:7" x14ac:dyDescent="0.25">
      <c r="A100" s="4" t="s">
        <v>141</v>
      </c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</row>
    <row r="101" spans="1:7" x14ac:dyDescent="0.25">
      <c r="A101" s="4" t="s">
        <v>141</v>
      </c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</row>
    <row r="102" spans="1:7" x14ac:dyDescent="0.25">
      <c r="A102" s="4" t="s">
        <v>173</v>
      </c>
      <c r="B102" s="5">
        <v>0</v>
      </c>
      <c r="C102" s="5">
        <v>0</v>
      </c>
      <c r="D102" s="5">
        <v>1.4999999999999999E-2</v>
      </c>
      <c r="E102" s="5">
        <v>0</v>
      </c>
      <c r="F102" s="5">
        <v>0</v>
      </c>
      <c r="G102" s="5">
        <v>0</v>
      </c>
    </row>
    <row r="103" spans="1:7" x14ac:dyDescent="0.25">
      <c r="A103" s="4" t="s">
        <v>173</v>
      </c>
      <c r="B103" s="5">
        <v>0</v>
      </c>
      <c r="C103" s="5">
        <v>0</v>
      </c>
      <c r="D103" s="5">
        <v>1.2999999999999999E-2</v>
      </c>
      <c r="E103" s="5">
        <v>0</v>
      </c>
      <c r="F103" s="5">
        <v>3.3000000000000002E-2</v>
      </c>
      <c r="G103" s="5">
        <v>0</v>
      </c>
    </row>
    <row r="104" spans="1:7" x14ac:dyDescent="0.25">
      <c r="A104" s="4" t="s">
        <v>191</v>
      </c>
      <c r="B104" s="5">
        <v>0</v>
      </c>
      <c r="C104" s="5">
        <v>0</v>
      </c>
      <c r="D104" s="5">
        <v>1.7999999999999999E-2</v>
      </c>
      <c r="E104" s="5">
        <v>0</v>
      </c>
      <c r="F104" s="5">
        <v>0</v>
      </c>
      <c r="G104" s="5">
        <v>0</v>
      </c>
    </row>
    <row r="105" spans="1:7" x14ac:dyDescent="0.25">
      <c r="A105" s="4" t="s">
        <v>191</v>
      </c>
      <c r="B105" s="5">
        <v>0</v>
      </c>
      <c r="C105" s="5">
        <v>0</v>
      </c>
      <c r="D105" s="5">
        <v>1.7999999999999999E-2</v>
      </c>
      <c r="E105" s="5">
        <v>0</v>
      </c>
      <c r="F105" s="5">
        <v>4.8999999999999998E-3</v>
      </c>
      <c r="G105" s="5">
        <v>0</v>
      </c>
    </row>
    <row r="106" spans="1:7" x14ac:dyDescent="0.25">
      <c r="A106" s="4" t="s">
        <v>207</v>
      </c>
      <c r="B106" s="5">
        <v>0</v>
      </c>
      <c r="C106" s="5">
        <v>0</v>
      </c>
      <c r="D106" s="5">
        <v>5.1999999999999998E-3</v>
      </c>
      <c r="E106" s="5">
        <v>0</v>
      </c>
      <c r="F106" s="5">
        <v>0</v>
      </c>
      <c r="G106" s="5">
        <v>0</v>
      </c>
    </row>
    <row r="107" spans="1:7" x14ac:dyDescent="0.25">
      <c r="A107" s="4" t="s">
        <v>207</v>
      </c>
      <c r="B107" s="5">
        <v>0</v>
      </c>
      <c r="C107" s="5">
        <v>0</v>
      </c>
      <c r="D107" s="5">
        <v>4.5999999999999999E-3</v>
      </c>
      <c r="E107" s="5">
        <v>0</v>
      </c>
      <c r="F107" s="5">
        <v>0</v>
      </c>
      <c r="G107" s="5">
        <v>0</v>
      </c>
    </row>
    <row r="108" spans="1:7" x14ac:dyDescent="0.25">
      <c r="A108" s="4" t="s">
        <v>227</v>
      </c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</row>
    <row r="109" spans="1:7" x14ac:dyDescent="0.25">
      <c r="A109" s="4" t="s">
        <v>227</v>
      </c>
      <c r="B109" s="5">
        <v>0</v>
      </c>
      <c r="C109" s="5">
        <v>0</v>
      </c>
      <c r="D109" s="5">
        <v>0</v>
      </c>
      <c r="E109" s="5">
        <v>0</v>
      </c>
      <c r="F109" s="5">
        <v>0</v>
      </c>
      <c r="G109" s="5">
        <v>0</v>
      </c>
    </row>
    <row r="110" spans="1:7" x14ac:dyDescent="0.25">
      <c r="A110" s="4" t="s">
        <v>239</v>
      </c>
      <c r="B110" s="5">
        <v>0</v>
      </c>
      <c r="C110" s="5">
        <v>0</v>
      </c>
      <c r="D110" s="5">
        <v>0</v>
      </c>
      <c r="E110" s="5">
        <v>0</v>
      </c>
      <c r="F110" s="5">
        <v>0</v>
      </c>
      <c r="G110" s="5">
        <v>0</v>
      </c>
    </row>
    <row r="111" spans="1:7" x14ac:dyDescent="0.25">
      <c r="A111" s="4" t="s">
        <v>239</v>
      </c>
      <c r="B111" s="5">
        <v>0</v>
      </c>
      <c r="C111" s="5">
        <v>0</v>
      </c>
      <c r="D111" s="5">
        <v>0</v>
      </c>
      <c r="E111" s="5">
        <v>0</v>
      </c>
      <c r="F111" s="5">
        <v>0</v>
      </c>
      <c r="G111" s="5">
        <v>0</v>
      </c>
    </row>
    <row r="112" spans="1:7" x14ac:dyDescent="0.25">
      <c r="A112" s="4" t="s">
        <v>252</v>
      </c>
      <c r="B112" s="5">
        <v>0</v>
      </c>
      <c r="C112" s="5">
        <v>0</v>
      </c>
      <c r="D112" s="5">
        <v>8.2000000000000007E-3</v>
      </c>
      <c r="E112" s="5">
        <v>0</v>
      </c>
      <c r="F112" s="5">
        <v>7.1999999999999998E-3</v>
      </c>
      <c r="G112" s="5">
        <v>0</v>
      </c>
    </row>
    <row r="113" spans="1:7" x14ac:dyDescent="0.25">
      <c r="A113" s="4" t="s">
        <v>252</v>
      </c>
      <c r="B113" s="5">
        <v>0</v>
      </c>
      <c r="C113" s="5">
        <v>0</v>
      </c>
      <c r="D113" s="5">
        <v>8.3000000000000001E-3</v>
      </c>
      <c r="E113" s="5">
        <v>0</v>
      </c>
      <c r="F113" s="5">
        <v>6.7999999999999996E-3</v>
      </c>
      <c r="G113" s="5">
        <v>0</v>
      </c>
    </row>
    <row r="114" spans="1:7" x14ac:dyDescent="0.25">
      <c r="A114" s="4" t="s">
        <v>288</v>
      </c>
      <c r="B114" s="5">
        <v>0</v>
      </c>
      <c r="C114" s="5">
        <v>0</v>
      </c>
      <c r="D114" s="5">
        <v>6.6E-3</v>
      </c>
      <c r="E114" s="5">
        <v>0</v>
      </c>
      <c r="F114" s="5">
        <v>8.9999999999999993E-3</v>
      </c>
      <c r="G114" s="5">
        <v>0</v>
      </c>
    </row>
    <row r="115" spans="1:7" x14ac:dyDescent="0.25">
      <c r="A115" s="4" t="s">
        <v>288</v>
      </c>
      <c r="B115" s="5">
        <v>0</v>
      </c>
      <c r="C115" s="5">
        <v>0</v>
      </c>
      <c r="D115" s="5">
        <v>7.0000000000000001E-3</v>
      </c>
      <c r="E115" s="5">
        <v>0</v>
      </c>
      <c r="F115" s="5">
        <v>7.4000000000000003E-3</v>
      </c>
      <c r="G115" s="5">
        <v>0</v>
      </c>
    </row>
    <row r="116" spans="1:7" x14ac:dyDescent="0.25">
      <c r="A116" s="4" t="s">
        <v>321</v>
      </c>
      <c r="B116" s="5">
        <v>0</v>
      </c>
      <c r="C116" s="5">
        <v>0</v>
      </c>
      <c r="D116" s="5">
        <v>5.8999999999999999E-3</v>
      </c>
      <c r="E116" s="5">
        <v>0</v>
      </c>
      <c r="F116" s="5">
        <v>8.2000000000000007E-3</v>
      </c>
      <c r="G116" s="5">
        <v>0</v>
      </c>
    </row>
    <row r="117" spans="1:7" x14ac:dyDescent="0.25">
      <c r="A117" s="4" t="s">
        <v>321</v>
      </c>
      <c r="B117" s="5">
        <v>0</v>
      </c>
      <c r="C117" s="5">
        <v>0</v>
      </c>
      <c r="D117" s="5">
        <v>5.7000000000000002E-3</v>
      </c>
      <c r="E117" s="5">
        <v>0</v>
      </c>
      <c r="F117" s="5">
        <v>7.4000000000000003E-3</v>
      </c>
      <c r="G117" s="5">
        <v>0</v>
      </c>
    </row>
    <row r="118" spans="1:7" x14ac:dyDescent="0.25">
      <c r="A118" s="4" t="s">
        <v>338</v>
      </c>
      <c r="B118" s="5">
        <v>0</v>
      </c>
      <c r="C118" s="5">
        <v>0</v>
      </c>
      <c r="D118" s="5">
        <v>0</v>
      </c>
      <c r="E118" s="5">
        <v>0</v>
      </c>
      <c r="F118" s="5">
        <v>5.4000000000000003E-3</v>
      </c>
      <c r="G118" s="5">
        <v>0</v>
      </c>
    </row>
    <row r="119" spans="1:7" x14ac:dyDescent="0.25">
      <c r="A119" s="4" t="s">
        <v>338</v>
      </c>
      <c r="B119" s="5">
        <v>0</v>
      </c>
      <c r="C119" s="5">
        <v>0</v>
      </c>
      <c r="D119" s="5">
        <v>0</v>
      </c>
      <c r="E119" s="5">
        <v>0</v>
      </c>
      <c r="F119" s="5">
        <v>5.1000000000000004E-3</v>
      </c>
      <c r="G119" s="5">
        <v>0</v>
      </c>
    </row>
    <row r="121" spans="1:7" x14ac:dyDescent="0.25">
      <c r="A121" s="3">
        <v>41883</v>
      </c>
      <c r="B121" s="4" t="s">
        <v>3</v>
      </c>
      <c r="C121" s="4" t="s">
        <v>4</v>
      </c>
      <c r="D121" s="4" t="s">
        <v>5</v>
      </c>
      <c r="E121" s="4" t="s">
        <v>6</v>
      </c>
      <c r="F121" s="4" t="s">
        <v>7</v>
      </c>
      <c r="G121" s="4" t="s">
        <v>8</v>
      </c>
    </row>
    <row r="122" spans="1:7" x14ac:dyDescent="0.25">
      <c r="A122" s="4" t="s">
        <v>15</v>
      </c>
      <c r="B122" s="5">
        <v>0</v>
      </c>
      <c r="C122" s="5">
        <v>0</v>
      </c>
      <c r="D122" s="5">
        <v>0</v>
      </c>
      <c r="E122" s="5">
        <v>0</v>
      </c>
      <c r="F122" s="5">
        <v>0</v>
      </c>
      <c r="G122" s="5">
        <v>0</v>
      </c>
    </row>
    <row r="123" spans="1:7" x14ac:dyDescent="0.25">
      <c r="A123" s="4" t="s">
        <v>15</v>
      </c>
      <c r="B123" s="5">
        <v>0</v>
      </c>
      <c r="C123" s="5">
        <v>0</v>
      </c>
      <c r="D123" s="5">
        <v>0</v>
      </c>
      <c r="E123" s="5">
        <v>0</v>
      </c>
      <c r="F123" s="5">
        <v>0</v>
      </c>
      <c r="G123" s="5">
        <v>0</v>
      </c>
    </row>
    <row r="124" spans="1:7" x14ac:dyDescent="0.25">
      <c r="A124" s="4" t="s">
        <v>48</v>
      </c>
      <c r="B124" s="5">
        <v>0</v>
      </c>
      <c r="C124" s="5">
        <v>0</v>
      </c>
      <c r="D124" s="5">
        <v>0</v>
      </c>
      <c r="E124" s="5">
        <v>0</v>
      </c>
      <c r="F124" s="5">
        <v>0</v>
      </c>
      <c r="G124" s="5">
        <v>0</v>
      </c>
    </row>
    <row r="125" spans="1:7" x14ac:dyDescent="0.25">
      <c r="A125" s="4" t="s">
        <v>48</v>
      </c>
      <c r="B125" s="5">
        <v>0</v>
      </c>
      <c r="C125" s="5">
        <v>0</v>
      </c>
      <c r="D125" s="5">
        <v>0</v>
      </c>
      <c r="E125" s="5">
        <v>0</v>
      </c>
      <c r="F125" s="5">
        <v>0</v>
      </c>
      <c r="G125" s="5">
        <v>0</v>
      </c>
    </row>
    <row r="126" spans="1:7" x14ac:dyDescent="0.25">
      <c r="A126" s="4" t="s">
        <v>63</v>
      </c>
      <c r="B126" s="5">
        <v>0</v>
      </c>
      <c r="C126" s="5">
        <v>0</v>
      </c>
      <c r="D126" s="5">
        <v>0</v>
      </c>
      <c r="E126" s="5">
        <v>0</v>
      </c>
      <c r="F126" s="5">
        <v>0</v>
      </c>
      <c r="G126" s="5">
        <v>0</v>
      </c>
    </row>
    <row r="127" spans="1:7" x14ac:dyDescent="0.25">
      <c r="A127" s="4" t="s">
        <v>63</v>
      </c>
      <c r="B127" s="5">
        <v>0</v>
      </c>
      <c r="C127" s="5">
        <v>0</v>
      </c>
      <c r="D127" s="5">
        <v>0</v>
      </c>
      <c r="E127" s="5">
        <v>0</v>
      </c>
      <c r="F127" s="5">
        <v>3.8E-3</v>
      </c>
      <c r="G127" s="5">
        <v>0</v>
      </c>
    </row>
    <row r="128" spans="1:7" x14ac:dyDescent="0.25">
      <c r="A128" s="4" t="s">
        <v>76</v>
      </c>
      <c r="B128" s="5">
        <v>0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</row>
    <row r="129" spans="1:7" x14ac:dyDescent="0.25">
      <c r="A129" s="4" t="s">
        <v>76</v>
      </c>
      <c r="B129" s="5">
        <v>0</v>
      </c>
      <c r="C129" s="5">
        <v>0</v>
      </c>
      <c r="D129" s="5">
        <v>0</v>
      </c>
      <c r="E129" s="5">
        <v>0</v>
      </c>
      <c r="F129" s="5">
        <v>0</v>
      </c>
      <c r="G129" s="5">
        <v>0</v>
      </c>
    </row>
    <row r="130" spans="1:7" x14ac:dyDescent="0.25">
      <c r="A130" s="4" t="s">
        <v>94</v>
      </c>
      <c r="B130" s="5">
        <v>0</v>
      </c>
      <c r="C130" s="5">
        <v>0</v>
      </c>
      <c r="D130" s="5">
        <v>2.7E-2</v>
      </c>
      <c r="E130" s="5">
        <v>0</v>
      </c>
      <c r="F130" s="5">
        <v>2.7E-2</v>
      </c>
      <c r="G130" s="5">
        <v>0</v>
      </c>
    </row>
    <row r="131" spans="1:7" x14ac:dyDescent="0.25">
      <c r="A131" s="4" t="s">
        <v>94</v>
      </c>
      <c r="B131" s="5">
        <v>0</v>
      </c>
      <c r="C131" s="5">
        <v>0</v>
      </c>
      <c r="D131" s="5">
        <v>2.5999999999999999E-2</v>
      </c>
      <c r="E131" s="5">
        <v>0</v>
      </c>
      <c r="F131" s="5">
        <v>2.5000000000000001E-2</v>
      </c>
      <c r="G131" s="5">
        <v>0</v>
      </c>
    </row>
    <row r="132" spans="1:7" x14ac:dyDescent="0.25">
      <c r="A132" s="4" t="s">
        <v>132</v>
      </c>
      <c r="B132" s="5">
        <v>0</v>
      </c>
      <c r="C132" s="5">
        <v>0</v>
      </c>
      <c r="D132" s="5">
        <v>1.2999999999999999E-2</v>
      </c>
      <c r="E132" s="5">
        <v>0</v>
      </c>
      <c r="F132" s="5">
        <v>8.2000000000000007E-3</v>
      </c>
      <c r="G132" s="5">
        <v>0</v>
      </c>
    </row>
    <row r="133" spans="1:7" x14ac:dyDescent="0.25">
      <c r="A133" s="4" t="s">
        <v>132</v>
      </c>
      <c r="B133" s="5">
        <v>0</v>
      </c>
      <c r="C133" s="5">
        <v>0</v>
      </c>
      <c r="D133" s="5">
        <v>1.4999999999999999E-2</v>
      </c>
      <c r="E133" s="5">
        <v>0</v>
      </c>
      <c r="F133" s="5">
        <v>0.01</v>
      </c>
      <c r="G133" s="5">
        <v>0</v>
      </c>
    </row>
    <row r="134" spans="1:7" x14ac:dyDescent="0.25">
      <c r="A134" s="4" t="s">
        <v>141</v>
      </c>
      <c r="B134" s="5">
        <v>0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</row>
    <row r="135" spans="1:7" x14ac:dyDescent="0.25">
      <c r="A135" s="4" t="s">
        <v>141</v>
      </c>
      <c r="B135" s="5">
        <v>0</v>
      </c>
      <c r="C135" s="5">
        <v>0</v>
      </c>
      <c r="D135" s="5">
        <v>6.1000000000000004E-3</v>
      </c>
      <c r="E135" s="5">
        <v>0</v>
      </c>
      <c r="F135" s="5">
        <v>0</v>
      </c>
      <c r="G135" s="5">
        <v>0</v>
      </c>
    </row>
    <row r="136" spans="1:7" x14ac:dyDescent="0.25">
      <c r="A136" s="4" t="s">
        <v>141</v>
      </c>
      <c r="B136" s="5">
        <v>0</v>
      </c>
      <c r="C136" s="5">
        <v>0</v>
      </c>
      <c r="D136" s="5">
        <v>5.3E-3</v>
      </c>
      <c r="E136" s="5">
        <v>0</v>
      </c>
      <c r="F136" s="5">
        <v>0</v>
      </c>
      <c r="G136" s="5">
        <v>0</v>
      </c>
    </row>
    <row r="137" spans="1:7" x14ac:dyDescent="0.25">
      <c r="A137" s="4" t="s">
        <v>173</v>
      </c>
      <c r="B137" s="5">
        <v>0</v>
      </c>
      <c r="C137" s="5">
        <v>0</v>
      </c>
      <c r="D137" s="5">
        <v>1.4999999999999999E-2</v>
      </c>
      <c r="E137" s="5">
        <v>0</v>
      </c>
      <c r="F137" s="5">
        <v>3.3000000000000002E-2</v>
      </c>
      <c r="G137" s="5">
        <v>3.7000000000000002E-3</v>
      </c>
    </row>
    <row r="138" spans="1:7" x14ac:dyDescent="0.25">
      <c r="A138" s="4" t="s">
        <v>173</v>
      </c>
      <c r="B138" s="5">
        <v>0</v>
      </c>
      <c r="C138" s="5">
        <v>0</v>
      </c>
      <c r="D138" s="5">
        <v>1.7000000000000001E-2</v>
      </c>
      <c r="E138" s="5">
        <v>0</v>
      </c>
      <c r="F138" s="5">
        <v>2.9000000000000001E-2</v>
      </c>
      <c r="G138" s="5">
        <v>0</v>
      </c>
    </row>
    <row r="139" spans="1:7" x14ac:dyDescent="0.25">
      <c r="A139" s="4" t="s">
        <v>191</v>
      </c>
      <c r="B139" s="5">
        <v>0</v>
      </c>
      <c r="C139" s="5">
        <v>0</v>
      </c>
      <c r="D139" s="5">
        <v>0.02</v>
      </c>
      <c r="E139" s="5">
        <v>0</v>
      </c>
      <c r="F139" s="5">
        <v>7.3000000000000001E-3</v>
      </c>
      <c r="G139" s="5">
        <v>3.8999999999999998E-3</v>
      </c>
    </row>
    <row r="140" spans="1:7" x14ac:dyDescent="0.25">
      <c r="A140" s="4" t="s">
        <v>191</v>
      </c>
      <c r="B140" s="5">
        <v>0</v>
      </c>
      <c r="C140" s="5">
        <v>0</v>
      </c>
      <c r="D140" s="5">
        <v>2.1000000000000001E-2</v>
      </c>
      <c r="E140" s="5">
        <v>0</v>
      </c>
      <c r="F140" s="5">
        <v>5.3E-3</v>
      </c>
      <c r="G140" s="5">
        <v>0</v>
      </c>
    </row>
    <row r="141" spans="1:7" x14ac:dyDescent="0.25">
      <c r="A141" s="4" t="s">
        <v>207</v>
      </c>
      <c r="B141" s="5">
        <v>0</v>
      </c>
      <c r="C141" s="5">
        <v>0</v>
      </c>
      <c r="D141" s="5">
        <v>7.3000000000000001E-3</v>
      </c>
      <c r="E141" s="5">
        <v>0</v>
      </c>
      <c r="F141" s="5">
        <v>0</v>
      </c>
      <c r="G141" s="5">
        <v>0</v>
      </c>
    </row>
    <row r="142" spans="1:7" x14ac:dyDescent="0.25">
      <c r="A142" s="4" t="s">
        <v>207</v>
      </c>
      <c r="B142" s="5">
        <v>0</v>
      </c>
      <c r="C142" s="5">
        <v>0</v>
      </c>
      <c r="D142" s="5">
        <v>8.3999999999999995E-3</v>
      </c>
      <c r="E142" s="5">
        <v>0</v>
      </c>
      <c r="F142" s="5">
        <v>4.8999999999999998E-3</v>
      </c>
      <c r="G142" s="5">
        <v>0</v>
      </c>
    </row>
    <row r="143" spans="1:7" x14ac:dyDescent="0.25">
      <c r="A143" s="4" t="s">
        <v>227</v>
      </c>
      <c r="B143" s="5">
        <v>0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</row>
    <row r="144" spans="1:7" x14ac:dyDescent="0.25">
      <c r="A144" s="4" t="s">
        <v>227</v>
      </c>
      <c r="B144" s="5">
        <v>0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</row>
    <row r="145" spans="1:7" x14ac:dyDescent="0.25">
      <c r="A145" s="4" t="s">
        <v>239</v>
      </c>
      <c r="B145" s="5">
        <v>0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</row>
    <row r="146" spans="1:7" x14ac:dyDescent="0.25">
      <c r="A146" s="4" t="s">
        <v>239</v>
      </c>
      <c r="B146" s="5">
        <v>0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</row>
    <row r="147" spans="1:7" x14ac:dyDescent="0.25">
      <c r="A147" s="4" t="s">
        <v>252</v>
      </c>
      <c r="B147" s="5">
        <v>0</v>
      </c>
      <c r="C147" s="5">
        <v>0</v>
      </c>
      <c r="D147" s="5">
        <v>1.0999999999999999E-2</v>
      </c>
      <c r="E147" s="5">
        <v>0</v>
      </c>
      <c r="F147" s="5">
        <v>8.8999999999999999E-3</v>
      </c>
      <c r="G147" s="5">
        <v>0</v>
      </c>
    </row>
    <row r="148" spans="1:7" x14ac:dyDescent="0.25">
      <c r="A148" s="4" t="s">
        <v>252</v>
      </c>
      <c r="B148" s="5">
        <v>0</v>
      </c>
      <c r="C148" s="5">
        <v>0</v>
      </c>
      <c r="D148" s="5">
        <v>1.2999999999999999E-2</v>
      </c>
      <c r="E148" s="5">
        <v>0</v>
      </c>
      <c r="F148" s="5">
        <v>7.7999999999999996E-3</v>
      </c>
      <c r="G148" s="5">
        <v>0</v>
      </c>
    </row>
    <row r="149" spans="1:7" x14ac:dyDescent="0.25">
      <c r="A149" s="4" t="s">
        <v>252</v>
      </c>
      <c r="B149" s="5">
        <v>0</v>
      </c>
      <c r="C149" s="5">
        <v>0</v>
      </c>
      <c r="D149" s="5">
        <v>1.2999999999999999E-2</v>
      </c>
      <c r="E149" s="5">
        <v>0</v>
      </c>
      <c r="F149" s="5">
        <v>6.1000000000000004E-3</v>
      </c>
      <c r="G149" s="5">
        <v>0</v>
      </c>
    </row>
    <row r="150" spans="1:7" x14ac:dyDescent="0.25">
      <c r="A150" s="4" t="s">
        <v>288</v>
      </c>
      <c r="B150" s="5">
        <v>0</v>
      </c>
      <c r="C150" s="5">
        <v>0</v>
      </c>
      <c r="D150" s="5">
        <v>5.1000000000000004E-3</v>
      </c>
      <c r="E150" s="5">
        <v>0</v>
      </c>
      <c r="F150" s="5">
        <v>5.3E-3</v>
      </c>
      <c r="G150" s="5">
        <v>0</v>
      </c>
    </row>
    <row r="151" spans="1:7" x14ac:dyDescent="0.25">
      <c r="A151" s="4" t="s">
        <v>288</v>
      </c>
      <c r="B151" s="5">
        <v>0</v>
      </c>
      <c r="C151" s="5">
        <v>0</v>
      </c>
      <c r="D151" s="5">
        <v>5.7999999999999996E-3</v>
      </c>
      <c r="E151" s="5">
        <v>0</v>
      </c>
      <c r="F151" s="5">
        <v>0</v>
      </c>
      <c r="G151" s="5">
        <v>0</v>
      </c>
    </row>
    <row r="152" spans="1:7" x14ac:dyDescent="0.25">
      <c r="A152" s="4" t="s">
        <v>288</v>
      </c>
      <c r="B152" s="5">
        <v>0</v>
      </c>
      <c r="C152" s="5">
        <v>0</v>
      </c>
      <c r="D152" s="5">
        <v>6.7000000000000002E-3</v>
      </c>
      <c r="E152" s="5">
        <v>0</v>
      </c>
      <c r="F152" s="5">
        <v>0</v>
      </c>
      <c r="G152" s="5">
        <v>0</v>
      </c>
    </row>
    <row r="153" spans="1:7" x14ac:dyDescent="0.25">
      <c r="A153" s="4" t="s">
        <v>321</v>
      </c>
      <c r="B153" s="5">
        <v>0</v>
      </c>
      <c r="C153" s="5">
        <v>0</v>
      </c>
      <c r="D153" s="5">
        <v>8.0000000000000002E-3</v>
      </c>
      <c r="E153" s="5">
        <v>0</v>
      </c>
      <c r="F153" s="5">
        <v>7.1000000000000004E-3</v>
      </c>
      <c r="G153" s="5">
        <v>0</v>
      </c>
    </row>
    <row r="154" spans="1:7" x14ac:dyDescent="0.25">
      <c r="A154" s="4" t="s">
        <v>321</v>
      </c>
      <c r="B154" s="5">
        <v>0</v>
      </c>
      <c r="C154" s="5">
        <v>0</v>
      </c>
      <c r="D154" s="5">
        <v>8.3999999999999995E-3</v>
      </c>
      <c r="E154" s="5">
        <v>0</v>
      </c>
      <c r="F154" s="5">
        <v>6.4999999999999997E-3</v>
      </c>
      <c r="G154" s="5">
        <v>0</v>
      </c>
    </row>
    <row r="155" spans="1:7" x14ac:dyDescent="0.25">
      <c r="A155" s="4" t="s">
        <v>338</v>
      </c>
      <c r="B155" s="5">
        <v>0</v>
      </c>
      <c r="C155" s="5">
        <v>0</v>
      </c>
      <c r="D155" s="5">
        <v>0</v>
      </c>
      <c r="E155" s="5">
        <v>0</v>
      </c>
      <c r="F155" s="5">
        <v>4.4000000000000003E-3</v>
      </c>
      <c r="G155" s="5">
        <v>0</v>
      </c>
    </row>
    <row r="156" spans="1:7" x14ac:dyDescent="0.25">
      <c r="A156" s="4" t="s">
        <v>338</v>
      </c>
      <c r="B156" s="5">
        <v>0</v>
      </c>
      <c r="C156" s="5">
        <v>0</v>
      </c>
      <c r="D156" s="5">
        <v>0.01</v>
      </c>
      <c r="E156" s="5">
        <v>0</v>
      </c>
      <c r="F156" s="5">
        <v>2.9000000000000001E-2</v>
      </c>
      <c r="G156" s="5">
        <v>0</v>
      </c>
    </row>
    <row r="158" spans="1:7" x14ac:dyDescent="0.25">
      <c r="A158" s="3">
        <v>41913</v>
      </c>
      <c r="B158" s="4" t="s">
        <v>3</v>
      </c>
      <c r="C158" s="4" t="s">
        <v>4</v>
      </c>
      <c r="D158" s="4" t="s">
        <v>5</v>
      </c>
      <c r="E158" s="4" t="s">
        <v>6</v>
      </c>
      <c r="F158" s="4" t="s">
        <v>7</v>
      </c>
      <c r="G158" s="4" t="s">
        <v>8</v>
      </c>
    </row>
    <row r="159" spans="1:7" x14ac:dyDescent="0.25">
      <c r="A159" s="4" t="s">
        <v>15</v>
      </c>
      <c r="B159" s="5">
        <v>0</v>
      </c>
      <c r="C159" s="5">
        <v>0</v>
      </c>
      <c r="D159" s="5">
        <v>3.8E-3</v>
      </c>
      <c r="E159" s="5">
        <v>0</v>
      </c>
      <c r="F159" s="5">
        <v>4.7999999999999996E-3</v>
      </c>
      <c r="G159" s="5">
        <v>0</v>
      </c>
    </row>
    <row r="160" spans="1:7" x14ac:dyDescent="0.25">
      <c r="A160" s="4" t="s">
        <v>94</v>
      </c>
      <c r="B160" s="5">
        <v>0</v>
      </c>
      <c r="C160" s="5">
        <v>0</v>
      </c>
      <c r="D160" s="5">
        <v>0.03</v>
      </c>
      <c r="E160" s="5">
        <v>0</v>
      </c>
      <c r="F160" s="5">
        <v>3.1E-2</v>
      </c>
      <c r="G160" s="5">
        <v>7.6E-3</v>
      </c>
    </row>
    <row r="161" spans="1:7" x14ac:dyDescent="0.25">
      <c r="A161" s="4" t="s">
        <v>94</v>
      </c>
      <c r="B161" s="5">
        <v>0</v>
      </c>
      <c r="C161" s="5">
        <v>4.7000000000000002E-3</v>
      </c>
      <c r="D161" s="5">
        <v>3.1E-2</v>
      </c>
      <c r="E161" s="5">
        <v>0</v>
      </c>
      <c r="F161" s="5">
        <v>3.5000000000000003E-2</v>
      </c>
      <c r="G161" s="5">
        <v>7.7000000000000002E-3</v>
      </c>
    </row>
    <row r="162" spans="1:7" x14ac:dyDescent="0.25">
      <c r="A162" s="4" t="s">
        <v>94</v>
      </c>
      <c r="B162" s="5">
        <v>0</v>
      </c>
      <c r="C162" s="5">
        <v>0</v>
      </c>
      <c r="D162" s="5">
        <v>2.5999999999999999E-2</v>
      </c>
      <c r="E162" s="5">
        <v>0</v>
      </c>
      <c r="F162" s="5">
        <v>2.7E-2</v>
      </c>
      <c r="G162" s="5">
        <v>6.3E-3</v>
      </c>
    </row>
    <row r="163" spans="1:7" x14ac:dyDescent="0.25">
      <c r="A163" s="4" t="s">
        <v>141</v>
      </c>
      <c r="B163" s="5">
        <v>0</v>
      </c>
      <c r="C163" s="5">
        <v>0</v>
      </c>
      <c r="D163" s="5">
        <v>3.3E-3</v>
      </c>
      <c r="E163" s="5">
        <v>0</v>
      </c>
      <c r="F163" s="5">
        <v>0</v>
      </c>
      <c r="G163" s="5">
        <v>0</v>
      </c>
    </row>
    <row r="164" spans="1:7" x14ac:dyDescent="0.25">
      <c r="A164" s="4" t="s">
        <v>141</v>
      </c>
      <c r="B164" s="5">
        <v>0</v>
      </c>
      <c r="C164" s="5">
        <v>0</v>
      </c>
      <c r="D164" s="5">
        <v>6.6E-3</v>
      </c>
      <c r="E164" s="5">
        <v>0</v>
      </c>
      <c r="F164" s="5">
        <v>0</v>
      </c>
      <c r="G164" s="5">
        <v>0</v>
      </c>
    </row>
    <row r="165" spans="1:7" x14ac:dyDescent="0.25">
      <c r="A165" s="4" t="s">
        <v>141</v>
      </c>
      <c r="B165" s="5">
        <v>0</v>
      </c>
      <c r="C165" s="5">
        <v>0</v>
      </c>
      <c r="D165" s="5">
        <v>5.3E-3</v>
      </c>
      <c r="E165" s="5">
        <v>0</v>
      </c>
      <c r="F165" s="5">
        <v>0</v>
      </c>
      <c r="G165" s="5">
        <v>0</v>
      </c>
    </row>
    <row r="166" spans="1:7" x14ac:dyDescent="0.25">
      <c r="A166" s="4" t="s">
        <v>141</v>
      </c>
      <c r="B166" s="5">
        <v>0</v>
      </c>
      <c r="C166" s="5">
        <v>0</v>
      </c>
      <c r="D166" s="5">
        <v>3.3999999999999998E-3</v>
      </c>
      <c r="E166" s="5">
        <v>0</v>
      </c>
      <c r="F166" s="5">
        <v>0</v>
      </c>
      <c r="G166" s="5">
        <v>0</v>
      </c>
    </row>
    <row r="167" spans="1:7" x14ac:dyDescent="0.25">
      <c r="A167" s="4" t="s">
        <v>141</v>
      </c>
      <c r="B167" s="5">
        <v>0</v>
      </c>
      <c r="C167" s="5">
        <v>0</v>
      </c>
      <c r="D167" s="5">
        <v>0</v>
      </c>
      <c r="E167" s="5">
        <v>0</v>
      </c>
      <c r="F167" s="5">
        <v>0</v>
      </c>
      <c r="G167" s="5">
        <v>0</v>
      </c>
    </row>
    <row r="168" spans="1:7" x14ac:dyDescent="0.25">
      <c r="A168" s="4" t="s">
        <v>173</v>
      </c>
      <c r="B168" s="5">
        <v>0</v>
      </c>
      <c r="C168" s="5">
        <v>0</v>
      </c>
      <c r="D168" s="5">
        <v>1.7000000000000001E-2</v>
      </c>
      <c r="E168" s="5">
        <v>2.3999999999999998E-3</v>
      </c>
      <c r="F168" s="5">
        <v>3.5999999999999997E-2</v>
      </c>
      <c r="G168" s="5">
        <v>6.8999999999999999E-3</v>
      </c>
    </row>
    <row r="169" spans="1:7" x14ac:dyDescent="0.25">
      <c r="A169" s="4" t="s">
        <v>173</v>
      </c>
      <c r="B169" s="5">
        <v>0</v>
      </c>
      <c r="C169" s="5">
        <v>4.3E-3</v>
      </c>
      <c r="D169" s="5">
        <v>2.1000000000000001E-2</v>
      </c>
      <c r="E169" s="5">
        <v>0</v>
      </c>
      <c r="F169" s="5">
        <v>3.3000000000000002E-2</v>
      </c>
      <c r="G169" s="5">
        <v>5.1999999999999998E-3</v>
      </c>
    </row>
    <row r="170" spans="1:7" x14ac:dyDescent="0.25">
      <c r="A170" s="4" t="s">
        <v>173</v>
      </c>
      <c r="B170" s="5">
        <v>0</v>
      </c>
      <c r="C170" s="5">
        <v>0</v>
      </c>
      <c r="D170" s="5">
        <v>1.7999999999999999E-2</v>
      </c>
      <c r="E170" s="5">
        <v>0</v>
      </c>
      <c r="F170" s="5">
        <v>3.3000000000000002E-2</v>
      </c>
      <c r="G170" s="5">
        <v>7.1000000000000004E-3</v>
      </c>
    </row>
    <row r="171" spans="1:7" x14ac:dyDescent="0.25">
      <c r="A171" s="4" t="s">
        <v>191</v>
      </c>
      <c r="B171" s="5">
        <v>0</v>
      </c>
      <c r="C171" s="5">
        <v>0</v>
      </c>
      <c r="D171" s="5">
        <v>1.9E-2</v>
      </c>
      <c r="E171" s="5">
        <v>0</v>
      </c>
      <c r="F171" s="5">
        <v>6.7999999999999996E-3</v>
      </c>
      <c r="G171" s="5">
        <v>6.7000000000000002E-3</v>
      </c>
    </row>
    <row r="172" spans="1:7" x14ac:dyDescent="0.25">
      <c r="A172" s="4" t="s">
        <v>191</v>
      </c>
      <c r="B172" s="5">
        <v>0</v>
      </c>
      <c r="C172" s="5">
        <v>4.3E-3</v>
      </c>
      <c r="D172" s="5">
        <v>2.5000000000000001E-2</v>
      </c>
      <c r="E172" s="5">
        <v>0</v>
      </c>
      <c r="F172" s="5">
        <v>0.01</v>
      </c>
      <c r="G172" s="5">
        <v>5.4999999999999997E-3</v>
      </c>
    </row>
    <row r="173" spans="1:7" x14ac:dyDescent="0.25">
      <c r="A173" s="4" t="s">
        <v>191</v>
      </c>
      <c r="B173" s="5">
        <v>0</v>
      </c>
      <c r="C173" s="5">
        <v>0</v>
      </c>
      <c r="D173" s="5">
        <v>2.3E-2</v>
      </c>
      <c r="E173" s="5">
        <v>0</v>
      </c>
      <c r="F173" s="5">
        <v>0.01</v>
      </c>
      <c r="G173" s="5">
        <v>6.7000000000000002E-3</v>
      </c>
    </row>
    <row r="174" spans="1:7" x14ac:dyDescent="0.25">
      <c r="A174" s="4" t="s">
        <v>207</v>
      </c>
      <c r="B174" s="5">
        <v>0</v>
      </c>
      <c r="C174" s="5">
        <v>4.1000000000000003E-3</v>
      </c>
      <c r="D174" s="5">
        <v>9.1000000000000004E-3</v>
      </c>
      <c r="E174" s="5">
        <v>0</v>
      </c>
      <c r="F174" s="5">
        <v>7.3000000000000001E-3</v>
      </c>
      <c r="G174" s="5">
        <v>6.1999999999999998E-3</v>
      </c>
    </row>
    <row r="175" spans="1:7" x14ac:dyDescent="0.25">
      <c r="A175" s="4" t="s">
        <v>252</v>
      </c>
      <c r="B175" s="5">
        <v>0</v>
      </c>
      <c r="C175" s="5">
        <v>0</v>
      </c>
      <c r="D175" s="5">
        <v>1.0999999999999999E-2</v>
      </c>
      <c r="E175" s="5">
        <v>0</v>
      </c>
      <c r="F175" s="5">
        <v>0.01</v>
      </c>
      <c r="G175" s="5">
        <v>0</v>
      </c>
    </row>
    <row r="176" spans="1:7" x14ac:dyDescent="0.25">
      <c r="A176" s="4" t="s">
        <v>252</v>
      </c>
      <c r="B176" s="5">
        <v>0</v>
      </c>
      <c r="C176" s="5">
        <v>0</v>
      </c>
      <c r="D176" s="5">
        <v>1.4E-2</v>
      </c>
      <c r="E176" s="5">
        <v>0</v>
      </c>
      <c r="F176" s="5">
        <v>1.4E-2</v>
      </c>
      <c r="G176" s="5">
        <v>5.3E-3</v>
      </c>
    </row>
    <row r="177" spans="1:7" x14ac:dyDescent="0.25">
      <c r="A177" s="4" t="s">
        <v>252</v>
      </c>
      <c r="B177" s="5">
        <v>0</v>
      </c>
      <c r="C177" s="5">
        <v>0</v>
      </c>
      <c r="D177" s="5">
        <v>1.2999999999999999E-2</v>
      </c>
      <c r="E177" s="5">
        <v>0</v>
      </c>
      <c r="F177" s="5">
        <v>1.0999999999999999E-2</v>
      </c>
      <c r="G177" s="5">
        <v>0</v>
      </c>
    </row>
    <row r="178" spans="1:7" x14ac:dyDescent="0.25">
      <c r="A178" s="4" t="s">
        <v>252</v>
      </c>
      <c r="B178" s="5">
        <v>0</v>
      </c>
      <c r="C178" s="5">
        <v>0</v>
      </c>
      <c r="D178" s="5">
        <v>1.2999999999999999E-2</v>
      </c>
      <c r="E178" s="5">
        <v>0</v>
      </c>
      <c r="F178" s="5">
        <v>1.2999999999999999E-2</v>
      </c>
      <c r="G178" s="5">
        <v>0</v>
      </c>
    </row>
    <row r="179" spans="1:7" x14ac:dyDescent="0.25">
      <c r="A179" s="4" t="s">
        <v>252</v>
      </c>
      <c r="B179" s="5">
        <v>0</v>
      </c>
      <c r="C179" s="5">
        <v>0</v>
      </c>
      <c r="D179" s="5">
        <v>1.2E-2</v>
      </c>
      <c r="E179" s="5">
        <v>0</v>
      </c>
      <c r="F179" s="5">
        <v>1.0999999999999999E-2</v>
      </c>
      <c r="G179" s="5">
        <v>0</v>
      </c>
    </row>
    <row r="180" spans="1:7" x14ac:dyDescent="0.25">
      <c r="A180" s="4" t="s">
        <v>288</v>
      </c>
      <c r="B180" s="5">
        <v>0</v>
      </c>
      <c r="C180" s="5">
        <v>0</v>
      </c>
      <c r="D180" s="5">
        <v>6.6E-3</v>
      </c>
      <c r="E180" s="5">
        <v>0</v>
      </c>
      <c r="F180" s="5">
        <v>8.6E-3</v>
      </c>
      <c r="G180" s="5">
        <v>0</v>
      </c>
    </row>
    <row r="181" spans="1:7" x14ac:dyDescent="0.25">
      <c r="A181" s="4" t="s">
        <v>288</v>
      </c>
      <c r="B181" s="5">
        <v>0</v>
      </c>
      <c r="C181" s="5">
        <v>0</v>
      </c>
      <c r="D181" s="5">
        <v>5.0000000000000001E-3</v>
      </c>
      <c r="E181" s="5">
        <v>0</v>
      </c>
      <c r="F181" s="5">
        <v>6.8999999999999999E-3</v>
      </c>
      <c r="G181" s="5">
        <v>0</v>
      </c>
    </row>
    <row r="182" spans="1:7" x14ac:dyDescent="0.25">
      <c r="A182" s="4" t="s">
        <v>288</v>
      </c>
      <c r="B182" s="5">
        <v>0</v>
      </c>
      <c r="C182" s="5">
        <v>0</v>
      </c>
      <c r="D182" s="5">
        <v>8.5000000000000006E-3</v>
      </c>
      <c r="E182" s="5">
        <v>0</v>
      </c>
      <c r="F182" s="5">
        <v>8.6999999999999994E-3</v>
      </c>
      <c r="G182" s="5">
        <v>3.8E-3</v>
      </c>
    </row>
    <row r="183" spans="1:7" x14ac:dyDescent="0.25">
      <c r="A183" s="4" t="s">
        <v>288</v>
      </c>
      <c r="B183" s="5">
        <v>0</v>
      </c>
      <c r="C183" s="5">
        <v>0</v>
      </c>
      <c r="D183" s="5">
        <v>8.0999999999999996E-3</v>
      </c>
      <c r="E183" s="5">
        <v>0</v>
      </c>
      <c r="F183" s="5">
        <v>1.0999999999999999E-2</v>
      </c>
      <c r="G183" s="5">
        <v>0</v>
      </c>
    </row>
    <row r="184" spans="1:7" x14ac:dyDescent="0.25">
      <c r="A184" s="4" t="s">
        <v>288</v>
      </c>
      <c r="B184" s="5">
        <v>0</v>
      </c>
      <c r="C184" s="5">
        <v>0</v>
      </c>
      <c r="D184" s="5">
        <v>5.1999999999999998E-3</v>
      </c>
      <c r="E184" s="5">
        <v>0</v>
      </c>
      <c r="F184" s="5">
        <v>0.01</v>
      </c>
      <c r="G184" s="5">
        <v>0</v>
      </c>
    </row>
    <row r="185" spans="1:7" x14ac:dyDescent="0.25">
      <c r="A185" s="4" t="s">
        <v>321</v>
      </c>
      <c r="B185" s="5">
        <v>0</v>
      </c>
      <c r="C185" s="5">
        <v>0</v>
      </c>
      <c r="D185" s="5">
        <v>9.4999999999999998E-3</v>
      </c>
      <c r="E185" s="5">
        <v>0</v>
      </c>
      <c r="F185" s="5">
        <v>0.01</v>
      </c>
      <c r="G185" s="5">
        <v>0</v>
      </c>
    </row>
    <row r="187" spans="1:7" x14ac:dyDescent="0.25">
      <c r="A187" s="3">
        <v>41944</v>
      </c>
      <c r="B187" s="4" t="s">
        <v>3</v>
      </c>
      <c r="C187" s="4" t="s">
        <v>4</v>
      </c>
      <c r="D187" s="4" t="s">
        <v>5</v>
      </c>
      <c r="E187" s="4" t="s">
        <v>6</v>
      </c>
      <c r="F187" s="4" t="s">
        <v>7</v>
      </c>
      <c r="G187" s="4" t="s">
        <v>8</v>
      </c>
    </row>
    <row r="188" spans="1:7" x14ac:dyDescent="0.25">
      <c r="A188" s="4" t="s">
        <v>15</v>
      </c>
      <c r="B188" s="5">
        <v>0</v>
      </c>
      <c r="C188" s="5">
        <v>0</v>
      </c>
      <c r="D188" s="5">
        <v>0</v>
      </c>
      <c r="E188" s="5">
        <v>0</v>
      </c>
      <c r="F188" s="5">
        <v>0</v>
      </c>
      <c r="G188" s="5">
        <v>0</v>
      </c>
    </row>
    <row r="189" spans="1:7" x14ac:dyDescent="0.25">
      <c r="A189" s="4" t="s">
        <v>94</v>
      </c>
      <c r="B189" s="5">
        <v>0</v>
      </c>
      <c r="C189" s="5">
        <v>0</v>
      </c>
      <c r="D189" s="5">
        <v>2.9000000000000001E-2</v>
      </c>
      <c r="E189" s="5">
        <v>0</v>
      </c>
      <c r="F189" s="5">
        <v>3.4000000000000002E-2</v>
      </c>
      <c r="G189" s="5">
        <v>0</v>
      </c>
    </row>
    <row r="190" spans="1:7" x14ac:dyDescent="0.25">
      <c r="A190" s="4" t="s">
        <v>94</v>
      </c>
      <c r="B190" s="5">
        <v>0</v>
      </c>
      <c r="C190" s="5">
        <v>0</v>
      </c>
      <c r="D190" s="5">
        <v>3.7999999999999999E-2</v>
      </c>
      <c r="E190" s="5">
        <v>0</v>
      </c>
      <c r="F190" s="5">
        <v>3.7999999999999999E-2</v>
      </c>
      <c r="G190" s="5">
        <v>6.4999999999999997E-3</v>
      </c>
    </row>
    <row r="191" spans="1:7" x14ac:dyDescent="0.25">
      <c r="A191" s="4" t="s">
        <v>141</v>
      </c>
      <c r="B191" s="5">
        <v>0</v>
      </c>
      <c r="C191" s="5">
        <v>0</v>
      </c>
      <c r="D191" s="5">
        <v>0</v>
      </c>
      <c r="E191" s="5">
        <v>0</v>
      </c>
      <c r="F191" s="5">
        <v>0</v>
      </c>
      <c r="G191" s="5">
        <v>0</v>
      </c>
    </row>
    <row r="192" spans="1:7" x14ac:dyDescent="0.25">
      <c r="A192" s="4" t="s">
        <v>141</v>
      </c>
      <c r="B192" s="5">
        <v>0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</row>
    <row r="193" spans="1:7" x14ac:dyDescent="0.25">
      <c r="A193" s="4" t="s">
        <v>141</v>
      </c>
      <c r="B193" s="5">
        <v>0</v>
      </c>
      <c r="C193" s="5">
        <v>0</v>
      </c>
      <c r="D193" s="5">
        <v>0</v>
      </c>
      <c r="E193" s="5">
        <v>0</v>
      </c>
      <c r="F193" s="5">
        <v>0</v>
      </c>
      <c r="G193" s="5">
        <v>0</v>
      </c>
    </row>
    <row r="194" spans="1:7" x14ac:dyDescent="0.25">
      <c r="A194" s="4" t="s">
        <v>141</v>
      </c>
      <c r="B194" s="5">
        <v>0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</row>
    <row r="195" spans="1:7" x14ac:dyDescent="0.25">
      <c r="A195" s="4" t="s">
        <v>173</v>
      </c>
      <c r="B195" s="5">
        <v>0</v>
      </c>
      <c r="C195" s="5">
        <v>0</v>
      </c>
      <c r="D195" s="5">
        <v>2.1999999999999999E-2</v>
      </c>
      <c r="E195" s="5">
        <v>0</v>
      </c>
      <c r="F195" s="5">
        <v>4.2000000000000003E-2</v>
      </c>
      <c r="G195" s="5">
        <v>9.2999999999999992E-3</v>
      </c>
    </row>
    <row r="196" spans="1:7" x14ac:dyDescent="0.25">
      <c r="A196" s="4" t="s">
        <v>173</v>
      </c>
      <c r="B196" s="5">
        <v>0</v>
      </c>
      <c r="C196" s="5">
        <v>0</v>
      </c>
      <c r="D196" s="5">
        <v>1.6E-2</v>
      </c>
      <c r="E196" s="5">
        <v>0</v>
      </c>
      <c r="F196" s="5">
        <v>0.04</v>
      </c>
      <c r="G196" s="5">
        <v>4.1000000000000003E-3</v>
      </c>
    </row>
    <row r="197" spans="1:7" x14ac:dyDescent="0.25">
      <c r="A197" s="4" t="s">
        <v>191</v>
      </c>
      <c r="B197" s="5">
        <v>0</v>
      </c>
      <c r="C197" s="5">
        <v>0</v>
      </c>
      <c r="D197" s="5">
        <v>2.3E-2</v>
      </c>
      <c r="E197" s="5">
        <v>0</v>
      </c>
      <c r="F197" s="5">
        <v>8.3000000000000001E-3</v>
      </c>
      <c r="G197" s="5">
        <v>0</v>
      </c>
    </row>
    <row r="198" spans="1:7" x14ac:dyDescent="0.25">
      <c r="A198" s="4" t="s">
        <v>191</v>
      </c>
      <c r="B198" s="5">
        <v>0</v>
      </c>
      <c r="C198" s="5">
        <v>0</v>
      </c>
      <c r="D198" s="5">
        <v>2.1999999999999999E-2</v>
      </c>
      <c r="E198" s="5">
        <v>0</v>
      </c>
      <c r="F198" s="5">
        <v>0.01</v>
      </c>
      <c r="G198" s="5">
        <v>4.7000000000000002E-3</v>
      </c>
    </row>
    <row r="199" spans="1:7" x14ac:dyDescent="0.25">
      <c r="A199" s="4" t="s">
        <v>207</v>
      </c>
      <c r="B199" s="5">
        <v>0</v>
      </c>
      <c r="C199" s="5">
        <v>0</v>
      </c>
      <c r="D199" s="5">
        <v>3.0999999999999999E-3</v>
      </c>
      <c r="E199" s="5">
        <v>0</v>
      </c>
      <c r="F199" s="5">
        <v>3.8999999999999998E-3</v>
      </c>
      <c r="G199" s="5">
        <v>0</v>
      </c>
    </row>
    <row r="200" spans="1:7" x14ac:dyDescent="0.25">
      <c r="A200" s="4" t="s">
        <v>252</v>
      </c>
      <c r="B200" s="5">
        <v>0</v>
      </c>
      <c r="C200" s="5">
        <v>0</v>
      </c>
      <c r="D200" s="5">
        <v>8.6999999999999994E-3</v>
      </c>
      <c r="E200" s="5">
        <v>0</v>
      </c>
      <c r="F200" s="5">
        <v>1.0999999999999999E-2</v>
      </c>
      <c r="G200" s="5">
        <v>0</v>
      </c>
    </row>
    <row r="201" spans="1:7" x14ac:dyDescent="0.25">
      <c r="A201" s="4" t="s">
        <v>252</v>
      </c>
      <c r="B201" s="5">
        <v>0</v>
      </c>
      <c r="C201" s="5">
        <v>0</v>
      </c>
      <c r="D201" s="5">
        <v>1.2E-2</v>
      </c>
      <c r="E201" s="5">
        <v>0</v>
      </c>
      <c r="F201" s="5">
        <v>1.2999999999999999E-2</v>
      </c>
      <c r="G201" s="5">
        <v>0</v>
      </c>
    </row>
    <row r="202" spans="1:7" x14ac:dyDescent="0.25">
      <c r="A202" s="4" t="s">
        <v>252</v>
      </c>
      <c r="B202" s="5">
        <v>0</v>
      </c>
      <c r="C202" s="5">
        <v>0</v>
      </c>
      <c r="D202" s="5">
        <v>8.0999999999999996E-3</v>
      </c>
      <c r="E202" s="5">
        <v>0</v>
      </c>
      <c r="F202" s="5">
        <v>7.7000000000000002E-3</v>
      </c>
      <c r="G202" s="5">
        <v>0</v>
      </c>
    </row>
    <row r="203" spans="1:7" x14ac:dyDescent="0.25">
      <c r="A203" s="4" t="s">
        <v>252</v>
      </c>
      <c r="B203" s="5">
        <v>0</v>
      </c>
      <c r="C203" s="5">
        <v>0</v>
      </c>
      <c r="D203" s="5">
        <v>0.01</v>
      </c>
      <c r="E203" s="5">
        <v>0</v>
      </c>
      <c r="F203" s="5">
        <v>1.0999999999999999E-2</v>
      </c>
      <c r="G203" s="5">
        <v>0</v>
      </c>
    </row>
    <row r="204" spans="1:7" x14ac:dyDescent="0.25">
      <c r="A204" s="4" t="s">
        <v>288</v>
      </c>
      <c r="B204" s="5">
        <v>0</v>
      </c>
      <c r="C204" s="5">
        <v>0</v>
      </c>
      <c r="D204" s="5">
        <v>5.4999999999999997E-3</v>
      </c>
      <c r="E204" s="5">
        <v>0</v>
      </c>
      <c r="F204" s="5">
        <v>6.8999999999999999E-3</v>
      </c>
      <c r="G204" s="5">
        <v>0</v>
      </c>
    </row>
    <row r="205" spans="1:7" x14ac:dyDescent="0.25">
      <c r="A205" s="4" t="s">
        <v>288</v>
      </c>
      <c r="B205" s="5">
        <v>0</v>
      </c>
      <c r="C205" s="5">
        <v>0</v>
      </c>
      <c r="D205" s="5">
        <v>0</v>
      </c>
      <c r="E205" s="5">
        <v>0</v>
      </c>
      <c r="F205" s="5">
        <v>6.1000000000000004E-3</v>
      </c>
      <c r="G205" s="5">
        <v>0</v>
      </c>
    </row>
    <row r="206" spans="1:7" x14ac:dyDescent="0.25">
      <c r="A206" s="4" t="s">
        <v>288</v>
      </c>
      <c r="B206" s="5">
        <v>0</v>
      </c>
      <c r="C206" s="5">
        <v>0</v>
      </c>
      <c r="D206" s="5">
        <v>5.7000000000000002E-3</v>
      </c>
      <c r="E206" s="5">
        <v>0</v>
      </c>
      <c r="F206" s="5">
        <v>7.3000000000000001E-3</v>
      </c>
      <c r="G206" s="5">
        <v>0</v>
      </c>
    </row>
    <row r="207" spans="1:7" x14ac:dyDescent="0.25">
      <c r="A207" s="4" t="s">
        <v>288</v>
      </c>
      <c r="B207" s="5">
        <v>0</v>
      </c>
      <c r="C207" s="5">
        <v>0</v>
      </c>
      <c r="D207" s="5">
        <v>3.8E-3</v>
      </c>
      <c r="E207" s="5">
        <v>0</v>
      </c>
      <c r="F207" s="5">
        <v>4.7999999999999996E-3</v>
      </c>
      <c r="G207" s="5">
        <v>0</v>
      </c>
    </row>
    <row r="208" spans="1:7" x14ac:dyDescent="0.25">
      <c r="A208" s="4" t="s">
        <v>321</v>
      </c>
      <c r="B208" s="5">
        <v>0</v>
      </c>
      <c r="C208" s="5">
        <v>0</v>
      </c>
      <c r="D208" s="5">
        <v>5.4999999999999997E-3</v>
      </c>
      <c r="E208" s="5">
        <v>0</v>
      </c>
      <c r="F208" s="5">
        <v>1.2E-2</v>
      </c>
      <c r="G208" s="5">
        <v>0</v>
      </c>
    </row>
    <row r="210" spans="1:7" x14ac:dyDescent="0.25">
      <c r="A210" s="3">
        <v>41974</v>
      </c>
      <c r="B210" s="4" t="s">
        <v>3</v>
      </c>
      <c r="C210" s="4" t="s">
        <v>4</v>
      </c>
      <c r="D210" s="4" t="s">
        <v>5</v>
      </c>
      <c r="E210" s="4" t="s">
        <v>6</v>
      </c>
      <c r="F210" s="4" t="s">
        <v>7</v>
      </c>
      <c r="G210" s="4" t="s">
        <v>8</v>
      </c>
    </row>
    <row r="211" spans="1:7" x14ac:dyDescent="0.25">
      <c r="A211" s="4" t="s">
        <v>15</v>
      </c>
      <c r="B211" s="5">
        <v>0</v>
      </c>
      <c r="C211" s="5">
        <v>0</v>
      </c>
      <c r="D211" s="5">
        <v>0</v>
      </c>
      <c r="E211" s="5">
        <v>0</v>
      </c>
      <c r="F211" s="5">
        <v>0</v>
      </c>
      <c r="G211" s="5">
        <v>0</v>
      </c>
    </row>
    <row r="212" spans="1:7" x14ac:dyDescent="0.25">
      <c r="A212" s="4" t="s">
        <v>76</v>
      </c>
      <c r="B212" s="5">
        <v>0</v>
      </c>
      <c r="C212" s="5">
        <v>0</v>
      </c>
      <c r="D212" s="5">
        <v>0</v>
      </c>
      <c r="E212" s="5">
        <v>0</v>
      </c>
      <c r="F212" s="5">
        <v>0</v>
      </c>
      <c r="G212" s="5">
        <v>0</v>
      </c>
    </row>
    <row r="213" spans="1:7" x14ac:dyDescent="0.25">
      <c r="A213" s="4" t="s">
        <v>86</v>
      </c>
      <c r="B213" s="5">
        <v>0</v>
      </c>
      <c r="C213" s="5">
        <v>0</v>
      </c>
      <c r="D213" s="5">
        <v>1.0999999999999999E-2</v>
      </c>
      <c r="E213" s="5">
        <v>0</v>
      </c>
      <c r="F213" s="5">
        <v>1.0999999999999999E-2</v>
      </c>
      <c r="G213" s="5">
        <v>0</v>
      </c>
    </row>
    <row r="214" spans="1:7" x14ac:dyDescent="0.25">
      <c r="A214" s="4" t="s">
        <v>94</v>
      </c>
      <c r="B214" s="5">
        <v>0</v>
      </c>
      <c r="C214" s="5">
        <v>0</v>
      </c>
      <c r="D214" s="5">
        <v>3.1E-2</v>
      </c>
      <c r="E214" s="5">
        <v>0</v>
      </c>
      <c r="F214" s="5">
        <v>3.1E-2</v>
      </c>
      <c r="G214" s="5">
        <v>0</v>
      </c>
    </row>
    <row r="215" spans="1:7" x14ac:dyDescent="0.25">
      <c r="A215" s="4" t="s">
        <v>94</v>
      </c>
      <c r="B215" s="5">
        <v>0</v>
      </c>
      <c r="C215" s="5">
        <v>0</v>
      </c>
      <c r="D215" s="5">
        <v>2.7E-2</v>
      </c>
      <c r="E215" s="5">
        <v>0</v>
      </c>
      <c r="F215" s="5">
        <v>2.5000000000000001E-2</v>
      </c>
      <c r="G215" s="5">
        <v>4.3E-3</v>
      </c>
    </row>
    <row r="216" spans="1:7" x14ac:dyDescent="0.25">
      <c r="A216" s="4" t="s">
        <v>141</v>
      </c>
      <c r="B216" s="5">
        <v>0</v>
      </c>
      <c r="C216" s="5">
        <v>0</v>
      </c>
      <c r="D216" s="5">
        <v>0</v>
      </c>
      <c r="E216" s="5">
        <v>0</v>
      </c>
      <c r="F216" s="5">
        <v>0</v>
      </c>
      <c r="G216" s="5">
        <v>0</v>
      </c>
    </row>
    <row r="217" spans="1:7" x14ac:dyDescent="0.25">
      <c r="A217" s="4" t="s">
        <v>141</v>
      </c>
      <c r="B217" s="5">
        <v>0</v>
      </c>
      <c r="C217" s="5">
        <v>0</v>
      </c>
      <c r="D217" s="5">
        <v>0</v>
      </c>
      <c r="E217" s="5">
        <v>0</v>
      </c>
      <c r="F217" s="5">
        <v>0</v>
      </c>
      <c r="G217" s="5">
        <v>0</v>
      </c>
    </row>
    <row r="218" spans="1:7" x14ac:dyDescent="0.25">
      <c r="A218" s="4" t="s">
        <v>141</v>
      </c>
      <c r="B218" s="5">
        <v>0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</row>
    <row r="219" spans="1:7" x14ac:dyDescent="0.25">
      <c r="A219" s="4" t="s">
        <v>141</v>
      </c>
      <c r="B219" s="5">
        <v>0</v>
      </c>
      <c r="C219" s="5">
        <v>0</v>
      </c>
      <c r="D219" s="5">
        <v>0</v>
      </c>
      <c r="E219" s="5">
        <v>0</v>
      </c>
      <c r="F219" s="5">
        <v>0</v>
      </c>
      <c r="G219" s="5">
        <v>0</v>
      </c>
    </row>
    <row r="220" spans="1:7" x14ac:dyDescent="0.25">
      <c r="A220" s="4" t="s">
        <v>141</v>
      </c>
      <c r="B220" s="5">
        <v>0</v>
      </c>
      <c r="C220" s="5">
        <v>0</v>
      </c>
      <c r="D220" s="5">
        <v>0</v>
      </c>
      <c r="E220" s="5">
        <v>0</v>
      </c>
      <c r="F220" s="5">
        <v>0</v>
      </c>
      <c r="G220" s="5">
        <v>0</v>
      </c>
    </row>
    <row r="221" spans="1:7" x14ac:dyDescent="0.25">
      <c r="A221" s="4" t="s">
        <v>173</v>
      </c>
      <c r="B221" s="5">
        <v>0</v>
      </c>
      <c r="C221" s="5">
        <v>0</v>
      </c>
      <c r="D221" s="5">
        <v>1.0999999999999999E-2</v>
      </c>
      <c r="E221" s="5">
        <v>0</v>
      </c>
      <c r="F221" s="5">
        <v>2.9000000000000001E-2</v>
      </c>
      <c r="G221" s="5">
        <v>0</v>
      </c>
    </row>
    <row r="222" spans="1:7" x14ac:dyDescent="0.25">
      <c r="A222" s="4" t="s">
        <v>173</v>
      </c>
      <c r="B222" s="5">
        <v>0</v>
      </c>
      <c r="C222" s="5">
        <v>0</v>
      </c>
      <c r="D222" s="5">
        <v>1.2E-2</v>
      </c>
      <c r="E222" s="5">
        <v>0</v>
      </c>
      <c r="F222" s="5">
        <v>3.1E-2</v>
      </c>
      <c r="G222" s="5">
        <v>0</v>
      </c>
    </row>
    <row r="223" spans="1:7" x14ac:dyDescent="0.25">
      <c r="A223" s="4" t="s">
        <v>191</v>
      </c>
      <c r="B223" s="5">
        <v>0</v>
      </c>
      <c r="C223" s="5">
        <v>0</v>
      </c>
      <c r="D223" s="5">
        <v>2.1999999999999999E-2</v>
      </c>
      <c r="E223" s="5">
        <v>0</v>
      </c>
      <c r="F223" s="5">
        <v>0.01</v>
      </c>
      <c r="G223" s="5">
        <v>0</v>
      </c>
    </row>
    <row r="224" spans="1:7" x14ac:dyDescent="0.25">
      <c r="A224" s="4" t="s">
        <v>191</v>
      </c>
      <c r="B224" s="5">
        <v>0</v>
      </c>
      <c r="C224" s="5">
        <v>0</v>
      </c>
      <c r="D224" s="5">
        <v>0.02</v>
      </c>
      <c r="E224" s="5">
        <v>0</v>
      </c>
      <c r="F224" s="5">
        <v>6.4999999999999997E-3</v>
      </c>
      <c r="G224" s="5">
        <v>0</v>
      </c>
    </row>
    <row r="225" spans="1:7" x14ac:dyDescent="0.25">
      <c r="A225" s="4" t="s">
        <v>207</v>
      </c>
      <c r="B225" s="5">
        <v>0</v>
      </c>
      <c r="C225" s="5">
        <v>0</v>
      </c>
      <c r="D225" s="5">
        <v>5.1999999999999998E-3</v>
      </c>
      <c r="E225" s="5">
        <v>0</v>
      </c>
      <c r="F225" s="5">
        <v>3.8999999999999998E-3</v>
      </c>
      <c r="G225" s="5">
        <v>0</v>
      </c>
    </row>
    <row r="226" spans="1:7" x14ac:dyDescent="0.25">
      <c r="A226" s="4" t="s">
        <v>227</v>
      </c>
      <c r="B226" s="5">
        <v>0</v>
      </c>
      <c r="C226" s="5">
        <v>0</v>
      </c>
      <c r="D226" s="5">
        <v>0</v>
      </c>
      <c r="E226" s="5">
        <v>0</v>
      </c>
      <c r="F226" s="5">
        <v>0</v>
      </c>
      <c r="G226" s="5">
        <v>0</v>
      </c>
    </row>
    <row r="227" spans="1:7" x14ac:dyDescent="0.25">
      <c r="A227" s="4" t="s">
        <v>252</v>
      </c>
      <c r="B227" s="5">
        <v>0</v>
      </c>
      <c r="C227" s="5">
        <v>0</v>
      </c>
      <c r="D227" s="5">
        <v>9.1000000000000004E-3</v>
      </c>
      <c r="E227" s="5">
        <v>0</v>
      </c>
      <c r="F227" s="5">
        <v>6.0000000000000001E-3</v>
      </c>
      <c r="G227" s="5">
        <v>0</v>
      </c>
    </row>
    <row r="228" spans="1:7" x14ac:dyDescent="0.25">
      <c r="A228" s="4" t="s">
        <v>252</v>
      </c>
      <c r="B228" s="5">
        <v>0</v>
      </c>
      <c r="C228" s="5">
        <v>0</v>
      </c>
      <c r="D228" s="5">
        <v>0.01</v>
      </c>
      <c r="E228" s="5">
        <v>0</v>
      </c>
      <c r="F228" s="5">
        <v>1.0999999999999999E-2</v>
      </c>
      <c r="G228" s="5">
        <v>0</v>
      </c>
    </row>
    <row r="229" spans="1:7" x14ac:dyDescent="0.25">
      <c r="A229" s="4" t="s">
        <v>252</v>
      </c>
      <c r="B229" s="5">
        <v>0</v>
      </c>
      <c r="C229" s="5">
        <v>0</v>
      </c>
      <c r="D229" s="5">
        <v>7.7999999999999996E-3</v>
      </c>
      <c r="E229" s="5">
        <v>0</v>
      </c>
      <c r="F229" s="5">
        <v>9.1999999999999998E-3</v>
      </c>
      <c r="G229" s="5">
        <v>0</v>
      </c>
    </row>
    <row r="230" spans="1:7" x14ac:dyDescent="0.25">
      <c r="A230" s="4" t="s">
        <v>252</v>
      </c>
      <c r="B230" s="5">
        <v>0</v>
      </c>
      <c r="C230" s="5">
        <v>0</v>
      </c>
      <c r="D230" s="5">
        <v>6.6E-3</v>
      </c>
      <c r="E230" s="5">
        <v>0</v>
      </c>
      <c r="F230" s="5">
        <v>7.1999999999999998E-3</v>
      </c>
      <c r="G230" s="5">
        <v>0</v>
      </c>
    </row>
    <row r="231" spans="1:7" x14ac:dyDescent="0.25">
      <c r="A231" s="4" t="s">
        <v>252</v>
      </c>
      <c r="B231" s="5">
        <v>0</v>
      </c>
      <c r="C231" s="5">
        <v>0</v>
      </c>
      <c r="D231" s="5">
        <v>1.0999999999999999E-2</v>
      </c>
      <c r="E231" s="5">
        <v>0</v>
      </c>
      <c r="F231" s="5">
        <v>1.0999999999999999E-2</v>
      </c>
      <c r="G231" s="5">
        <v>0</v>
      </c>
    </row>
    <row r="232" spans="1:7" x14ac:dyDescent="0.25">
      <c r="A232" s="4" t="s">
        <v>288</v>
      </c>
      <c r="B232" s="5">
        <v>0</v>
      </c>
      <c r="C232" s="5">
        <v>0</v>
      </c>
      <c r="D232" s="5">
        <v>0</v>
      </c>
      <c r="E232" s="5">
        <v>0</v>
      </c>
      <c r="F232" s="5">
        <v>0</v>
      </c>
      <c r="G232" s="5">
        <v>0</v>
      </c>
    </row>
    <row r="233" spans="1:7" x14ac:dyDescent="0.25">
      <c r="A233" s="4" t="s">
        <v>288</v>
      </c>
      <c r="B233" s="5">
        <v>0</v>
      </c>
      <c r="C233" s="5">
        <v>0</v>
      </c>
      <c r="D233" s="5">
        <v>4.7999999999999996E-3</v>
      </c>
      <c r="E233" s="5">
        <v>0</v>
      </c>
      <c r="F233" s="5">
        <v>4.5999999999999999E-3</v>
      </c>
      <c r="G233" s="5">
        <v>0</v>
      </c>
    </row>
    <row r="234" spans="1:7" x14ac:dyDescent="0.25">
      <c r="A234" s="4" t="s">
        <v>288</v>
      </c>
      <c r="B234" s="5">
        <v>0</v>
      </c>
      <c r="C234" s="5">
        <v>0</v>
      </c>
      <c r="D234" s="5">
        <v>0</v>
      </c>
      <c r="E234" s="5">
        <v>0</v>
      </c>
      <c r="F234" s="5">
        <v>0</v>
      </c>
      <c r="G234" s="5">
        <v>0</v>
      </c>
    </row>
    <row r="235" spans="1:7" x14ac:dyDescent="0.25">
      <c r="A235" s="4" t="s">
        <v>288</v>
      </c>
      <c r="B235" s="5">
        <v>0</v>
      </c>
      <c r="C235" s="5">
        <v>0</v>
      </c>
      <c r="D235" s="5">
        <v>0</v>
      </c>
      <c r="E235" s="5">
        <v>0</v>
      </c>
      <c r="F235" s="5">
        <v>0</v>
      </c>
      <c r="G235" s="5">
        <v>0</v>
      </c>
    </row>
    <row r="236" spans="1:7" x14ac:dyDescent="0.25">
      <c r="A236" s="4" t="s">
        <v>288</v>
      </c>
      <c r="B236" s="5">
        <v>0</v>
      </c>
      <c r="C236" s="5">
        <v>0</v>
      </c>
      <c r="D236" s="5">
        <v>6.4000000000000003E-3</v>
      </c>
      <c r="E236" s="5">
        <v>0</v>
      </c>
      <c r="F236" s="5">
        <v>6.1999999999999998E-3</v>
      </c>
      <c r="G236" s="5">
        <v>0</v>
      </c>
    </row>
    <row r="237" spans="1:7" x14ac:dyDescent="0.25">
      <c r="A237" s="4" t="s">
        <v>321</v>
      </c>
      <c r="B237" s="5">
        <v>0</v>
      </c>
      <c r="C237" s="5">
        <v>0</v>
      </c>
      <c r="D237" s="5">
        <v>7.3000000000000001E-3</v>
      </c>
      <c r="E237" s="5">
        <v>0</v>
      </c>
      <c r="F237" s="5">
        <v>1.4E-2</v>
      </c>
      <c r="G237" s="5">
        <v>0</v>
      </c>
    </row>
    <row r="239" spans="1:7" x14ac:dyDescent="0.25">
      <c r="A239" s="3">
        <v>42005</v>
      </c>
      <c r="B239" s="4" t="s">
        <v>3</v>
      </c>
      <c r="C239" s="4" t="s">
        <v>4</v>
      </c>
      <c r="D239" s="4" t="s">
        <v>5</v>
      </c>
      <c r="E239" s="4" t="s">
        <v>6</v>
      </c>
      <c r="F239" s="4" t="s">
        <v>7</v>
      </c>
      <c r="G239" s="4" t="s">
        <v>8</v>
      </c>
    </row>
    <row r="240" spans="1:7" x14ac:dyDescent="0.25">
      <c r="A240" s="4" t="s">
        <v>15</v>
      </c>
      <c r="B240" s="5">
        <v>0</v>
      </c>
      <c r="C240" s="5">
        <v>0</v>
      </c>
      <c r="D240" s="5">
        <v>0</v>
      </c>
      <c r="E240" s="5">
        <v>0</v>
      </c>
      <c r="F240" s="5">
        <v>4.7000000000000002E-3</v>
      </c>
      <c r="G240" s="5">
        <v>0</v>
      </c>
    </row>
    <row r="241" spans="1:7" x14ac:dyDescent="0.25">
      <c r="A241" s="4" t="s">
        <v>94</v>
      </c>
      <c r="B241" s="5">
        <v>0</v>
      </c>
      <c r="C241" s="5">
        <v>3.0999999999999999E-3</v>
      </c>
      <c r="D241" s="5">
        <v>3.5000000000000003E-2</v>
      </c>
      <c r="E241" s="5">
        <v>0</v>
      </c>
      <c r="F241" s="5">
        <v>3.7999999999999999E-2</v>
      </c>
      <c r="G241" s="5">
        <v>6.3E-3</v>
      </c>
    </row>
    <row r="242" spans="1:7" x14ac:dyDescent="0.25">
      <c r="A242" s="4" t="s">
        <v>94</v>
      </c>
      <c r="B242" s="5">
        <v>0</v>
      </c>
      <c r="C242" s="5">
        <v>0</v>
      </c>
      <c r="D242" s="5">
        <v>3.1E-2</v>
      </c>
      <c r="E242" s="5">
        <v>0</v>
      </c>
      <c r="F242" s="5">
        <v>2.5000000000000001E-2</v>
      </c>
      <c r="G242" s="5">
        <v>3.8999999999999998E-3</v>
      </c>
    </row>
    <row r="243" spans="1:7" x14ac:dyDescent="0.25">
      <c r="A243" s="4" t="s">
        <v>141</v>
      </c>
      <c r="B243" s="5">
        <v>0</v>
      </c>
      <c r="C243" s="5">
        <v>0</v>
      </c>
      <c r="D243" s="5">
        <v>0</v>
      </c>
      <c r="E243" s="5">
        <v>0</v>
      </c>
      <c r="F243" s="5">
        <v>0</v>
      </c>
      <c r="G243" s="5">
        <v>0</v>
      </c>
    </row>
    <row r="244" spans="1:7" x14ac:dyDescent="0.25">
      <c r="A244" s="4" t="s">
        <v>141</v>
      </c>
      <c r="B244" s="5">
        <v>0</v>
      </c>
      <c r="C244" s="5">
        <v>0</v>
      </c>
      <c r="D244" s="5">
        <v>0</v>
      </c>
      <c r="E244" s="5">
        <v>0</v>
      </c>
      <c r="F244" s="5">
        <v>0</v>
      </c>
      <c r="G244" s="5">
        <v>0</v>
      </c>
    </row>
    <row r="245" spans="1:7" x14ac:dyDescent="0.25">
      <c r="A245" s="4" t="s">
        <v>141</v>
      </c>
      <c r="B245" s="5">
        <v>0</v>
      </c>
      <c r="C245" s="5">
        <v>0</v>
      </c>
      <c r="D245" s="5">
        <v>0</v>
      </c>
      <c r="E245" s="5">
        <v>0</v>
      </c>
      <c r="F245" s="5">
        <v>0</v>
      </c>
      <c r="G245" s="5">
        <v>0</v>
      </c>
    </row>
    <row r="246" spans="1:7" x14ac:dyDescent="0.25">
      <c r="A246" s="4" t="s">
        <v>141</v>
      </c>
      <c r="B246" s="5">
        <v>0</v>
      </c>
      <c r="C246" s="5">
        <v>0</v>
      </c>
      <c r="D246" s="5">
        <v>0</v>
      </c>
      <c r="E246" s="5">
        <v>0</v>
      </c>
      <c r="F246" s="5">
        <v>0</v>
      </c>
      <c r="G246" s="5">
        <v>0</v>
      </c>
    </row>
    <row r="247" spans="1:7" x14ac:dyDescent="0.25">
      <c r="A247" s="4" t="s">
        <v>173</v>
      </c>
      <c r="B247" s="5">
        <v>0</v>
      </c>
      <c r="C247" s="5">
        <v>0</v>
      </c>
      <c r="D247" s="5">
        <v>1.4999999999999999E-2</v>
      </c>
      <c r="E247" s="5">
        <v>0</v>
      </c>
      <c r="F247" s="5">
        <v>3.2000000000000001E-2</v>
      </c>
      <c r="G247" s="5">
        <v>4.1999999999999997E-3</v>
      </c>
    </row>
    <row r="248" spans="1:7" x14ac:dyDescent="0.25">
      <c r="A248" s="4" t="s">
        <v>191</v>
      </c>
      <c r="B248" s="5">
        <v>0</v>
      </c>
      <c r="C248" s="5">
        <v>0</v>
      </c>
      <c r="D248" s="5">
        <v>2.3E-2</v>
      </c>
      <c r="E248" s="5">
        <v>0</v>
      </c>
      <c r="F248" s="5">
        <v>9.9000000000000008E-3</v>
      </c>
      <c r="G248" s="5">
        <v>5.1999999999999998E-3</v>
      </c>
    </row>
    <row r="249" spans="1:7" x14ac:dyDescent="0.25">
      <c r="A249" s="4" t="s">
        <v>191</v>
      </c>
      <c r="B249" s="5">
        <v>0</v>
      </c>
      <c r="C249" s="5">
        <v>0</v>
      </c>
      <c r="D249" s="5">
        <v>2.5999999999999999E-2</v>
      </c>
      <c r="E249" s="5">
        <v>0</v>
      </c>
      <c r="F249" s="5">
        <v>1.4E-2</v>
      </c>
      <c r="G249" s="5">
        <v>6.8999999999999999E-3</v>
      </c>
    </row>
    <row r="250" spans="1:7" x14ac:dyDescent="0.25">
      <c r="A250" s="4" t="s">
        <v>207</v>
      </c>
      <c r="B250" s="5">
        <v>0</v>
      </c>
      <c r="C250" s="5">
        <v>0</v>
      </c>
      <c r="D250" s="5">
        <v>7.9000000000000008E-3</v>
      </c>
      <c r="E250" s="5">
        <v>0</v>
      </c>
      <c r="F250" s="5">
        <v>7.4000000000000003E-3</v>
      </c>
      <c r="G250" s="5">
        <v>5.3E-3</v>
      </c>
    </row>
    <row r="251" spans="1:7" x14ac:dyDescent="0.25">
      <c r="A251" s="4" t="s">
        <v>252</v>
      </c>
      <c r="B251" s="5">
        <v>0</v>
      </c>
      <c r="C251" s="5">
        <v>0</v>
      </c>
      <c r="D251" s="5">
        <v>1.0999999999999999E-2</v>
      </c>
      <c r="E251" s="5">
        <v>0</v>
      </c>
      <c r="F251" s="5">
        <v>1.0999999999999999E-2</v>
      </c>
      <c r="G251" s="5">
        <v>0</v>
      </c>
    </row>
    <row r="252" spans="1:7" x14ac:dyDescent="0.25">
      <c r="A252" s="4" t="s">
        <v>252</v>
      </c>
      <c r="B252" s="5">
        <v>0</v>
      </c>
      <c r="C252" s="5">
        <v>0</v>
      </c>
      <c r="D252" s="5">
        <v>1.2999999999999999E-2</v>
      </c>
      <c r="E252" s="5">
        <v>0</v>
      </c>
      <c r="F252" s="5">
        <v>1.4E-2</v>
      </c>
      <c r="G252" s="5">
        <v>5.4999999999999997E-3</v>
      </c>
    </row>
    <row r="253" spans="1:7" x14ac:dyDescent="0.25">
      <c r="A253" s="4" t="s">
        <v>252</v>
      </c>
      <c r="B253" s="5">
        <v>0</v>
      </c>
      <c r="C253" s="5">
        <v>0</v>
      </c>
      <c r="D253" s="5">
        <v>1.0999999999999999E-2</v>
      </c>
      <c r="E253" s="5">
        <v>0</v>
      </c>
      <c r="F253" s="5">
        <v>9.5999999999999992E-3</v>
      </c>
      <c r="G253" s="5">
        <v>0</v>
      </c>
    </row>
    <row r="254" spans="1:7" x14ac:dyDescent="0.25">
      <c r="A254" s="4" t="s">
        <v>252</v>
      </c>
      <c r="B254" s="5">
        <v>0</v>
      </c>
      <c r="C254" s="5">
        <v>0</v>
      </c>
      <c r="D254" s="5">
        <v>9.7000000000000003E-3</v>
      </c>
      <c r="E254" s="5">
        <v>0</v>
      </c>
      <c r="F254" s="5">
        <v>1.2E-2</v>
      </c>
      <c r="G254" s="5">
        <v>0</v>
      </c>
    </row>
    <row r="255" spans="1:7" x14ac:dyDescent="0.25">
      <c r="A255" s="4" t="s">
        <v>288</v>
      </c>
      <c r="B255" s="5">
        <v>0</v>
      </c>
      <c r="C255" s="5">
        <v>0</v>
      </c>
      <c r="D255" s="5">
        <v>6.0000000000000001E-3</v>
      </c>
      <c r="E255" s="5">
        <v>0</v>
      </c>
      <c r="F255" s="5">
        <v>6.0000000000000001E-3</v>
      </c>
      <c r="G255" s="5">
        <v>0</v>
      </c>
    </row>
    <row r="256" spans="1:7" x14ac:dyDescent="0.25">
      <c r="A256" s="4" t="s">
        <v>288</v>
      </c>
      <c r="B256" s="5">
        <v>0</v>
      </c>
      <c r="C256" s="5">
        <v>0</v>
      </c>
      <c r="D256" s="5">
        <v>5.7000000000000002E-3</v>
      </c>
      <c r="E256" s="5">
        <v>0</v>
      </c>
      <c r="F256" s="5">
        <v>6.4999999999999997E-3</v>
      </c>
      <c r="G256" s="5">
        <v>0</v>
      </c>
    </row>
    <row r="257" spans="1:7" x14ac:dyDescent="0.25">
      <c r="A257" s="4" t="s">
        <v>288</v>
      </c>
      <c r="B257" s="5">
        <v>0</v>
      </c>
      <c r="C257" s="5">
        <v>0</v>
      </c>
      <c r="D257" s="5">
        <v>7.1000000000000004E-3</v>
      </c>
      <c r="E257" s="5">
        <v>0</v>
      </c>
      <c r="F257" s="5">
        <v>6.7000000000000002E-3</v>
      </c>
      <c r="G257" s="5">
        <v>0</v>
      </c>
    </row>
    <row r="258" spans="1:7" x14ac:dyDescent="0.25">
      <c r="A258" s="4" t="s">
        <v>288</v>
      </c>
      <c r="B258" s="5">
        <v>0</v>
      </c>
      <c r="C258" s="5">
        <v>0</v>
      </c>
      <c r="D258" s="5">
        <v>5.1999999999999998E-3</v>
      </c>
      <c r="E258" s="5">
        <v>0</v>
      </c>
      <c r="F258" s="5">
        <v>5.1999999999999998E-3</v>
      </c>
      <c r="G258" s="5">
        <v>0</v>
      </c>
    </row>
    <row r="259" spans="1:7" x14ac:dyDescent="0.25">
      <c r="A259" s="4" t="s">
        <v>321</v>
      </c>
      <c r="B259" s="5">
        <v>0</v>
      </c>
      <c r="C259" s="5">
        <v>0</v>
      </c>
      <c r="D259" s="5">
        <v>7.7000000000000002E-3</v>
      </c>
      <c r="E259" s="5">
        <v>0</v>
      </c>
      <c r="F259" s="5">
        <v>1.0999999999999999E-2</v>
      </c>
      <c r="G259" s="5">
        <v>0</v>
      </c>
    </row>
    <row r="261" spans="1:7" x14ac:dyDescent="0.25">
      <c r="A261" s="3">
        <v>42036</v>
      </c>
      <c r="B261" s="4" t="s">
        <v>3</v>
      </c>
      <c r="C261" s="4" t="s">
        <v>4</v>
      </c>
      <c r="D261" s="4" t="s">
        <v>5</v>
      </c>
      <c r="E261" s="4" t="s">
        <v>6</v>
      </c>
      <c r="F261" s="4" t="s">
        <v>7</v>
      </c>
      <c r="G261" s="4" t="s">
        <v>8</v>
      </c>
    </row>
    <row r="262" spans="1:7" x14ac:dyDescent="0.25">
      <c r="A262" s="4" t="s">
        <v>15</v>
      </c>
      <c r="B262" s="5">
        <v>0</v>
      </c>
      <c r="C262" s="5">
        <v>0</v>
      </c>
      <c r="D262" s="5">
        <v>3.8E-3</v>
      </c>
      <c r="E262" s="5">
        <v>0</v>
      </c>
      <c r="F262" s="5">
        <v>0</v>
      </c>
      <c r="G262" s="5">
        <v>0</v>
      </c>
    </row>
    <row r="263" spans="1:7" x14ac:dyDescent="0.25">
      <c r="A263" s="4" t="s">
        <v>94</v>
      </c>
      <c r="B263" s="5">
        <v>0</v>
      </c>
      <c r="C263" s="5">
        <v>3.2000000000000002E-3</v>
      </c>
      <c r="D263" s="5">
        <v>2.8000000000000001E-2</v>
      </c>
      <c r="E263" s="5">
        <v>0</v>
      </c>
      <c r="F263" s="5">
        <v>2.1000000000000001E-2</v>
      </c>
      <c r="G263" s="5">
        <v>6.0000000000000001E-3</v>
      </c>
    </row>
    <row r="264" spans="1:7" x14ac:dyDescent="0.25">
      <c r="A264" s="4" t="s">
        <v>94</v>
      </c>
      <c r="B264" s="5">
        <v>0</v>
      </c>
      <c r="C264" s="5">
        <v>4.4000000000000003E-3</v>
      </c>
      <c r="D264" s="5">
        <v>2.4E-2</v>
      </c>
      <c r="E264" s="5">
        <v>7.4000000000000003E-3</v>
      </c>
      <c r="F264" s="5">
        <v>2.5000000000000001E-2</v>
      </c>
      <c r="G264" s="5">
        <v>8.0000000000000002E-3</v>
      </c>
    </row>
    <row r="265" spans="1:7" x14ac:dyDescent="0.25">
      <c r="A265" s="4" t="s">
        <v>207</v>
      </c>
      <c r="B265" s="5">
        <v>0</v>
      </c>
      <c r="C265" s="5">
        <v>0</v>
      </c>
      <c r="D265" s="5">
        <v>7.6E-3</v>
      </c>
      <c r="E265" s="5">
        <v>0</v>
      </c>
      <c r="F265" s="5">
        <v>7.4999999999999997E-3</v>
      </c>
      <c r="G265" s="5">
        <v>6.8999999999999999E-3</v>
      </c>
    </row>
    <row r="266" spans="1:7" x14ac:dyDescent="0.25">
      <c r="A266" s="4" t="s">
        <v>252</v>
      </c>
      <c r="B266" s="5">
        <v>0</v>
      </c>
      <c r="C266" s="5">
        <v>0</v>
      </c>
      <c r="D266" s="5">
        <v>1.2E-2</v>
      </c>
      <c r="E266" s="5">
        <v>0</v>
      </c>
      <c r="F266" s="5">
        <v>1.2E-2</v>
      </c>
      <c r="G266" s="5">
        <v>0</v>
      </c>
    </row>
    <row r="267" spans="1:7" x14ac:dyDescent="0.25">
      <c r="A267" s="4" t="s">
        <v>252</v>
      </c>
      <c r="B267" s="5">
        <v>0</v>
      </c>
      <c r="C267" s="5">
        <v>0</v>
      </c>
      <c r="D267" s="5">
        <v>1.2999999999999999E-2</v>
      </c>
      <c r="E267" s="5">
        <v>6.6E-3</v>
      </c>
      <c r="F267" s="5">
        <v>1.4E-2</v>
      </c>
      <c r="G267" s="5">
        <v>4.1999999999999997E-3</v>
      </c>
    </row>
    <row r="268" spans="1:7" x14ac:dyDescent="0.25">
      <c r="A268" s="4" t="s">
        <v>252</v>
      </c>
      <c r="B268" s="5">
        <v>0</v>
      </c>
      <c r="C268" s="5">
        <v>0</v>
      </c>
      <c r="D268" s="5">
        <v>9.1999999999999998E-3</v>
      </c>
      <c r="E268" s="5">
        <v>0</v>
      </c>
      <c r="F268" s="5">
        <v>8.0000000000000002E-3</v>
      </c>
      <c r="G268" s="5">
        <v>0</v>
      </c>
    </row>
    <row r="270" spans="1:7" x14ac:dyDescent="0.25">
      <c r="A270" s="3">
        <v>42064</v>
      </c>
      <c r="B270" s="4" t="s">
        <v>3</v>
      </c>
      <c r="C270" s="4" t="s">
        <v>4</v>
      </c>
      <c r="D270" s="4" t="s">
        <v>5</v>
      </c>
      <c r="E270" s="4" t="s">
        <v>6</v>
      </c>
      <c r="F270" s="4" t="s">
        <v>7</v>
      </c>
      <c r="G270" s="4" t="s">
        <v>8</v>
      </c>
    </row>
    <row r="271" spans="1:7" x14ac:dyDescent="0.25">
      <c r="A271" s="4" t="s">
        <v>15</v>
      </c>
      <c r="B271" s="5">
        <v>0</v>
      </c>
      <c r="C271" s="5">
        <v>0</v>
      </c>
      <c r="D271" s="5">
        <v>0</v>
      </c>
      <c r="E271" s="5">
        <v>0</v>
      </c>
      <c r="F271" s="5">
        <v>5.4000000000000003E-3</v>
      </c>
      <c r="G271" s="5">
        <v>0</v>
      </c>
    </row>
    <row r="272" spans="1:7" x14ac:dyDescent="0.25">
      <c r="A272" s="4" t="s">
        <v>15</v>
      </c>
      <c r="B272" s="5">
        <v>0</v>
      </c>
      <c r="C272" s="5">
        <v>0</v>
      </c>
      <c r="D272" s="5">
        <v>0</v>
      </c>
      <c r="E272" s="5">
        <v>0</v>
      </c>
      <c r="F272" s="5">
        <v>4.7000000000000002E-3</v>
      </c>
      <c r="G272" s="5">
        <v>0</v>
      </c>
    </row>
    <row r="273" spans="1:7" x14ac:dyDescent="0.25">
      <c r="A273" s="4" t="s">
        <v>76</v>
      </c>
      <c r="B273" s="5">
        <v>0</v>
      </c>
      <c r="C273" s="5">
        <v>0</v>
      </c>
      <c r="D273" s="5">
        <v>0</v>
      </c>
      <c r="E273" s="5">
        <v>0</v>
      </c>
      <c r="F273" s="5">
        <v>0</v>
      </c>
      <c r="G273" s="5">
        <v>0</v>
      </c>
    </row>
    <row r="274" spans="1:7" x14ac:dyDescent="0.25">
      <c r="A274" s="4" t="s">
        <v>370</v>
      </c>
      <c r="B274" s="5">
        <v>0</v>
      </c>
      <c r="C274" s="5">
        <v>0</v>
      </c>
      <c r="D274" s="5">
        <v>0</v>
      </c>
      <c r="E274" s="5">
        <v>0</v>
      </c>
      <c r="F274" s="5">
        <v>0</v>
      </c>
      <c r="G274" s="5">
        <v>0</v>
      </c>
    </row>
    <row r="275" spans="1:7" x14ac:dyDescent="0.25">
      <c r="A275" s="4" t="s">
        <v>372</v>
      </c>
      <c r="B275" s="5">
        <v>0</v>
      </c>
      <c r="C275" s="5">
        <v>0</v>
      </c>
      <c r="D275" s="5">
        <v>9.7000000000000003E-3</v>
      </c>
      <c r="E275" s="5">
        <v>0</v>
      </c>
      <c r="F275" s="5">
        <v>1.0999999999999999E-2</v>
      </c>
      <c r="G275" s="5">
        <v>0</v>
      </c>
    </row>
    <row r="276" spans="1:7" x14ac:dyDescent="0.25">
      <c r="A276" s="4" t="s">
        <v>94</v>
      </c>
      <c r="B276" s="5">
        <v>0</v>
      </c>
      <c r="C276" s="5">
        <v>0</v>
      </c>
      <c r="D276" s="5">
        <v>2.5000000000000001E-2</v>
      </c>
      <c r="E276" s="5">
        <v>4.3E-3</v>
      </c>
      <c r="F276" s="5">
        <v>3.1E-2</v>
      </c>
      <c r="G276" s="5">
        <v>0</v>
      </c>
    </row>
    <row r="277" spans="1:7" x14ac:dyDescent="0.25">
      <c r="A277" s="4" t="s">
        <v>94</v>
      </c>
      <c r="B277" s="5">
        <v>0</v>
      </c>
      <c r="C277" s="5">
        <v>0</v>
      </c>
      <c r="D277" s="5">
        <v>2.4E-2</v>
      </c>
      <c r="E277" s="5">
        <v>0</v>
      </c>
      <c r="F277" s="5">
        <v>2.9000000000000001E-2</v>
      </c>
      <c r="G277" s="5">
        <v>5.7999999999999996E-3</v>
      </c>
    </row>
    <row r="278" spans="1:7" x14ac:dyDescent="0.25">
      <c r="A278" s="4" t="s">
        <v>94</v>
      </c>
      <c r="B278" s="5">
        <v>0</v>
      </c>
      <c r="C278" s="5">
        <v>0</v>
      </c>
      <c r="D278" s="5">
        <v>2.5999999999999999E-2</v>
      </c>
      <c r="E278" s="5">
        <v>0</v>
      </c>
      <c r="F278" s="5">
        <v>2.8000000000000001E-2</v>
      </c>
      <c r="G278" s="5">
        <v>7.4000000000000003E-3</v>
      </c>
    </row>
    <row r="279" spans="1:7" x14ac:dyDescent="0.25">
      <c r="A279" s="4" t="s">
        <v>141</v>
      </c>
      <c r="B279" s="5">
        <v>0</v>
      </c>
      <c r="C279" s="5">
        <v>0</v>
      </c>
      <c r="D279" s="5">
        <v>1.0999999999999999E-2</v>
      </c>
      <c r="E279" s="5">
        <v>0</v>
      </c>
      <c r="F279" s="5">
        <v>0</v>
      </c>
      <c r="G279" s="5">
        <v>0</v>
      </c>
    </row>
    <row r="280" spans="1:7" x14ac:dyDescent="0.25">
      <c r="A280" s="4" t="s">
        <v>191</v>
      </c>
      <c r="B280" s="5">
        <v>0</v>
      </c>
      <c r="C280" s="5">
        <v>0</v>
      </c>
      <c r="D280" s="5">
        <v>2.4E-2</v>
      </c>
      <c r="E280" s="5">
        <v>0</v>
      </c>
      <c r="F280" s="5">
        <v>9.2999999999999992E-3</v>
      </c>
      <c r="G280" s="5">
        <v>8.0999999999999996E-3</v>
      </c>
    </row>
    <row r="281" spans="1:7" x14ac:dyDescent="0.25">
      <c r="A281" s="4" t="s">
        <v>191</v>
      </c>
      <c r="B281" s="5">
        <v>0</v>
      </c>
      <c r="C281" s="5">
        <v>0</v>
      </c>
      <c r="D281" s="5">
        <v>2.5000000000000001E-2</v>
      </c>
      <c r="E281" s="5">
        <v>0</v>
      </c>
      <c r="F281" s="5">
        <v>1.2E-2</v>
      </c>
      <c r="G281" s="5">
        <v>6.3E-3</v>
      </c>
    </row>
    <row r="282" spans="1:7" x14ac:dyDescent="0.25">
      <c r="A282" s="4" t="s">
        <v>207</v>
      </c>
      <c r="B282" s="5">
        <v>0</v>
      </c>
      <c r="C282" s="5">
        <v>0</v>
      </c>
      <c r="D282" s="5">
        <v>0</v>
      </c>
      <c r="E282" s="5">
        <v>0</v>
      </c>
      <c r="F282" s="5">
        <v>7.0000000000000001E-3</v>
      </c>
      <c r="G282" s="5">
        <v>0</v>
      </c>
    </row>
    <row r="283" spans="1:7" x14ac:dyDescent="0.25">
      <c r="A283" s="4" t="s">
        <v>207</v>
      </c>
      <c r="B283" s="5">
        <v>0</v>
      </c>
      <c r="C283" s="5">
        <v>0</v>
      </c>
      <c r="D283" s="5">
        <v>0</v>
      </c>
      <c r="E283" s="5">
        <v>0</v>
      </c>
      <c r="F283" s="5">
        <v>6.7999999999999996E-3</v>
      </c>
      <c r="G283" s="5">
        <v>0</v>
      </c>
    </row>
    <row r="284" spans="1:7" x14ac:dyDescent="0.25">
      <c r="A284" s="4" t="s">
        <v>252</v>
      </c>
      <c r="B284" s="5">
        <v>0</v>
      </c>
      <c r="C284" s="5">
        <v>0</v>
      </c>
      <c r="D284" s="5">
        <v>9.7999999999999997E-3</v>
      </c>
      <c r="E284" s="5">
        <v>4.3E-3</v>
      </c>
      <c r="F284" s="5">
        <v>9.2999999999999992E-3</v>
      </c>
      <c r="G284" s="5">
        <v>0</v>
      </c>
    </row>
    <row r="285" spans="1:7" x14ac:dyDescent="0.25">
      <c r="A285" s="4" t="s">
        <v>252</v>
      </c>
      <c r="B285" s="5">
        <v>0</v>
      </c>
      <c r="C285" s="5">
        <v>0</v>
      </c>
      <c r="D285" s="5">
        <v>8.2000000000000007E-3</v>
      </c>
      <c r="E285" s="5">
        <v>0</v>
      </c>
      <c r="F285" s="5">
        <v>8.8999999999999999E-3</v>
      </c>
      <c r="G285" s="5">
        <v>0</v>
      </c>
    </row>
    <row r="286" spans="1:7" x14ac:dyDescent="0.25">
      <c r="A286" s="4" t="s">
        <v>252</v>
      </c>
      <c r="B286" s="5">
        <v>0</v>
      </c>
      <c r="C286" s="5">
        <v>0</v>
      </c>
      <c r="D286" s="5">
        <v>9.4999999999999998E-3</v>
      </c>
      <c r="E286" s="5">
        <v>0</v>
      </c>
      <c r="F286" s="5">
        <v>1.2E-2</v>
      </c>
      <c r="G286" s="5">
        <v>0</v>
      </c>
    </row>
    <row r="287" spans="1:7" x14ac:dyDescent="0.25">
      <c r="A287" s="4" t="s">
        <v>252</v>
      </c>
      <c r="B287" s="5">
        <v>0</v>
      </c>
      <c r="C287" s="5">
        <v>0</v>
      </c>
      <c r="D287" s="5">
        <v>9.7000000000000003E-3</v>
      </c>
      <c r="E287" s="5">
        <v>0</v>
      </c>
      <c r="F287" s="5">
        <v>1.2E-2</v>
      </c>
      <c r="G287" s="5">
        <v>0</v>
      </c>
    </row>
    <row r="288" spans="1:7" x14ac:dyDescent="0.25">
      <c r="A288" s="4" t="s">
        <v>288</v>
      </c>
      <c r="B288" s="5">
        <v>0</v>
      </c>
      <c r="C288" s="5">
        <v>0</v>
      </c>
      <c r="D288" s="5">
        <v>9.4999999999999998E-3</v>
      </c>
      <c r="E288" s="5">
        <v>0</v>
      </c>
      <c r="F288" s="5">
        <v>1.0999999999999999E-2</v>
      </c>
      <c r="G288" s="5">
        <v>0</v>
      </c>
    </row>
    <row r="290" spans="1:7" x14ac:dyDescent="0.25">
      <c r="A290" s="3">
        <v>42095</v>
      </c>
      <c r="B290" s="4" t="s">
        <v>3</v>
      </c>
      <c r="C290" s="4" t="s">
        <v>4</v>
      </c>
      <c r="D290" s="4" t="s">
        <v>5</v>
      </c>
      <c r="E290" s="4" t="s">
        <v>6</v>
      </c>
      <c r="F290" s="4" t="s">
        <v>7</v>
      </c>
      <c r="G290" s="4" t="s">
        <v>8</v>
      </c>
    </row>
    <row r="291" spans="1:7" x14ac:dyDescent="0.25">
      <c r="A291" s="4" t="s">
        <v>15</v>
      </c>
      <c r="B291" s="5">
        <v>0</v>
      </c>
      <c r="C291" s="5">
        <v>0</v>
      </c>
      <c r="D291" s="5">
        <v>0</v>
      </c>
      <c r="E291" s="5">
        <v>0</v>
      </c>
      <c r="F291" s="5">
        <v>4.0000000000000001E-3</v>
      </c>
      <c r="G291" s="5">
        <v>0</v>
      </c>
    </row>
    <row r="292" spans="1:7" x14ac:dyDescent="0.25">
      <c r="A292" s="4" t="s">
        <v>94</v>
      </c>
      <c r="B292" s="5">
        <v>0</v>
      </c>
      <c r="C292" s="5">
        <v>0</v>
      </c>
      <c r="D292" s="5">
        <v>2.1000000000000001E-2</v>
      </c>
      <c r="E292" s="5">
        <v>0</v>
      </c>
      <c r="F292" s="5">
        <v>2.8000000000000001E-2</v>
      </c>
      <c r="G292" s="5">
        <v>0</v>
      </c>
    </row>
    <row r="293" spans="1:7" x14ac:dyDescent="0.25">
      <c r="A293" s="4" t="s">
        <v>94</v>
      </c>
      <c r="B293" s="5">
        <v>0</v>
      </c>
      <c r="C293" s="5">
        <v>0</v>
      </c>
      <c r="D293" s="5">
        <v>0.01</v>
      </c>
      <c r="E293" s="5">
        <v>0</v>
      </c>
      <c r="F293" s="5">
        <v>1.2E-2</v>
      </c>
      <c r="G293" s="5">
        <v>0</v>
      </c>
    </row>
    <row r="294" spans="1:7" x14ac:dyDescent="0.25">
      <c r="A294" s="4" t="s">
        <v>141</v>
      </c>
      <c r="B294" s="5">
        <v>0</v>
      </c>
      <c r="C294" s="5">
        <v>0</v>
      </c>
      <c r="D294" s="5">
        <v>8.0000000000000002E-3</v>
      </c>
      <c r="E294" s="5">
        <v>0</v>
      </c>
      <c r="F294" s="5">
        <v>0</v>
      </c>
      <c r="G294" s="5">
        <v>0</v>
      </c>
    </row>
    <row r="295" spans="1:7" x14ac:dyDescent="0.25">
      <c r="A295" s="4" t="s">
        <v>141</v>
      </c>
      <c r="B295" s="5">
        <v>0</v>
      </c>
      <c r="C295" s="5">
        <v>0</v>
      </c>
      <c r="D295" s="5">
        <v>0</v>
      </c>
      <c r="E295" s="5">
        <v>0</v>
      </c>
      <c r="F295" s="5">
        <v>0</v>
      </c>
      <c r="G295" s="5">
        <v>0</v>
      </c>
    </row>
    <row r="296" spans="1:7" x14ac:dyDescent="0.25">
      <c r="A296" s="4" t="s">
        <v>141</v>
      </c>
      <c r="B296" s="5">
        <v>0</v>
      </c>
      <c r="C296" s="5">
        <v>0</v>
      </c>
      <c r="D296" s="5">
        <v>6.0000000000000001E-3</v>
      </c>
      <c r="E296" s="5">
        <v>0</v>
      </c>
      <c r="F296" s="5">
        <v>0</v>
      </c>
      <c r="G296" s="5">
        <v>0</v>
      </c>
    </row>
    <row r="297" spans="1:7" x14ac:dyDescent="0.25">
      <c r="A297" s="4" t="s">
        <v>141</v>
      </c>
      <c r="B297" s="5">
        <v>0</v>
      </c>
      <c r="C297" s="5">
        <v>0</v>
      </c>
      <c r="D297" s="5">
        <v>0</v>
      </c>
      <c r="E297" s="5">
        <v>0</v>
      </c>
      <c r="F297" s="5">
        <v>0</v>
      </c>
      <c r="G297" s="5">
        <v>0</v>
      </c>
    </row>
    <row r="298" spans="1:7" x14ac:dyDescent="0.25">
      <c r="A298" s="4" t="s">
        <v>141</v>
      </c>
      <c r="B298" s="5">
        <v>0</v>
      </c>
      <c r="C298" s="5">
        <v>0</v>
      </c>
      <c r="D298" s="5">
        <v>0</v>
      </c>
      <c r="E298" s="5">
        <v>0</v>
      </c>
      <c r="F298" s="5">
        <v>0</v>
      </c>
      <c r="G298" s="5">
        <v>0</v>
      </c>
    </row>
    <row r="299" spans="1:7" x14ac:dyDescent="0.25">
      <c r="A299" s="4" t="s">
        <v>173</v>
      </c>
      <c r="B299" s="5">
        <v>0</v>
      </c>
      <c r="C299" s="5">
        <v>0</v>
      </c>
      <c r="D299" s="5">
        <v>1.0999999999999999E-2</v>
      </c>
      <c r="E299" s="5">
        <v>0</v>
      </c>
      <c r="F299" s="5">
        <v>2.1000000000000001E-2</v>
      </c>
      <c r="G299" s="5">
        <v>0</v>
      </c>
    </row>
    <row r="300" spans="1:7" x14ac:dyDescent="0.25">
      <c r="A300" s="4" t="s">
        <v>191</v>
      </c>
      <c r="B300" s="5">
        <v>0</v>
      </c>
      <c r="C300" s="5">
        <v>0</v>
      </c>
      <c r="D300" s="5">
        <v>0.02</v>
      </c>
      <c r="E300" s="5">
        <v>0</v>
      </c>
      <c r="F300" s="5">
        <v>7.0000000000000001E-3</v>
      </c>
      <c r="G300" s="5">
        <v>0</v>
      </c>
    </row>
    <row r="301" spans="1:7" x14ac:dyDescent="0.25">
      <c r="A301" s="4" t="s">
        <v>191</v>
      </c>
      <c r="B301" s="5">
        <v>0</v>
      </c>
      <c r="C301" s="5">
        <v>0</v>
      </c>
      <c r="D301" s="5">
        <v>2.1999999999999999E-2</v>
      </c>
      <c r="E301" s="5">
        <v>0</v>
      </c>
      <c r="F301" s="5">
        <v>0.01</v>
      </c>
      <c r="G301" s="5">
        <v>0</v>
      </c>
    </row>
    <row r="302" spans="1:7" x14ac:dyDescent="0.25">
      <c r="A302" s="4" t="s">
        <v>207</v>
      </c>
      <c r="B302" s="5">
        <v>0</v>
      </c>
      <c r="C302" s="5">
        <v>0</v>
      </c>
      <c r="D302" s="5">
        <v>0</v>
      </c>
      <c r="E302" s="5">
        <v>0</v>
      </c>
      <c r="F302" s="5">
        <v>6.0000000000000001E-3</v>
      </c>
      <c r="G302" s="5">
        <v>0</v>
      </c>
    </row>
    <row r="303" spans="1:7" x14ac:dyDescent="0.25">
      <c r="A303" s="4" t="s">
        <v>252</v>
      </c>
      <c r="B303" s="5">
        <v>0</v>
      </c>
      <c r="C303" s="5">
        <v>0</v>
      </c>
      <c r="D303" s="5">
        <v>8.0000000000000002E-3</v>
      </c>
      <c r="E303" s="5">
        <v>0</v>
      </c>
      <c r="F303" s="5">
        <v>7.0000000000000001E-3</v>
      </c>
      <c r="G303" s="5">
        <v>0</v>
      </c>
    </row>
    <row r="304" spans="1:7" x14ac:dyDescent="0.25">
      <c r="A304" s="4" t="s">
        <v>252</v>
      </c>
      <c r="B304" s="5">
        <v>0</v>
      </c>
      <c r="C304" s="5">
        <v>0</v>
      </c>
      <c r="D304" s="5">
        <v>7.0000000000000001E-3</v>
      </c>
      <c r="E304" s="5">
        <v>0</v>
      </c>
      <c r="F304" s="5">
        <v>8.0000000000000002E-3</v>
      </c>
      <c r="G304" s="5">
        <v>0</v>
      </c>
    </row>
    <row r="305" spans="1:7" x14ac:dyDescent="0.25">
      <c r="A305" s="4" t="s">
        <v>252</v>
      </c>
      <c r="B305" s="5">
        <v>0</v>
      </c>
      <c r="C305" s="5">
        <v>0</v>
      </c>
      <c r="D305" s="5">
        <v>1.0999999999999999E-2</v>
      </c>
      <c r="E305" s="5">
        <v>0</v>
      </c>
      <c r="F305" s="5">
        <v>1.0999999999999999E-2</v>
      </c>
      <c r="G305" s="5">
        <v>0</v>
      </c>
    </row>
    <row r="306" spans="1:7" x14ac:dyDescent="0.25">
      <c r="A306" s="4" t="s">
        <v>252</v>
      </c>
      <c r="B306" s="5">
        <v>0</v>
      </c>
      <c r="C306" s="5">
        <v>0</v>
      </c>
      <c r="D306" s="5">
        <v>8.9999999999999993E-3</v>
      </c>
      <c r="E306" s="5">
        <v>0</v>
      </c>
      <c r="F306" s="5">
        <v>0.01</v>
      </c>
      <c r="G306" s="5">
        <v>0</v>
      </c>
    </row>
    <row r="307" spans="1:7" x14ac:dyDescent="0.25">
      <c r="A307" s="4" t="s">
        <v>252</v>
      </c>
      <c r="B307" s="5">
        <v>0</v>
      </c>
      <c r="C307" s="5">
        <v>0</v>
      </c>
      <c r="D307" s="5">
        <v>1.2E-2</v>
      </c>
      <c r="E307" s="5">
        <v>0</v>
      </c>
      <c r="F307" s="5">
        <v>1.2E-2</v>
      </c>
      <c r="G307" s="5">
        <v>0</v>
      </c>
    </row>
    <row r="308" spans="1:7" x14ac:dyDescent="0.25">
      <c r="A308" s="4" t="s">
        <v>288</v>
      </c>
      <c r="B308" s="5">
        <v>0</v>
      </c>
      <c r="C308" s="5">
        <v>0</v>
      </c>
      <c r="D308" s="5">
        <v>6.0000000000000001E-3</v>
      </c>
      <c r="E308" s="5">
        <v>0</v>
      </c>
      <c r="F308" s="5">
        <v>8.9999999999999993E-3</v>
      </c>
      <c r="G308" s="5">
        <v>0</v>
      </c>
    </row>
    <row r="309" spans="1:7" x14ac:dyDescent="0.25">
      <c r="A309" s="4" t="s">
        <v>288</v>
      </c>
      <c r="B309" s="5">
        <v>0</v>
      </c>
      <c r="C309" s="5">
        <v>0</v>
      </c>
      <c r="D309" s="5">
        <v>0</v>
      </c>
      <c r="E309" s="5">
        <v>0</v>
      </c>
      <c r="F309" s="5">
        <v>8.0000000000000002E-3</v>
      </c>
      <c r="G309" s="5">
        <v>0</v>
      </c>
    </row>
    <row r="310" spans="1:7" x14ac:dyDescent="0.25">
      <c r="A310" s="4" t="s">
        <v>288</v>
      </c>
      <c r="B310" s="5">
        <v>0</v>
      </c>
      <c r="C310" s="5">
        <v>0</v>
      </c>
      <c r="D310" s="5">
        <v>7.0000000000000001E-3</v>
      </c>
      <c r="E310" s="5">
        <v>0</v>
      </c>
      <c r="F310" s="5">
        <v>7.0000000000000001E-3</v>
      </c>
      <c r="G310" s="5">
        <v>0</v>
      </c>
    </row>
    <row r="311" spans="1:7" x14ac:dyDescent="0.25">
      <c r="A311" s="4" t="s">
        <v>321</v>
      </c>
      <c r="B311" s="5">
        <v>0</v>
      </c>
      <c r="C311" s="5">
        <v>0</v>
      </c>
      <c r="D311" s="5">
        <v>7.0000000000000001E-3</v>
      </c>
      <c r="E311" s="5">
        <v>0</v>
      </c>
      <c r="F311" s="5">
        <v>1.0999999999999999E-2</v>
      </c>
      <c r="G311" s="5">
        <v>0</v>
      </c>
    </row>
    <row r="313" spans="1:7" x14ac:dyDescent="0.25">
      <c r="A313" s="3">
        <v>42125</v>
      </c>
      <c r="B313" s="4" t="s">
        <v>3</v>
      </c>
      <c r="C313" s="4" t="s">
        <v>4</v>
      </c>
      <c r="D313" s="4" t="s">
        <v>5</v>
      </c>
      <c r="E313" s="4" t="s">
        <v>6</v>
      </c>
      <c r="F313" s="4" t="s">
        <v>7</v>
      </c>
      <c r="G313" s="4" t="s">
        <v>8</v>
      </c>
    </row>
    <row r="314" spans="1:7" x14ac:dyDescent="0.25">
      <c r="A314" s="4" t="s">
        <v>15</v>
      </c>
      <c r="B314" s="5">
        <v>0</v>
      </c>
      <c r="C314" s="5">
        <v>0</v>
      </c>
      <c r="D314" s="5">
        <v>0</v>
      </c>
      <c r="E314" s="5">
        <v>0</v>
      </c>
      <c r="F314" s="5">
        <v>0</v>
      </c>
      <c r="G314" s="5">
        <v>0</v>
      </c>
    </row>
    <row r="315" spans="1:7" x14ac:dyDescent="0.25">
      <c r="A315" s="4" t="s">
        <v>94</v>
      </c>
      <c r="B315" s="5">
        <v>0</v>
      </c>
      <c r="C315" s="5">
        <v>0</v>
      </c>
      <c r="D315" s="5">
        <v>2.1000000000000001E-2</v>
      </c>
      <c r="E315" s="5">
        <v>0</v>
      </c>
      <c r="F315" s="5">
        <v>2.5000000000000001E-2</v>
      </c>
      <c r="G315" s="5">
        <v>0</v>
      </c>
    </row>
    <row r="316" spans="1:7" x14ac:dyDescent="0.25">
      <c r="A316" s="4" t="s">
        <v>94</v>
      </c>
      <c r="B316" s="5">
        <v>0</v>
      </c>
      <c r="C316" s="5">
        <v>0</v>
      </c>
      <c r="D316" s="5">
        <v>2.3E-2</v>
      </c>
      <c r="E316" s="5">
        <v>0</v>
      </c>
      <c r="F316" s="5">
        <v>2.5000000000000001E-2</v>
      </c>
      <c r="G316" s="5">
        <v>0</v>
      </c>
    </row>
    <row r="317" spans="1:7" x14ac:dyDescent="0.25">
      <c r="A317" s="4" t="s">
        <v>141</v>
      </c>
      <c r="B317" s="5">
        <v>0</v>
      </c>
      <c r="C317" s="5">
        <v>0</v>
      </c>
      <c r="D317" s="5">
        <v>0</v>
      </c>
      <c r="E317" s="5">
        <v>0</v>
      </c>
      <c r="F317" s="5">
        <v>0</v>
      </c>
      <c r="G317" s="5">
        <v>0</v>
      </c>
    </row>
    <row r="318" spans="1:7" x14ac:dyDescent="0.25">
      <c r="A318" s="4" t="s">
        <v>141</v>
      </c>
      <c r="B318" s="5">
        <v>0</v>
      </c>
      <c r="C318" s="5">
        <v>0</v>
      </c>
      <c r="D318" s="5">
        <v>0</v>
      </c>
      <c r="E318" s="5">
        <v>0</v>
      </c>
      <c r="F318" s="5">
        <v>0</v>
      </c>
      <c r="G318" s="5">
        <v>0</v>
      </c>
    </row>
    <row r="319" spans="1:7" x14ac:dyDescent="0.25">
      <c r="A319" s="4" t="s">
        <v>141</v>
      </c>
      <c r="B319" s="5">
        <v>0</v>
      </c>
      <c r="C319" s="5">
        <v>0</v>
      </c>
      <c r="D319" s="5">
        <v>0</v>
      </c>
      <c r="E319" s="5">
        <v>0</v>
      </c>
      <c r="F319" s="5">
        <v>0</v>
      </c>
      <c r="G319" s="5">
        <v>0</v>
      </c>
    </row>
    <row r="320" spans="1:7" x14ac:dyDescent="0.25">
      <c r="A320" s="4" t="s">
        <v>141</v>
      </c>
      <c r="B320" s="5">
        <v>0</v>
      </c>
      <c r="C320" s="5">
        <v>0</v>
      </c>
      <c r="D320" s="5">
        <v>0</v>
      </c>
      <c r="E320" s="5">
        <v>0</v>
      </c>
      <c r="F320" s="5">
        <v>0</v>
      </c>
      <c r="G320" s="5">
        <v>0</v>
      </c>
    </row>
    <row r="321" spans="1:7" x14ac:dyDescent="0.25">
      <c r="A321" s="4" t="s">
        <v>173</v>
      </c>
      <c r="B321" s="5">
        <v>0</v>
      </c>
      <c r="C321" s="5">
        <v>0</v>
      </c>
      <c r="D321" s="5">
        <v>1.0999999999999999E-2</v>
      </c>
      <c r="E321" s="5">
        <v>0</v>
      </c>
      <c r="F321" s="5">
        <v>2.1000000000000001E-2</v>
      </c>
      <c r="G321" s="5">
        <v>0</v>
      </c>
    </row>
    <row r="322" spans="1:7" x14ac:dyDescent="0.25">
      <c r="A322" s="4" t="s">
        <v>173</v>
      </c>
      <c r="B322" s="5">
        <v>0</v>
      </c>
      <c r="C322" s="5">
        <v>0</v>
      </c>
      <c r="D322" s="5">
        <v>1.6E-2</v>
      </c>
      <c r="E322" s="5">
        <v>0</v>
      </c>
      <c r="F322" s="5">
        <v>3.9E-2</v>
      </c>
      <c r="G322" s="5">
        <v>0</v>
      </c>
    </row>
    <row r="323" spans="1:7" x14ac:dyDescent="0.25">
      <c r="A323" s="4" t="s">
        <v>191</v>
      </c>
      <c r="B323" s="5">
        <v>0</v>
      </c>
      <c r="C323" s="5">
        <v>0</v>
      </c>
      <c r="D323" s="5">
        <v>0.02</v>
      </c>
      <c r="E323" s="5">
        <v>0</v>
      </c>
      <c r="F323" s="5">
        <v>8.9999999999999993E-3</v>
      </c>
      <c r="G323" s="5">
        <v>0</v>
      </c>
    </row>
    <row r="324" spans="1:7" x14ac:dyDescent="0.25">
      <c r="A324" s="4" t="s">
        <v>191</v>
      </c>
      <c r="B324" s="5">
        <v>0</v>
      </c>
      <c r="C324" s="5">
        <v>0</v>
      </c>
      <c r="D324" s="5">
        <v>2.4E-2</v>
      </c>
      <c r="E324" s="5">
        <v>0</v>
      </c>
      <c r="F324" s="5">
        <v>1.6E-2</v>
      </c>
      <c r="G324" s="5">
        <v>0</v>
      </c>
    </row>
    <row r="325" spans="1:7" x14ac:dyDescent="0.25">
      <c r="A325" s="4" t="s">
        <v>207</v>
      </c>
      <c r="B325" s="5">
        <v>0</v>
      </c>
      <c r="C325" s="5">
        <v>0</v>
      </c>
      <c r="D325" s="5">
        <v>0</v>
      </c>
      <c r="E325" s="5">
        <v>0</v>
      </c>
      <c r="F325" s="5">
        <v>8.0000000000000002E-3</v>
      </c>
      <c r="G325" s="5">
        <v>0</v>
      </c>
    </row>
    <row r="326" spans="1:7" x14ac:dyDescent="0.25">
      <c r="A326" s="4" t="s">
        <v>252</v>
      </c>
      <c r="B326" s="5">
        <v>0</v>
      </c>
      <c r="C326" s="5">
        <v>0</v>
      </c>
      <c r="D326" s="5">
        <v>8.9999999999999993E-3</v>
      </c>
      <c r="E326" s="5">
        <v>0</v>
      </c>
      <c r="F326" s="5">
        <v>1.2E-2</v>
      </c>
      <c r="G326" s="5">
        <v>0</v>
      </c>
    </row>
    <row r="327" spans="1:7" x14ac:dyDescent="0.25">
      <c r="A327" s="4" t="s">
        <v>252</v>
      </c>
      <c r="B327" s="5">
        <v>0</v>
      </c>
      <c r="C327" s="5">
        <v>0</v>
      </c>
      <c r="D327" s="5">
        <v>0.01</v>
      </c>
      <c r="E327" s="5">
        <v>0</v>
      </c>
      <c r="F327" s="5">
        <v>0.01</v>
      </c>
      <c r="G327" s="5">
        <v>0</v>
      </c>
    </row>
    <row r="328" spans="1:7" x14ac:dyDescent="0.25">
      <c r="A328" s="4" t="s">
        <v>252</v>
      </c>
      <c r="B328" s="5">
        <v>0</v>
      </c>
      <c r="C328" s="5">
        <v>0</v>
      </c>
      <c r="D328" s="5">
        <v>1.0999999999999999E-2</v>
      </c>
      <c r="E328" s="5">
        <v>0</v>
      </c>
      <c r="F328" s="5">
        <v>8.9999999999999993E-3</v>
      </c>
      <c r="G328" s="5">
        <v>0</v>
      </c>
    </row>
    <row r="329" spans="1:7" x14ac:dyDescent="0.25">
      <c r="A329" s="4" t="s">
        <v>252</v>
      </c>
      <c r="B329" s="5">
        <v>0</v>
      </c>
      <c r="C329" s="5">
        <v>0</v>
      </c>
      <c r="D329" s="5">
        <v>8.9999999999999993E-3</v>
      </c>
      <c r="E329" s="5">
        <v>0</v>
      </c>
      <c r="F329" s="5">
        <v>1.0999999999999999E-2</v>
      </c>
      <c r="G329" s="5">
        <v>0</v>
      </c>
    </row>
    <row r="330" spans="1:7" x14ac:dyDescent="0.25">
      <c r="A330" s="4" t="s">
        <v>288</v>
      </c>
      <c r="B330" s="5">
        <v>0</v>
      </c>
      <c r="C330" s="5">
        <v>0</v>
      </c>
      <c r="D330" s="5">
        <v>0</v>
      </c>
      <c r="E330" s="5">
        <v>0</v>
      </c>
      <c r="F330" s="5">
        <v>8.0000000000000002E-3</v>
      </c>
      <c r="G330" s="5">
        <v>0</v>
      </c>
    </row>
    <row r="331" spans="1:7" x14ac:dyDescent="0.25">
      <c r="A331" s="4" t="s">
        <v>288</v>
      </c>
      <c r="B331" s="5">
        <v>0</v>
      </c>
      <c r="C331" s="5">
        <v>0</v>
      </c>
      <c r="D331" s="5">
        <v>0</v>
      </c>
      <c r="E331" s="5">
        <v>0</v>
      </c>
      <c r="F331" s="5">
        <v>7.0000000000000001E-3</v>
      </c>
      <c r="G331" s="5">
        <v>0</v>
      </c>
    </row>
    <row r="332" spans="1:7" x14ac:dyDescent="0.25">
      <c r="A332" s="4" t="s">
        <v>288</v>
      </c>
      <c r="B332" s="5">
        <v>0</v>
      </c>
      <c r="C332" s="5">
        <v>0</v>
      </c>
      <c r="D332" s="5">
        <v>7.0000000000000001E-3</v>
      </c>
      <c r="E332" s="5">
        <v>0</v>
      </c>
      <c r="F332" s="5">
        <v>1.2E-2</v>
      </c>
      <c r="G332" s="5">
        <v>0</v>
      </c>
    </row>
    <row r="333" spans="1:7" x14ac:dyDescent="0.25">
      <c r="A333" s="4" t="s">
        <v>288</v>
      </c>
      <c r="B333" s="5">
        <v>0</v>
      </c>
      <c r="C333" s="5">
        <v>0</v>
      </c>
      <c r="D333" s="5">
        <v>8.0000000000000002E-3</v>
      </c>
      <c r="E333" s="5">
        <v>0</v>
      </c>
      <c r="F333" s="5">
        <v>1.0999999999999999E-2</v>
      </c>
      <c r="G333" s="5">
        <v>0</v>
      </c>
    </row>
    <row r="334" spans="1:7" x14ac:dyDescent="0.25">
      <c r="A334" s="4" t="s">
        <v>321</v>
      </c>
      <c r="B334" s="5">
        <v>0</v>
      </c>
      <c r="C334" s="5">
        <v>0</v>
      </c>
      <c r="D334" s="5">
        <v>8.0000000000000002E-3</v>
      </c>
      <c r="E334" s="5">
        <v>0</v>
      </c>
      <c r="F334" s="5">
        <v>1.6E-2</v>
      </c>
      <c r="G334" s="5">
        <v>0</v>
      </c>
    </row>
    <row r="336" spans="1:7" x14ac:dyDescent="0.25">
      <c r="A336" s="3">
        <v>42156</v>
      </c>
      <c r="B336" s="4" t="s">
        <v>3</v>
      </c>
      <c r="C336" s="4" t="s">
        <v>4</v>
      </c>
      <c r="D336" s="4" t="s">
        <v>5</v>
      </c>
      <c r="E336" s="4" t="s">
        <v>6</v>
      </c>
      <c r="F336" s="4" t="s">
        <v>7</v>
      </c>
      <c r="G336" s="4" t="s">
        <v>8</v>
      </c>
    </row>
    <row r="337" spans="1:7" x14ac:dyDescent="0.25">
      <c r="A337" s="4" t="s">
        <v>15</v>
      </c>
      <c r="B337" s="5">
        <v>0</v>
      </c>
      <c r="C337" s="5">
        <v>0</v>
      </c>
      <c r="D337" s="5">
        <v>0</v>
      </c>
      <c r="E337" s="5">
        <v>0</v>
      </c>
      <c r="F337" s="5">
        <v>0</v>
      </c>
      <c r="G337" s="5">
        <v>0</v>
      </c>
    </row>
    <row r="338" spans="1:7" x14ac:dyDescent="0.25">
      <c r="A338" s="4" t="s">
        <v>76</v>
      </c>
      <c r="B338" s="5">
        <v>0</v>
      </c>
      <c r="C338" s="5">
        <v>0</v>
      </c>
      <c r="D338" s="5">
        <v>0</v>
      </c>
      <c r="E338" s="5">
        <v>0</v>
      </c>
      <c r="F338" s="5">
        <v>0</v>
      </c>
      <c r="G338" s="5">
        <v>0</v>
      </c>
    </row>
    <row r="339" spans="1:7" x14ac:dyDescent="0.25">
      <c r="A339" s="4" t="s">
        <v>86</v>
      </c>
      <c r="B339" s="5">
        <v>0</v>
      </c>
      <c r="C339" s="5">
        <v>0</v>
      </c>
      <c r="D339" s="5">
        <v>1.2E-2</v>
      </c>
      <c r="E339" s="5">
        <v>0</v>
      </c>
      <c r="F339" s="5">
        <v>0.01</v>
      </c>
      <c r="G339" s="5">
        <v>0</v>
      </c>
    </row>
    <row r="340" spans="1:7" x14ac:dyDescent="0.25">
      <c r="A340" s="4" t="s">
        <v>94</v>
      </c>
      <c r="B340" s="5">
        <v>0</v>
      </c>
      <c r="C340" s="5">
        <v>0</v>
      </c>
      <c r="D340" s="5">
        <v>2.3E-2</v>
      </c>
      <c r="E340" s="5">
        <v>0</v>
      </c>
      <c r="F340" s="5">
        <v>2.4E-2</v>
      </c>
      <c r="G340" s="5">
        <v>0</v>
      </c>
    </row>
    <row r="341" spans="1:7" x14ac:dyDescent="0.25">
      <c r="A341" s="4" t="s">
        <v>94</v>
      </c>
      <c r="B341" s="5">
        <v>0</v>
      </c>
      <c r="C341" s="5">
        <v>0</v>
      </c>
      <c r="D341" s="5">
        <v>2.1999999999999999E-2</v>
      </c>
      <c r="E341" s="5">
        <v>0</v>
      </c>
      <c r="F341" s="5">
        <v>2.5000000000000001E-2</v>
      </c>
      <c r="G341" s="5">
        <v>0</v>
      </c>
    </row>
    <row r="342" spans="1:7" x14ac:dyDescent="0.25">
      <c r="A342" s="4" t="s">
        <v>94</v>
      </c>
      <c r="B342" s="5">
        <v>0</v>
      </c>
      <c r="C342" s="5">
        <v>3.0000000000000001E-3</v>
      </c>
      <c r="D342" s="5">
        <v>2.4E-2</v>
      </c>
      <c r="E342" s="5">
        <v>0</v>
      </c>
      <c r="F342" s="5">
        <v>2.7E-2</v>
      </c>
      <c r="G342" s="5">
        <v>0</v>
      </c>
    </row>
    <row r="343" spans="1:7" x14ac:dyDescent="0.25">
      <c r="A343" s="4" t="s">
        <v>141</v>
      </c>
      <c r="B343" s="5">
        <v>0</v>
      </c>
      <c r="C343" s="5">
        <v>0</v>
      </c>
      <c r="D343" s="5">
        <v>0</v>
      </c>
      <c r="E343" s="5">
        <v>0</v>
      </c>
      <c r="F343" s="5">
        <v>0</v>
      </c>
      <c r="G343" s="5">
        <v>0</v>
      </c>
    </row>
    <row r="344" spans="1:7" x14ac:dyDescent="0.25">
      <c r="A344" s="4" t="s">
        <v>141</v>
      </c>
      <c r="B344" s="5">
        <v>0</v>
      </c>
      <c r="C344" s="5">
        <v>0</v>
      </c>
      <c r="D344" s="5">
        <v>0</v>
      </c>
      <c r="E344" s="5">
        <v>0</v>
      </c>
      <c r="F344" s="5">
        <v>0</v>
      </c>
      <c r="G344" s="5">
        <v>0</v>
      </c>
    </row>
    <row r="345" spans="1:7" x14ac:dyDescent="0.25">
      <c r="A345" s="4" t="s">
        <v>141</v>
      </c>
      <c r="B345" s="5">
        <v>0</v>
      </c>
      <c r="C345" s="5">
        <v>0</v>
      </c>
      <c r="D345" s="5">
        <v>0</v>
      </c>
      <c r="E345" s="5">
        <v>0</v>
      </c>
      <c r="F345" s="5">
        <v>0</v>
      </c>
      <c r="G345" s="5">
        <v>0</v>
      </c>
    </row>
    <row r="346" spans="1:7" x14ac:dyDescent="0.25">
      <c r="A346" s="4" t="s">
        <v>141</v>
      </c>
      <c r="B346" s="5">
        <v>0</v>
      </c>
      <c r="C346" s="5">
        <v>0</v>
      </c>
      <c r="D346" s="5">
        <v>0</v>
      </c>
      <c r="E346" s="5">
        <v>0</v>
      </c>
      <c r="F346" s="5">
        <v>0</v>
      </c>
      <c r="G346" s="5">
        <v>0</v>
      </c>
    </row>
    <row r="347" spans="1:7" x14ac:dyDescent="0.25">
      <c r="A347" s="4" t="s">
        <v>141</v>
      </c>
      <c r="B347" s="5">
        <v>0</v>
      </c>
      <c r="C347" s="5">
        <v>0</v>
      </c>
      <c r="D347" s="5">
        <v>1.4999999999999999E-2</v>
      </c>
      <c r="E347" s="5">
        <v>0</v>
      </c>
      <c r="F347" s="5">
        <v>0</v>
      </c>
      <c r="G347" s="5">
        <v>0</v>
      </c>
    </row>
    <row r="348" spans="1:7" x14ac:dyDescent="0.25">
      <c r="A348" s="4" t="s">
        <v>173</v>
      </c>
      <c r="B348" s="5">
        <v>0</v>
      </c>
      <c r="C348" s="5">
        <v>0</v>
      </c>
      <c r="D348" s="5">
        <v>1.4999999999999999E-2</v>
      </c>
      <c r="E348" s="5">
        <v>0</v>
      </c>
      <c r="F348" s="5">
        <v>0.03</v>
      </c>
      <c r="G348" s="5">
        <v>0</v>
      </c>
    </row>
    <row r="349" spans="1:7" x14ac:dyDescent="0.25">
      <c r="A349" s="4" t="s">
        <v>173</v>
      </c>
      <c r="B349" s="5">
        <v>0</v>
      </c>
      <c r="C349" s="5">
        <v>0</v>
      </c>
      <c r="D349" s="5">
        <v>1.7000000000000001E-2</v>
      </c>
      <c r="E349" s="5">
        <v>0</v>
      </c>
      <c r="F349" s="5">
        <v>2.5000000000000001E-2</v>
      </c>
      <c r="G349" s="5">
        <v>0</v>
      </c>
    </row>
    <row r="350" spans="1:7" x14ac:dyDescent="0.25">
      <c r="A350" s="4" t="s">
        <v>173</v>
      </c>
      <c r="B350" s="5">
        <v>0</v>
      </c>
      <c r="C350" s="5">
        <v>0</v>
      </c>
      <c r="D350" s="5">
        <v>1.4999999999999999E-2</v>
      </c>
      <c r="E350" s="5">
        <v>0</v>
      </c>
      <c r="F350" s="5">
        <v>2.5000000000000001E-2</v>
      </c>
      <c r="G350" s="5">
        <v>0</v>
      </c>
    </row>
    <row r="351" spans="1:7" x14ac:dyDescent="0.25">
      <c r="A351" s="4" t="s">
        <v>191</v>
      </c>
      <c r="B351" s="5">
        <v>0</v>
      </c>
      <c r="C351" s="5">
        <v>0</v>
      </c>
      <c r="D351" s="5">
        <v>2.1999999999999999E-2</v>
      </c>
      <c r="E351" s="5">
        <v>0</v>
      </c>
      <c r="F351" s="5">
        <v>0.01</v>
      </c>
      <c r="G351" s="5">
        <v>0</v>
      </c>
    </row>
    <row r="352" spans="1:7" x14ac:dyDescent="0.25">
      <c r="A352" s="4" t="s">
        <v>191</v>
      </c>
      <c r="B352" s="5">
        <v>0</v>
      </c>
      <c r="C352" s="5">
        <v>5.0000000000000001E-3</v>
      </c>
      <c r="D352" s="5">
        <v>2.8000000000000001E-2</v>
      </c>
      <c r="E352" s="5">
        <v>0</v>
      </c>
      <c r="F352" s="5">
        <v>8.0000000000000002E-3</v>
      </c>
      <c r="G352" s="5">
        <v>6.0000000000000001E-3</v>
      </c>
    </row>
    <row r="353" spans="1:7" x14ac:dyDescent="0.25">
      <c r="A353" s="4" t="s">
        <v>191</v>
      </c>
      <c r="B353" s="5">
        <v>0</v>
      </c>
      <c r="C353" s="5">
        <v>6.0000000000000001E-3</v>
      </c>
      <c r="D353" s="5">
        <v>2.5999999999999999E-2</v>
      </c>
      <c r="E353" s="5">
        <v>0</v>
      </c>
      <c r="F353" s="5">
        <v>8.9999999999999993E-3</v>
      </c>
      <c r="G353" s="5">
        <v>8.0000000000000002E-3</v>
      </c>
    </row>
    <row r="354" spans="1:7" x14ac:dyDescent="0.25">
      <c r="A354" s="4" t="s">
        <v>207</v>
      </c>
      <c r="B354" s="5">
        <v>0</v>
      </c>
      <c r="C354" s="5">
        <v>0</v>
      </c>
      <c r="D354" s="5">
        <v>6.0000000000000001E-3</v>
      </c>
      <c r="E354" s="5">
        <v>0</v>
      </c>
      <c r="F354" s="5">
        <v>5.0000000000000001E-3</v>
      </c>
      <c r="G354" s="5">
        <v>0</v>
      </c>
    </row>
    <row r="355" spans="1:7" x14ac:dyDescent="0.25">
      <c r="A355" s="4" t="s">
        <v>227</v>
      </c>
      <c r="B355" s="5">
        <v>0</v>
      </c>
      <c r="C355" s="5">
        <v>0</v>
      </c>
      <c r="D355" s="5">
        <v>0</v>
      </c>
      <c r="E355" s="5">
        <v>0</v>
      </c>
      <c r="F355" s="5">
        <v>0</v>
      </c>
      <c r="G355" s="5">
        <v>0</v>
      </c>
    </row>
    <row r="356" spans="1:7" x14ac:dyDescent="0.25">
      <c r="A356" s="4" t="s">
        <v>252</v>
      </c>
      <c r="B356" s="5">
        <v>0</v>
      </c>
      <c r="C356" s="5">
        <v>0</v>
      </c>
      <c r="D356" s="5">
        <v>6.0000000000000001E-3</v>
      </c>
      <c r="E356" s="5">
        <v>0</v>
      </c>
      <c r="F356" s="5">
        <v>0.01</v>
      </c>
      <c r="G356" s="5">
        <v>0</v>
      </c>
    </row>
    <row r="357" spans="1:7" x14ac:dyDescent="0.25">
      <c r="A357" s="4" t="s">
        <v>252</v>
      </c>
      <c r="B357" s="5">
        <v>0</v>
      </c>
      <c r="C357" s="5">
        <v>0</v>
      </c>
      <c r="D357" s="5">
        <v>8.9999999999999993E-3</v>
      </c>
      <c r="E357" s="5">
        <v>0</v>
      </c>
      <c r="F357" s="5">
        <v>1.0999999999999999E-2</v>
      </c>
      <c r="G357" s="5">
        <v>0</v>
      </c>
    </row>
    <row r="358" spans="1:7" x14ac:dyDescent="0.25">
      <c r="A358" s="4" t="s">
        <v>252</v>
      </c>
      <c r="B358" s="5">
        <v>0</v>
      </c>
      <c r="C358" s="5">
        <v>0</v>
      </c>
      <c r="D358" s="5">
        <v>8.9999999999999993E-3</v>
      </c>
      <c r="E358" s="5">
        <v>0</v>
      </c>
      <c r="F358" s="5">
        <v>0.01</v>
      </c>
      <c r="G358" s="5">
        <v>0</v>
      </c>
    </row>
    <row r="359" spans="1:7" x14ac:dyDescent="0.25">
      <c r="A359" s="4" t="s">
        <v>252</v>
      </c>
      <c r="B359" s="5">
        <v>0</v>
      </c>
      <c r="C359" s="5">
        <v>0</v>
      </c>
      <c r="D359" s="5">
        <v>8.0000000000000002E-3</v>
      </c>
      <c r="E359" s="5">
        <v>0</v>
      </c>
      <c r="F359" s="5">
        <v>8.9999999999999993E-3</v>
      </c>
      <c r="G359" s="5">
        <v>0</v>
      </c>
    </row>
    <row r="360" spans="1:7" x14ac:dyDescent="0.25">
      <c r="A360" s="4" t="s">
        <v>252</v>
      </c>
      <c r="B360" s="5">
        <v>0</v>
      </c>
      <c r="C360" s="5">
        <v>0</v>
      </c>
      <c r="D360" s="5">
        <v>0.01</v>
      </c>
      <c r="E360" s="5">
        <v>0</v>
      </c>
      <c r="F360" s="5">
        <v>7.0000000000000001E-3</v>
      </c>
      <c r="G360" s="5">
        <v>0</v>
      </c>
    </row>
    <row r="361" spans="1:7" x14ac:dyDescent="0.25">
      <c r="A361" s="4" t="s">
        <v>288</v>
      </c>
      <c r="B361" s="5">
        <v>0</v>
      </c>
      <c r="C361" s="5">
        <v>0</v>
      </c>
      <c r="D361" s="5">
        <v>0</v>
      </c>
      <c r="E361" s="5">
        <v>0</v>
      </c>
      <c r="F361" s="5">
        <v>1.0999999999999999E-2</v>
      </c>
      <c r="G361" s="5">
        <v>0</v>
      </c>
    </row>
    <row r="362" spans="1:7" x14ac:dyDescent="0.25">
      <c r="A362" s="4" t="s">
        <v>288</v>
      </c>
      <c r="B362" s="5">
        <v>0</v>
      </c>
      <c r="C362" s="5">
        <v>0</v>
      </c>
      <c r="D362" s="5">
        <v>7.0000000000000001E-3</v>
      </c>
      <c r="E362" s="5">
        <v>0</v>
      </c>
      <c r="F362" s="5">
        <v>1.2999999999999999E-2</v>
      </c>
      <c r="G362" s="5">
        <v>0</v>
      </c>
    </row>
    <row r="363" spans="1:7" x14ac:dyDescent="0.25">
      <c r="A363" s="4" t="s">
        <v>288</v>
      </c>
      <c r="B363" s="5">
        <v>0</v>
      </c>
      <c r="C363" s="5">
        <v>0</v>
      </c>
      <c r="D363" s="5">
        <v>7.0000000000000001E-3</v>
      </c>
      <c r="E363" s="5">
        <v>0</v>
      </c>
      <c r="F363" s="5">
        <v>1.2999999999999999E-2</v>
      </c>
      <c r="G363" s="5">
        <v>0</v>
      </c>
    </row>
    <row r="364" spans="1:7" x14ac:dyDescent="0.25">
      <c r="A364" s="4" t="s">
        <v>288</v>
      </c>
      <c r="B364" s="5">
        <v>0</v>
      </c>
      <c r="C364" s="5">
        <v>0</v>
      </c>
      <c r="D364" s="5">
        <v>0</v>
      </c>
      <c r="E364" s="5">
        <v>0</v>
      </c>
      <c r="F364" s="5">
        <v>1.2E-2</v>
      </c>
      <c r="G364" s="5">
        <v>0</v>
      </c>
    </row>
    <row r="365" spans="1:7" x14ac:dyDescent="0.25">
      <c r="A365" s="4" t="s">
        <v>288</v>
      </c>
      <c r="B365" s="5">
        <v>0</v>
      </c>
      <c r="C365" s="5">
        <v>0</v>
      </c>
      <c r="D365" s="5">
        <v>8.9999999999999993E-3</v>
      </c>
      <c r="E365" s="5">
        <v>0</v>
      </c>
      <c r="F365" s="5">
        <v>1.4E-2</v>
      </c>
      <c r="G365" s="5">
        <v>0</v>
      </c>
    </row>
    <row r="366" spans="1:7" x14ac:dyDescent="0.25">
      <c r="A366" s="4" t="s">
        <v>321</v>
      </c>
      <c r="B366" s="5">
        <v>0</v>
      </c>
      <c r="C366" s="5">
        <v>0</v>
      </c>
      <c r="D366" s="5">
        <v>8.9999999999999993E-3</v>
      </c>
      <c r="E366" s="5">
        <v>0</v>
      </c>
      <c r="F366" s="5">
        <v>8.0000000000000002E-3</v>
      </c>
      <c r="G366" s="5">
        <v>0</v>
      </c>
    </row>
    <row r="368" spans="1:7" x14ac:dyDescent="0.25">
      <c r="A368" s="3">
        <v>42186</v>
      </c>
      <c r="B368" s="4" t="s">
        <v>3</v>
      </c>
      <c r="C368" s="4" t="s">
        <v>4</v>
      </c>
      <c r="D368" s="4" t="s">
        <v>5</v>
      </c>
      <c r="E368" s="4" t="s">
        <v>6</v>
      </c>
      <c r="F368" s="4" t="s">
        <v>7</v>
      </c>
      <c r="G368" s="4" t="s">
        <v>8</v>
      </c>
    </row>
    <row r="369" spans="1:7" x14ac:dyDescent="0.25">
      <c r="A369" s="4" t="s">
        <v>15</v>
      </c>
      <c r="B369" s="5">
        <v>0</v>
      </c>
      <c r="C369" s="5">
        <v>0</v>
      </c>
      <c r="D369" s="5">
        <v>0</v>
      </c>
      <c r="E369" s="5">
        <v>0</v>
      </c>
      <c r="F369" s="5">
        <v>4.0000000000000001E-3</v>
      </c>
      <c r="G369" s="5">
        <v>0</v>
      </c>
    </row>
    <row r="370" spans="1:7" x14ac:dyDescent="0.25">
      <c r="A370" s="4" t="s">
        <v>94</v>
      </c>
      <c r="B370" s="5">
        <v>0</v>
      </c>
      <c r="C370" s="5">
        <v>0</v>
      </c>
      <c r="D370" s="5">
        <v>2.3E-2</v>
      </c>
      <c r="E370" s="5">
        <v>0</v>
      </c>
      <c r="F370" s="5">
        <v>2.5999999999999999E-2</v>
      </c>
      <c r="G370" s="5">
        <v>0</v>
      </c>
    </row>
    <row r="371" spans="1:7" x14ac:dyDescent="0.25">
      <c r="A371" s="4" t="s">
        <v>94</v>
      </c>
      <c r="B371" s="5">
        <v>0</v>
      </c>
      <c r="C371" s="5">
        <v>0</v>
      </c>
      <c r="D371" s="5">
        <v>2.3E-2</v>
      </c>
      <c r="E371" s="5">
        <v>0</v>
      </c>
      <c r="F371" s="5">
        <v>2.8000000000000001E-2</v>
      </c>
      <c r="G371" s="5">
        <v>0</v>
      </c>
    </row>
    <row r="372" spans="1:7" x14ac:dyDescent="0.25">
      <c r="A372" s="4" t="s">
        <v>141</v>
      </c>
      <c r="B372" s="5">
        <v>0</v>
      </c>
      <c r="C372" s="5">
        <v>0</v>
      </c>
      <c r="D372" s="5">
        <v>1.7999999999999999E-2</v>
      </c>
      <c r="E372" s="5">
        <v>0</v>
      </c>
      <c r="F372" s="5">
        <v>0</v>
      </c>
      <c r="G372" s="5">
        <v>0</v>
      </c>
    </row>
    <row r="373" spans="1:7" x14ac:dyDescent="0.25">
      <c r="A373" s="4" t="s">
        <v>141</v>
      </c>
      <c r="B373" s="5">
        <v>0</v>
      </c>
      <c r="C373" s="5">
        <v>0</v>
      </c>
      <c r="D373" s="5">
        <v>2.1000000000000001E-2</v>
      </c>
      <c r="E373" s="5">
        <v>0</v>
      </c>
      <c r="F373" s="5">
        <v>0</v>
      </c>
      <c r="G373" s="5">
        <v>0</v>
      </c>
    </row>
    <row r="374" spans="1:7" x14ac:dyDescent="0.25">
      <c r="A374" s="4" t="s">
        <v>141</v>
      </c>
      <c r="B374" s="5">
        <v>0</v>
      </c>
      <c r="C374" s="5">
        <v>0</v>
      </c>
      <c r="D374" s="5">
        <v>0.02</v>
      </c>
      <c r="E374" s="5">
        <v>0</v>
      </c>
      <c r="F374" s="5">
        <v>0</v>
      </c>
      <c r="G374" s="5">
        <v>0</v>
      </c>
    </row>
    <row r="375" spans="1:7" x14ac:dyDescent="0.25">
      <c r="A375" s="4" t="s">
        <v>141</v>
      </c>
      <c r="B375" s="5">
        <v>0</v>
      </c>
      <c r="C375" s="5">
        <v>0</v>
      </c>
      <c r="D375" s="5">
        <v>1.4E-2</v>
      </c>
      <c r="E375" s="5">
        <v>0</v>
      </c>
      <c r="F375" s="5">
        <v>0</v>
      </c>
      <c r="G375" s="5">
        <v>0</v>
      </c>
    </row>
    <row r="376" spans="1:7" x14ac:dyDescent="0.25">
      <c r="A376" s="4" t="s">
        <v>173</v>
      </c>
      <c r="B376" s="5">
        <v>0</v>
      </c>
      <c r="C376" s="5">
        <v>0</v>
      </c>
      <c r="D376" s="5">
        <v>1.4999999999999999E-2</v>
      </c>
      <c r="E376" s="5">
        <v>0</v>
      </c>
      <c r="F376" s="5">
        <v>2.7E-2</v>
      </c>
      <c r="G376" s="5">
        <v>0</v>
      </c>
    </row>
    <row r="377" spans="1:7" x14ac:dyDescent="0.25">
      <c r="A377" s="4" t="s">
        <v>173</v>
      </c>
      <c r="B377" s="5">
        <v>0</v>
      </c>
      <c r="C377" s="5">
        <v>0</v>
      </c>
      <c r="D377" s="5">
        <v>1.4999999999999999E-2</v>
      </c>
      <c r="E377" s="5">
        <v>0</v>
      </c>
      <c r="F377" s="5">
        <v>3.1E-2</v>
      </c>
      <c r="G377" s="5">
        <v>0</v>
      </c>
    </row>
    <row r="378" spans="1:7" x14ac:dyDescent="0.25">
      <c r="A378" s="4" t="s">
        <v>191</v>
      </c>
      <c r="B378" s="5">
        <v>0</v>
      </c>
      <c r="C378" s="5">
        <v>0</v>
      </c>
      <c r="D378" s="5">
        <v>2.5999999999999999E-2</v>
      </c>
      <c r="E378" s="5">
        <v>0</v>
      </c>
      <c r="F378" s="5">
        <v>1.0999999999999999E-2</v>
      </c>
      <c r="G378" s="5">
        <v>0</v>
      </c>
    </row>
    <row r="379" spans="1:7" x14ac:dyDescent="0.25">
      <c r="A379" s="4" t="s">
        <v>191</v>
      </c>
      <c r="B379" s="5">
        <v>0</v>
      </c>
      <c r="C379" s="5">
        <v>0</v>
      </c>
      <c r="D379" s="5">
        <v>2.3E-2</v>
      </c>
      <c r="E379" s="5">
        <v>0</v>
      </c>
      <c r="F379" s="5">
        <v>8.9999999999999993E-3</v>
      </c>
      <c r="G379" s="5">
        <v>0</v>
      </c>
    </row>
    <row r="380" spans="1:7" x14ac:dyDescent="0.25">
      <c r="A380" s="4" t="s">
        <v>207</v>
      </c>
      <c r="B380" s="5">
        <v>0</v>
      </c>
      <c r="C380" s="5">
        <v>0</v>
      </c>
      <c r="D380" s="5">
        <v>0</v>
      </c>
      <c r="E380" s="5">
        <v>0</v>
      </c>
      <c r="F380" s="5">
        <v>5.0000000000000001E-3</v>
      </c>
      <c r="G380" s="5">
        <v>0</v>
      </c>
    </row>
    <row r="381" spans="1:7" x14ac:dyDescent="0.25">
      <c r="A381" s="4" t="s">
        <v>252</v>
      </c>
      <c r="B381" s="5">
        <v>0</v>
      </c>
      <c r="C381" s="5">
        <v>0</v>
      </c>
      <c r="D381" s="5">
        <v>8.9999999999999993E-3</v>
      </c>
      <c r="E381" s="5">
        <v>0</v>
      </c>
      <c r="F381" s="5">
        <v>1.2999999999999999E-2</v>
      </c>
      <c r="G381" s="5">
        <v>0</v>
      </c>
    </row>
    <row r="382" spans="1:7" x14ac:dyDescent="0.25">
      <c r="A382" s="4" t="s">
        <v>252</v>
      </c>
      <c r="B382" s="5">
        <v>0</v>
      </c>
      <c r="C382" s="5">
        <v>0</v>
      </c>
      <c r="D382" s="5">
        <v>0.01</v>
      </c>
      <c r="E382" s="5">
        <v>0</v>
      </c>
      <c r="F382" s="5">
        <v>1.0999999999999999E-2</v>
      </c>
      <c r="G382" s="5">
        <v>0</v>
      </c>
    </row>
    <row r="383" spans="1:7" x14ac:dyDescent="0.25">
      <c r="A383" s="4" t="s">
        <v>252</v>
      </c>
      <c r="B383" s="5">
        <v>0</v>
      </c>
      <c r="C383" s="5">
        <v>0</v>
      </c>
      <c r="D383" s="5">
        <v>1.2E-2</v>
      </c>
      <c r="E383" s="5">
        <v>0</v>
      </c>
      <c r="F383" s="5">
        <v>8.0000000000000002E-3</v>
      </c>
      <c r="G383" s="5">
        <v>0</v>
      </c>
    </row>
    <row r="384" spans="1:7" x14ac:dyDescent="0.25">
      <c r="A384" s="4" t="s">
        <v>252</v>
      </c>
      <c r="B384" s="5">
        <v>0</v>
      </c>
      <c r="C384" s="5">
        <v>0</v>
      </c>
      <c r="D384" s="5">
        <v>0.01</v>
      </c>
      <c r="E384" s="5">
        <v>0</v>
      </c>
      <c r="F384" s="5">
        <v>1.0999999999999999E-2</v>
      </c>
      <c r="G384" s="5">
        <v>0</v>
      </c>
    </row>
    <row r="385" spans="1:7" x14ac:dyDescent="0.25">
      <c r="A385" s="4" t="s">
        <v>288</v>
      </c>
      <c r="B385" s="5">
        <v>0</v>
      </c>
      <c r="C385" s="5">
        <v>0</v>
      </c>
      <c r="D385" s="5">
        <v>8.0000000000000002E-3</v>
      </c>
      <c r="E385" s="5">
        <v>0</v>
      </c>
      <c r="F385" s="5">
        <v>1.2999999999999999E-2</v>
      </c>
      <c r="G385" s="5">
        <v>0</v>
      </c>
    </row>
    <row r="386" spans="1:7" x14ac:dyDescent="0.25">
      <c r="A386" s="4" t="s">
        <v>288</v>
      </c>
      <c r="B386" s="5">
        <v>0</v>
      </c>
      <c r="C386" s="5">
        <v>0</v>
      </c>
      <c r="D386" s="5">
        <v>7.0000000000000001E-3</v>
      </c>
      <c r="E386" s="5">
        <v>0</v>
      </c>
      <c r="F386" s="5">
        <v>1.2E-2</v>
      </c>
      <c r="G386" s="5">
        <v>0</v>
      </c>
    </row>
    <row r="387" spans="1:7" x14ac:dyDescent="0.25">
      <c r="A387" s="4" t="s">
        <v>288</v>
      </c>
      <c r="B387" s="5">
        <v>0</v>
      </c>
      <c r="C387" s="5">
        <v>0</v>
      </c>
      <c r="D387" s="5">
        <v>8.0000000000000002E-3</v>
      </c>
      <c r="E387" s="5">
        <v>0</v>
      </c>
      <c r="F387" s="5">
        <v>1.0999999999999999E-2</v>
      </c>
      <c r="G387" s="5">
        <v>0</v>
      </c>
    </row>
    <row r="388" spans="1:7" x14ac:dyDescent="0.25">
      <c r="A388" s="4" t="s">
        <v>288</v>
      </c>
      <c r="B388" s="5">
        <v>0</v>
      </c>
      <c r="C388" s="5">
        <v>0</v>
      </c>
      <c r="D388" s="5">
        <v>0</v>
      </c>
      <c r="E388" s="5">
        <v>0</v>
      </c>
      <c r="F388" s="5">
        <v>8.9999999999999993E-3</v>
      </c>
      <c r="G388" s="5">
        <v>0</v>
      </c>
    </row>
    <row r="389" spans="1:7" x14ac:dyDescent="0.25">
      <c r="A389" s="4" t="s">
        <v>321</v>
      </c>
      <c r="B389" s="5">
        <v>0</v>
      </c>
      <c r="C389" s="5">
        <v>0</v>
      </c>
      <c r="D389" s="5">
        <v>7.0000000000000001E-3</v>
      </c>
      <c r="E389" s="5">
        <v>0</v>
      </c>
      <c r="F389" s="5">
        <v>1.0999999999999999E-2</v>
      </c>
      <c r="G389" s="5">
        <v>0</v>
      </c>
    </row>
    <row r="391" spans="1:7" x14ac:dyDescent="0.25">
      <c r="A391" s="3">
        <v>42217</v>
      </c>
      <c r="B391" s="4" t="s">
        <v>3</v>
      </c>
      <c r="C391" s="4" t="s">
        <v>4</v>
      </c>
      <c r="D391" s="4" t="s">
        <v>5</v>
      </c>
      <c r="E391" s="4" t="s">
        <v>6</v>
      </c>
      <c r="F391" s="4" t="s">
        <v>7</v>
      </c>
      <c r="G391" s="4" t="s">
        <v>8</v>
      </c>
    </row>
    <row r="392" spans="1:7" x14ac:dyDescent="0.25">
      <c r="A392" s="4" t="s">
        <v>15</v>
      </c>
      <c r="B392" s="5">
        <v>0</v>
      </c>
      <c r="C392" s="5">
        <v>0</v>
      </c>
      <c r="D392" s="5">
        <v>0</v>
      </c>
      <c r="E392" s="5">
        <v>0</v>
      </c>
      <c r="F392" s="5">
        <v>6.0000000000000001E-3</v>
      </c>
      <c r="G392" s="5">
        <v>0</v>
      </c>
    </row>
    <row r="393" spans="1:7" x14ac:dyDescent="0.25">
      <c r="A393" s="4" t="s">
        <v>94</v>
      </c>
      <c r="B393" s="5">
        <v>0</v>
      </c>
      <c r="C393" s="5">
        <v>0</v>
      </c>
      <c r="D393" s="5">
        <v>2.7E-2</v>
      </c>
      <c r="E393" s="5">
        <v>0</v>
      </c>
      <c r="F393" s="5">
        <v>2.5000000000000001E-2</v>
      </c>
      <c r="G393" s="5">
        <v>5.0000000000000001E-3</v>
      </c>
    </row>
    <row r="394" spans="1:7" x14ac:dyDescent="0.25">
      <c r="A394" s="4" t="s">
        <v>94</v>
      </c>
      <c r="B394" s="5">
        <v>5.0000000000000001E-3</v>
      </c>
      <c r="C394" s="5">
        <v>5.0000000000000001E-3</v>
      </c>
      <c r="D394" s="5">
        <v>2.8000000000000001E-2</v>
      </c>
      <c r="E394" s="5">
        <v>0</v>
      </c>
      <c r="F394" s="5">
        <v>2.4E-2</v>
      </c>
      <c r="G394" s="5">
        <v>6.0000000000000001E-3</v>
      </c>
    </row>
    <row r="395" spans="1:7" x14ac:dyDescent="0.25">
      <c r="A395" s="4" t="s">
        <v>141</v>
      </c>
      <c r="B395" s="5">
        <v>0</v>
      </c>
      <c r="C395" s="5">
        <v>0</v>
      </c>
      <c r="D395" s="5">
        <v>8.9999999999999993E-3</v>
      </c>
      <c r="E395" s="5">
        <v>0</v>
      </c>
      <c r="F395" s="5">
        <v>0</v>
      </c>
      <c r="G395" s="5">
        <v>0</v>
      </c>
    </row>
    <row r="396" spans="1:7" x14ac:dyDescent="0.25">
      <c r="A396" s="4" t="s">
        <v>141</v>
      </c>
      <c r="B396" s="5">
        <v>5.0000000000000001E-3</v>
      </c>
      <c r="C396" s="5">
        <v>0</v>
      </c>
      <c r="D396" s="5">
        <v>1.9E-2</v>
      </c>
      <c r="E396" s="5">
        <v>0</v>
      </c>
      <c r="F396" s="5">
        <v>0</v>
      </c>
      <c r="G396" s="5">
        <v>0</v>
      </c>
    </row>
    <row r="397" spans="1:7" x14ac:dyDescent="0.25">
      <c r="A397" s="4" t="s">
        <v>141</v>
      </c>
      <c r="B397" s="5">
        <v>5.0000000000000001E-3</v>
      </c>
      <c r="C397" s="5">
        <v>0</v>
      </c>
      <c r="D397" s="5">
        <v>0.02</v>
      </c>
      <c r="E397" s="5">
        <v>0</v>
      </c>
      <c r="F397" s="5">
        <v>1.6E-2</v>
      </c>
      <c r="G397" s="5">
        <v>0</v>
      </c>
    </row>
    <row r="398" spans="1:7" x14ac:dyDescent="0.25">
      <c r="A398" s="4" t="s">
        <v>141</v>
      </c>
      <c r="B398" s="5">
        <v>0</v>
      </c>
      <c r="C398" s="5">
        <v>0</v>
      </c>
      <c r="D398" s="5">
        <v>1.9E-2</v>
      </c>
      <c r="E398" s="5">
        <v>0</v>
      </c>
      <c r="F398" s="5">
        <v>0</v>
      </c>
      <c r="G398" s="5">
        <v>0</v>
      </c>
    </row>
    <row r="399" spans="1:7" x14ac:dyDescent="0.25">
      <c r="A399" s="4" t="s">
        <v>173</v>
      </c>
      <c r="B399" s="5">
        <v>0</v>
      </c>
      <c r="C399" s="5">
        <v>6.0000000000000001E-3</v>
      </c>
      <c r="D399" s="5">
        <v>0.02</v>
      </c>
      <c r="E399" s="5">
        <v>0</v>
      </c>
      <c r="F399" s="5">
        <v>2.8000000000000001E-2</v>
      </c>
      <c r="G399" s="5">
        <v>6.0000000000000001E-3</v>
      </c>
    </row>
    <row r="400" spans="1:7" x14ac:dyDescent="0.25">
      <c r="A400" s="4" t="s">
        <v>173</v>
      </c>
      <c r="B400" s="5">
        <v>0</v>
      </c>
      <c r="C400" s="5">
        <v>6.0000000000000001E-3</v>
      </c>
      <c r="D400" s="5">
        <v>1.7999999999999999E-2</v>
      </c>
      <c r="E400" s="5">
        <v>0</v>
      </c>
      <c r="F400" s="5">
        <v>2.1999999999999999E-2</v>
      </c>
      <c r="G400" s="5">
        <v>7.0000000000000001E-3</v>
      </c>
    </row>
    <row r="401" spans="1:7" x14ac:dyDescent="0.25">
      <c r="A401" s="4" t="s">
        <v>191</v>
      </c>
      <c r="B401" s="5">
        <v>5.0000000000000001E-3</v>
      </c>
      <c r="C401" s="5">
        <v>7.0000000000000001E-3</v>
      </c>
      <c r="D401" s="5">
        <v>0.03</v>
      </c>
      <c r="E401" s="5">
        <v>0</v>
      </c>
      <c r="F401" s="5">
        <v>2.1999999999999999E-2</v>
      </c>
      <c r="G401" s="5">
        <v>8.0000000000000002E-3</v>
      </c>
    </row>
    <row r="402" spans="1:7" x14ac:dyDescent="0.25">
      <c r="A402" s="4" t="s">
        <v>191</v>
      </c>
      <c r="B402" s="5">
        <v>5.0000000000000001E-3</v>
      </c>
      <c r="C402" s="5">
        <v>6.0000000000000001E-3</v>
      </c>
      <c r="D402" s="5">
        <v>2.4E-2</v>
      </c>
      <c r="E402" s="5">
        <v>0</v>
      </c>
      <c r="F402" s="5">
        <v>8.9999999999999993E-3</v>
      </c>
      <c r="G402" s="5">
        <v>7.0000000000000001E-3</v>
      </c>
    </row>
    <row r="403" spans="1:7" x14ac:dyDescent="0.25">
      <c r="A403" s="4" t="s">
        <v>207</v>
      </c>
      <c r="B403" s="5">
        <v>5.0000000000000001E-3</v>
      </c>
      <c r="C403" s="5">
        <v>0</v>
      </c>
      <c r="D403" s="5">
        <v>8.0000000000000002E-3</v>
      </c>
      <c r="E403" s="5">
        <v>0</v>
      </c>
      <c r="F403" s="5">
        <v>7.0000000000000001E-3</v>
      </c>
      <c r="G403" s="5">
        <v>5.0000000000000001E-3</v>
      </c>
    </row>
    <row r="404" spans="1:7" x14ac:dyDescent="0.25">
      <c r="A404" s="4" t="s">
        <v>252</v>
      </c>
      <c r="B404" s="5">
        <v>0</v>
      </c>
      <c r="C404" s="5">
        <v>0</v>
      </c>
      <c r="D404" s="5">
        <v>8.0000000000000002E-3</v>
      </c>
      <c r="E404" s="5">
        <v>0</v>
      </c>
      <c r="F404" s="5">
        <v>6.0000000000000001E-3</v>
      </c>
      <c r="G404" s="5">
        <v>0</v>
      </c>
    </row>
    <row r="405" spans="1:7" x14ac:dyDescent="0.25">
      <c r="A405" s="4" t="s">
        <v>252</v>
      </c>
      <c r="B405" s="5">
        <v>5.0000000000000001E-3</v>
      </c>
      <c r="C405" s="5">
        <v>0</v>
      </c>
      <c r="D405" s="5">
        <v>1.7000000000000001E-2</v>
      </c>
      <c r="E405" s="5">
        <v>6.0000000000000001E-3</v>
      </c>
      <c r="F405" s="5">
        <v>1.4999999999999999E-2</v>
      </c>
      <c r="G405" s="5">
        <v>0</v>
      </c>
    </row>
    <row r="406" spans="1:7" x14ac:dyDescent="0.25">
      <c r="A406" s="4" t="s">
        <v>252</v>
      </c>
      <c r="B406" s="5">
        <v>5.0000000000000001E-3</v>
      </c>
      <c r="C406" s="5">
        <v>0</v>
      </c>
      <c r="D406" s="5">
        <v>1.4999999999999999E-2</v>
      </c>
      <c r="E406" s="5">
        <v>0</v>
      </c>
      <c r="F406" s="5">
        <v>1.2999999999999999E-2</v>
      </c>
      <c r="G406" s="5">
        <v>0</v>
      </c>
    </row>
    <row r="407" spans="1:7" x14ac:dyDescent="0.25">
      <c r="A407" s="4" t="s">
        <v>252</v>
      </c>
      <c r="B407" s="5">
        <v>0</v>
      </c>
      <c r="C407" s="5">
        <v>0</v>
      </c>
      <c r="D407" s="5">
        <v>1.6E-2</v>
      </c>
      <c r="E407" s="5">
        <v>0</v>
      </c>
      <c r="F407" s="5">
        <v>1.2999999999999999E-2</v>
      </c>
      <c r="G407" s="5">
        <v>0</v>
      </c>
    </row>
    <row r="408" spans="1:7" x14ac:dyDescent="0.25">
      <c r="A408" s="4" t="s">
        <v>288</v>
      </c>
      <c r="B408" s="5">
        <v>0</v>
      </c>
      <c r="C408" s="5">
        <v>0</v>
      </c>
      <c r="D408" s="5">
        <v>0</v>
      </c>
      <c r="E408" s="5">
        <v>0</v>
      </c>
      <c r="F408" s="5">
        <v>6.0000000000000001E-3</v>
      </c>
      <c r="G408" s="5">
        <v>0</v>
      </c>
    </row>
    <row r="409" spans="1:7" x14ac:dyDescent="0.25">
      <c r="A409" s="4" t="s">
        <v>288</v>
      </c>
      <c r="B409" s="5">
        <v>5.0000000000000001E-3</v>
      </c>
      <c r="C409" s="5">
        <v>0</v>
      </c>
      <c r="D409" s="5">
        <v>1.2999999999999999E-2</v>
      </c>
      <c r="E409" s="5">
        <v>0</v>
      </c>
      <c r="F409" s="5">
        <v>1.4E-2</v>
      </c>
      <c r="G409" s="5">
        <v>0</v>
      </c>
    </row>
    <row r="410" spans="1:7" x14ac:dyDescent="0.25">
      <c r="A410" s="4" t="s">
        <v>288</v>
      </c>
      <c r="B410" s="5">
        <v>5.0000000000000001E-3</v>
      </c>
      <c r="C410" s="5">
        <v>0</v>
      </c>
      <c r="D410" s="5">
        <v>1.2999999999999999E-2</v>
      </c>
      <c r="E410" s="5">
        <v>0</v>
      </c>
      <c r="F410" s="5">
        <v>2.1000000000000001E-2</v>
      </c>
      <c r="G410" s="5">
        <v>0</v>
      </c>
    </row>
    <row r="411" spans="1:7" x14ac:dyDescent="0.25">
      <c r="A411" s="4" t="s">
        <v>288</v>
      </c>
      <c r="B411" s="5">
        <v>0</v>
      </c>
      <c r="C411" s="5">
        <v>0</v>
      </c>
      <c r="D411" s="5">
        <v>0.01</v>
      </c>
      <c r="E411" s="5">
        <v>0</v>
      </c>
      <c r="F411" s="5">
        <v>0.01</v>
      </c>
      <c r="G411" s="5">
        <v>0</v>
      </c>
    </row>
    <row r="412" spans="1:7" x14ac:dyDescent="0.25">
      <c r="A412" s="4" t="s">
        <v>321</v>
      </c>
      <c r="B412" s="5">
        <v>0</v>
      </c>
      <c r="C412" s="5">
        <v>0</v>
      </c>
      <c r="D412" s="5">
        <v>1.0999999999999999E-2</v>
      </c>
      <c r="E412" s="5">
        <v>0</v>
      </c>
      <c r="F412" s="5">
        <v>0.01</v>
      </c>
      <c r="G412" s="5">
        <v>0</v>
      </c>
    </row>
    <row r="414" spans="1:7" x14ac:dyDescent="0.25">
      <c r="A414" s="3">
        <v>42248</v>
      </c>
      <c r="B414" s="4" t="s">
        <v>3</v>
      </c>
      <c r="C414" s="4" t="s">
        <v>4</v>
      </c>
      <c r="D414" s="4" t="s">
        <v>5</v>
      </c>
      <c r="E414" s="4" t="s">
        <v>6</v>
      </c>
      <c r="F414" s="4" t="s">
        <v>7</v>
      </c>
      <c r="G414" s="4" t="s">
        <v>8</v>
      </c>
    </row>
    <row r="415" spans="1:7" x14ac:dyDescent="0.25">
      <c r="A415" s="4" t="s">
        <v>15</v>
      </c>
      <c r="B415" s="5">
        <v>0</v>
      </c>
      <c r="C415" s="5">
        <v>0</v>
      </c>
      <c r="D415" s="5">
        <v>0</v>
      </c>
      <c r="E415" s="5">
        <v>0</v>
      </c>
      <c r="F415" s="5">
        <v>4.0000000000000001E-3</v>
      </c>
      <c r="G415" s="5">
        <v>0</v>
      </c>
    </row>
    <row r="416" spans="1:7" x14ac:dyDescent="0.25">
      <c r="A416" s="4" t="s">
        <v>76</v>
      </c>
      <c r="B416" s="5">
        <v>0</v>
      </c>
      <c r="C416" s="5">
        <v>0</v>
      </c>
      <c r="D416" s="5">
        <v>0</v>
      </c>
      <c r="E416" s="5">
        <v>0</v>
      </c>
      <c r="F416" s="5">
        <v>0</v>
      </c>
      <c r="G416" s="5">
        <v>0</v>
      </c>
    </row>
    <row r="417" spans="1:7" x14ac:dyDescent="0.25">
      <c r="A417" s="4" t="s">
        <v>86</v>
      </c>
      <c r="B417" s="5">
        <v>0</v>
      </c>
      <c r="C417" s="5">
        <v>0</v>
      </c>
      <c r="D417" s="5">
        <v>1.4E-2</v>
      </c>
      <c r="E417" s="5">
        <v>0</v>
      </c>
      <c r="F417" s="5">
        <v>0.01</v>
      </c>
      <c r="G417" s="5">
        <v>0</v>
      </c>
    </row>
    <row r="418" spans="1:7" x14ac:dyDescent="0.25">
      <c r="A418" s="4" t="s">
        <v>507</v>
      </c>
      <c r="B418" s="5">
        <v>0</v>
      </c>
      <c r="C418" s="5">
        <v>0</v>
      </c>
      <c r="D418" s="5">
        <v>0.01</v>
      </c>
      <c r="E418" s="5">
        <v>0</v>
      </c>
      <c r="F418" s="5">
        <v>7.0000000000000001E-3</v>
      </c>
      <c r="G418" s="5">
        <v>0</v>
      </c>
    </row>
    <row r="419" spans="1:7" x14ac:dyDescent="0.25">
      <c r="A419" s="4" t="s">
        <v>507</v>
      </c>
      <c r="B419" s="5">
        <v>0</v>
      </c>
      <c r="C419" s="5">
        <v>0</v>
      </c>
      <c r="D419" s="5">
        <v>0.01</v>
      </c>
      <c r="E419" s="5">
        <v>0</v>
      </c>
      <c r="F419" s="5">
        <v>7.0000000000000001E-3</v>
      </c>
      <c r="G419" s="5">
        <v>0</v>
      </c>
    </row>
    <row r="420" spans="1:7" x14ac:dyDescent="0.25">
      <c r="A420" s="4" t="s">
        <v>505</v>
      </c>
      <c r="B420" s="5">
        <v>0</v>
      </c>
      <c r="C420" s="5">
        <v>0</v>
      </c>
      <c r="D420" s="5">
        <v>0.01</v>
      </c>
      <c r="E420" s="5">
        <v>0</v>
      </c>
      <c r="F420" s="5">
        <v>7.0000000000000001E-3</v>
      </c>
      <c r="G420" s="5">
        <v>0</v>
      </c>
    </row>
    <row r="421" spans="1:7" x14ac:dyDescent="0.25">
      <c r="A421" s="4" t="s">
        <v>505</v>
      </c>
      <c r="B421" s="5">
        <v>0</v>
      </c>
      <c r="C421" s="5">
        <v>0</v>
      </c>
      <c r="D421" s="5">
        <v>0.01</v>
      </c>
      <c r="E421" s="5">
        <v>0</v>
      </c>
      <c r="F421" s="5">
        <v>7.0000000000000001E-3</v>
      </c>
      <c r="G421" s="5">
        <v>0</v>
      </c>
    </row>
    <row r="422" spans="1:7" x14ac:dyDescent="0.25">
      <c r="A422" s="4" t="s">
        <v>94</v>
      </c>
      <c r="B422" s="5">
        <v>0</v>
      </c>
      <c r="C422" s="5">
        <v>0</v>
      </c>
      <c r="D422" s="5">
        <v>2.9000000000000001E-2</v>
      </c>
      <c r="E422" s="5">
        <v>0</v>
      </c>
      <c r="F422" s="5">
        <v>2.3E-2</v>
      </c>
      <c r="G422" s="5">
        <v>6.0000000000000001E-3</v>
      </c>
    </row>
    <row r="423" spans="1:7" x14ac:dyDescent="0.25">
      <c r="A423" s="4" t="s">
        <v>94</v>
      </c>
      <c r="B423" s="5">
        <v>0</v>
      </c>
      <c r="C423" s="5">
        <v>0</v>
      </c>
      <c r="D423" s="5">
        <v>3.1E-2</v>
      </c>
      <c r="E423" s="5">
        <v>0</v>
      </c>
      <c r="F423" s="5">
        <v>2.5999999999999999E-2</v>
      </c>
      <c r="G423" s="5">
        <v>7.0000000000000001E-3</v>
      </c>
    </row>
    <row r="424" spans="1:7" x14ac:dyDescent="0.25">
      <c r="A424" s="4" t="s">
        <v>141</v>
      </c>
      <c r="B424" s="5">
        <v>0</v>
      </c>
      <c r="C424" s="5">
        <v>0</v>
      </c>
      <c r="D424" s="5">
        <v>1.2999999999999999E-2</v>
      </c>
      <c r="E424" s="5">
        <v>0</v>
      </c>
      <c r="F424" s="5">
        <v>0</v>
      </c>
      <c r="G424" s="5">
        <v>0</v>
      </c>
    </row>
    <row r="425" spans="1:7" x14ac:dyDescent="0.25">
      <c r="A425" s="4" t="s">
        <v>141</v>
      </c>
      <c r="B425" s="5">
        <v>0</v>
      </c>
      <c r="C425" s="5">
        <v>0</v>
      </c>
      <c r="D425" s="5">
        <v>1.2E-2</v>
      </c>
      <c r="E425" s="5">
        <v>0</v>
      </c>
      <c r="F425" s="5">
        <v>0</v>
      </c>
      <c r="G425" s="5">
        <v>0</v>
      </c>
    </row>
    <row r="426" spans="1:7" x14ac:dyDescent="0.25">
      <c r="A426" s="4" t="s">
        <v>141</v>
      </c>
      <c r="B426" s="5">
        <v>0</v>
      </c>
      <c r="C426" s="5">
        <v>0</v>
      </c>
      <c r="D426" s="5">
        <v>0.01</v>
      </c>
      <c r="E426" s="5">
        <v>0</v>
      </c>
      <c r="F426" s="5">
        <v>0</v>
      </c>
      <c r="G426" s="5">
        <v>0</v>
      </c>
    </row>
    <row r="427" spans="1:7" x14ac:dyDescent="0.25">
      <c r="A427" s="4" t="s">
        <v>141</v>
      </c>
      <c r="B427" s="5">
        <v>0</v>
      </c>
      <c r="C427" s="5">
        <v>0</v>
      </c>
      <c r="D427" s="5">
        <v>0.01</v>
      </c>
      <c r="E427" s="5">
        <v>0</v>
      </c>
      <c r="F427" s="5">
        <v>0</v>
      </c>
      <c r="G427" s="5">
        <v>0</v>
      </c>
    </row>
    <row r="428" spans="1:7" x14ac:dyDescent="0.25">
      <c r="A428" s="4" t="s">
        <v>141</v>
      </c>
      <c r="B428" s="5">
        <v>0</v>
      </c>
      <c r="C428" s="5">
        <v>0</v>
      </c>
      <c r="D428" s="5">
        <v>0</v>
      </c>
      <c r="E428" s="5">
        <v>0</v>
      </c>
      <c r="F428" s="5">
        <v>0</v>
      </c>
      <c r="G428" s="5">
        <v>0</v>
      </c>
    </row>
    <row r="429" spans="1:7" x14ac:dyDescent="0.25">
      <c r="A429" s="4" t="s">
        <v>173</v>
      </c>
      <c r="B429" s="5">
        <v>0</v>
      </c>
      <c r="C429" s="5">
        <v>0</v>
      </c>
      <c r="D429" s="5">
        <v>2.1999999999999999E-2</v>
      </c>
      <c r="E429" s="5">
        <v>0</v>
      </c>
      <c r="F429" s="5">
        <v>3.2000000000000001E-2</v>
      </c>
      <c r="G429" s="5">
        <v>8.0000000000000002E-3</v>
      </c>
    </row>
    <row r="430" spans="1:7" x14ac:dyDescent="0.25">
      <c r="A430" s="4" t="s">
        <v>173</v>
      </c>
      <c r="B430" s="5">
        <v>0</v>
      </c>
      <c r="C430" s="5">
        <v>0</v>
      </c>
      <c r="D430" s="5">
        <v>2.3E-2</v>
      </c>
      <c r="E430" s="5">
        <v>0</v>
      </c>
      <c r="F430" s="5">
        <v>4.1000000000000002E-2</v>
      </c>
      <c r="G430" s="5">
        <v>8.9999999999999993E-3</v>
      </c>
    </row>
    <row r="431" spans="1:7" x14ac:dyDescent="0.25">
      <c r="A431" s="4" t="s">
        <v>191</v>
      </c>
      <c r="B431" s="5">
        <v>0</v>
      </c>
      <c r="C431" s="5">
        <v>0</v>
      </c>
      <c r="D431" s="5">
        <v>2.4E-2</v>
      </c>
      <c r="E431" s="5">
        <v>0</v>
      </c>
      <c r="F431" s="5">
        <v>8.0000000000000002E-3</v>
      </c>
      <c r="G431" s="5">
        <v>7.0000000000000001E-3</v>
      </c>
    </row>
    <row r="432" spans="1:7" x14ac:dyDescent="0.25">
      <c r="A432" s="4" t="s">
        <v>191</v>
      </c>
      <c r="B432" s="5">
        <v>0</v>
      </c>
      <c r="C432" s="5">
        <v>0</v>
      </c>
      <c r="D432" s="5">
        <v>0.03</v>
      </c>
      <c r="E432" s="5">
        <v>0</v>
      </c>
      <c r="F432" s="5">
        <v>1.4999999999999999E-2</v>
      </c>
      <c r="G432" s="5">
        <v>7.0000000000000001E-3</v>
      </c>
    </row>
    <row r="433" spans="1:7" x14ac:dyDescent="0.25">
      <c r="A433" s="4" t="s">
        <v>207</v>
      </c>
      <c r="B433" s="5">
        <v>0</v>
      </c>
      <c r="C433" s="5">
        <v>0</v>
      </c>
      <c r="D433" s="5">
        <v>8.0000000000000002E-3</v>
      </c>
      <c r="E433" s="5">
        <v>0</v>
      </c>
      <c r="F433" s="5">
        <v>5.0000000000000001E-3</v>
      </c>
      <c r="G433" s="5">
        <v>5.0000000000000001E-3</v>
      </c>
    </row>
    <row r="434" spans="1:7" x14ac:dyDescent="0.25">
      <c r="A434" s="4" t="s">
        <v>227</v>
      </c>
      <c r="B434" s="5">
        <v>0</v>
      </c>
      <c r="C434" s="5">
        <v>0</v>
      </c>
      <c r="D434" s="5">
        <v>0</v>
      </c>
      <c r="E434" s="5">
        <v>0</v>
      </c>
      <c r="F434" s="5">
        <v>0</v>
      </c>
      <c r="G434" s="5">
        <v>0</v>
      </c>
    </row>
    <row r="435" spans="1:7" x14ac:dyDescent="0.25">
      <c r="A435" s="4" t="s">
        <v>252</v>
      </c>
      <c r="B435" s="5">
        <v>0</v>
      </c>
      <c r="C435" s="5">
        <v>0</v>
      </c>
      <c r="D435" s="5">
        <v>1.2999999999999999E-2</v>
      </c>
      <c r="E435" s="5">
        <v>0</v>
      </c>
      <c r="F435" s="5">
        <v>8.9999999999999993E-3</v>
      </c>
      <c r="G435" s="5">
        <v>0</v>
      </c>
    </row>
    <row r="436" spans="1:7" x14ac:dyDescent="0.25">
      <c r="A436" s="4" t="s">
        <v>252</v>
      </c>
      <c r="B436" s="5">
        <v>0</v>
      </c>
      <c r="C436" s="5">
        <v>0</v>
      </c>
      <c r="D436" s="5">
        <v>1.6E-2</v>
      </c>
      <c r="E436" s="5">
        <v>0</v>
      </c>
      <c r="F436" s="5">
        <v>7.0000000000000001E-3</v>
      </c>
      <c r="G436" s="5">
        <v>0</v>
      </c>
    </row>
    <row r="437" spans="1:7" x14ac:dyDescent="0.25">
      <c r="A437" s="4" t="s">
        <v>252</v>
      </c>
      <c r="B437" s="5">
        <v>0</v>
      </c>
      <c r="C437" s="5">
        <v>0</v>
      </c>
      <c r="D437" s="5">
        <v>1.0999999999999999E-2</v>
      </c>
      <c r="E437" s="5">
        <v>0</v>
      </c>
      <c r="F437" s="5">
        <v>0.01</v>
      </c>
      <c r="G437" s="5">
        <v>0</v>
      </c>
    </row>
    <row r="438" spans="1:7" x14ac:dyDescent="0.25">
      <c r="A438" s="4" t="s">
        <v>252</v>
      </c>
      <c r="B438" s="5">
        <v>0</v>
      </c>
      <c r="C438" s="5">
        <v>0</v>
      </c>
      <c r="D438" s="5">
        <v>3.1E-2</v>
      </c>
      <c r="E438" s="5">
        <v>0</v>
      </c>
      <c r="F438" s="5">
        <v>2.5999999999999999E-2</v>
      </c>
      <c r="G438" s="5">
        <v>7.0000000000000001E-3</v>
      </c>
    </row>
    <row r="439" spans="1:7" x14ac:dyDescent="0.25">
      <c r="A439" s="4" t="s">
        <v>288</v>
      </c>
      <c r="B439" s="5">
        <v>0</v>
      </c>
      <c r="C439" s="5">
        <v>0</v>
      </c>
      <c r="D439" s="5">
        <v>8.0000000000000002E-3</v>
      </c>
      <c r="E439" s="5">
        <v>0</v>
      </c>
      <c r="F439" s="5">
        <v>7.0000000000000001E-3</v>
      </c>
      <c r="G439" s="5">
        <v>0</v>
      </c>
    </row>
    <row r="440" spans="1:7" x14ac:dyDescent="0.25">
      <c r="A440" s="4" t="s">
        <v>288</v>
      </c>
      <c r="B440" s="5">
        <v>0</v>
      </c>
      <c r="C440" s="5">
        <v>0</v>
      </c>
      <c r="D440" s="5">
        <v>8.0000000000000002E-3</v>
      </c>
      <c r="E440" s="5">
        <v>0</v>
      </c>
      <c r="F440" s="5">
        <v>7.0000000000000001E-3</v>
      </c>
      <c r="G440" s="5">
        <v>0</v>
      </c>
    </row>
    <row r="441" spans="1:7" x14ac:dyDescent="0.25">
      <c r="A441" s="4" t="s">
        <v>288</v>
      </c>
      <c r="B441" s="5">
        <v>0</v>
      </c>
      <c r="C441" s="5">
        <v>0</v>
      </c>
      <c r="D441" s="5">
        <v>1.0999999999999999E-2</v>
      </c>
      <c r="E441" s="5">
        <v>0</v>
      </c>
      <c r="F441" s="5">
        <v>5.0000000000000001E-3</v>
      </c>
      <c r="G441" s="5">
        <v>0</v>
      </c>
    </row>
    <row r="442" spans="1:7" x14ac:dyDescent="0.25">
      <c r="A442" s="4" t="s">
        <v>288</v>
      </c>
      <c r="B442" s="5">
        <v>0</v>
      </c>
      <c r="C442" s="5">
        <v>0</v>
      </c>
      <c r="D442" s="5">
        <v>1.4999999999999999E-2</v>
      </c>
      <c r="E442" s="5">
        <v>0</v>
      </c>
      <c r="F442" s="5">
        <v>1.7000000000000001E-2</v>
      </c>
      <c r="G442" s="5">
        <v>0</v>
      </c>
    </row>
    <row r="443" spans="1:7" x14ac:dyDescent="0.25">
      <c r="A443" s="4" t="s">
        <v>288</v>
      </c>
      <c r="B443" s="5">
        <v>0</v>
      </c>
      <c r="C443" s="5">
        <v>0</v>
      </c>
      <c r="D443" s="5">
        <v>7.0000000000000001E-3</v>
      </c>
      <c r="E443" s="5">
        <v>0</v>
      </c>
      <c r="F443" s="5">
        <v>8.9999999999999993E-3</v>
      </c>
      <c r="G443" s="5">
        <v>0</v>
      </c>
    </row>
    <row r="444" spans="1:7" x14ac:dyDescent="0.25">
      <c r="A444" s="4" t="s">
        <v>321</v>
      </c>
      <c r="B444" s="5">
        <v>0</v>
      </c>
      <c r="C444" s="5">
        <v>0</v>
      </c>
      <c r="D444" s="5">
        <v>0.01</v>
      </c>
      <c r="E444" s="5">
        <v>0</v>
      </c>
      <c r="F444" s="5">
        <v>8.9999999999999993E-3</v>
      </c>
      <c r="G444" s="5">
        <v>0</v>
      </c>
    </row>
    <row r="446" spans="1:7" x14ac:dyDescent="0.25">
      <c r="A446" s="3">
        <v>42278</v>
      </c>
      <c r="B446" s="4" t="s">
        <v>3</v>
      </c>
      <c r="C446" s="4" t="s">
        <v>4</v>
      </c>
      <c r="D446" s="4" t="s">
        <v>5</v>
      </c>
      <c r="E446" s="4" t="s">
        <v>6</v>
      </c>
      <c r="F446" s="4" t="s">
        <v>7</v>
      </c>
      <c r="G446" s="4" t="s">
        <v>8</v>
      </c>
    </row>
    <row r="447" spans="1:7" x14ac:dyDescent="0.25">
      <c r="A447" s="4" t="s">
        <v>15</v>
      </c>
      <c r="B447" s="5">
        <v>0</v>
      </c>
      <c r="C447" s="5">
        <v>0</v>
      </c>
      <c r="D447" s="5">
        <v>0</v>
      </c>
      <c r="E447" s="5">
        <v>0</v>
      </c>
      <c r="F447" s="5">
        <v>7.0000000000000001E-3</v>
      </c>
      <c r="G447" s="5">
        <v>0</v>
      </c>
    </row>
    <row r="448" spans="1:7" x14ac:dyDescent="0.25">
      <c r="A448" s="4" t="s">
        <v>507</v>
      </c>
      <c r="B448" s="5">
        <v>0</v>
      </c>
      <c r="C448" s="5">
        <v>0</v>
      </c>
      <c r="D448" s="5">
        <v>0</v>
      </c>
      <c r="E448" s="5">
        <v>0</v>
      </c>
      <c r="F448" s="5">
        <v>0</v>
      </c>
      <c r="G448" s="5">
        <v>0</v>
      </c>
    </row>
    <row r="449" spans="1:7" x14ac:dyDescent="0.25">
      <c r="A449" s="4" t="s">
        <v>505</v>
      </c>
      <c r="B449" s="5">
        <v>0</v>
      </c>
      <c r="C449" s="5">
        <v>0</v>
      </c>
      <c r="D449" s="5">
        <v>1.4E-2</v>
      </c>
      <c r="E449" s="5">
        <v>0</v>
      </c>
      <c r="F449" s="5">
        <v>1.2E-2</v>
      </c>
      <c r="G449" s="5">
        <v>0</v>
      </c>
    </row>
    <row r="450" spans="1:7" x14ac:dyDescent="0.25">
      <c r="A450" s="4" t="s">
        <v>370</v>
      </c>
      <c r="B450" s="5">
        <v>0</v>
      </c>
      <c r="C450" s="5">
        <v>0</v>
      </c>
      <c r="D450" s="5">
        <v>0</v>
      </c>
      <c r="E450" s="5">
        <v>0</v>
      </c>
      <c r="F450" s="5">
        <v>0</v>
      </c>
      <c r="G450" s="5">
        <v>0</v>
      </c>
    </row>
    <row r="451" spans="1:7" x14ac:dyDescent="0.25">
      <c r="A451" s="4" t="s">
        <v>370</v>
      </c>
      <c r="B451" s="5">
        <v>0</v>
      </c>
      <c r="C451" s="5">
        <v>0</v>
      </c>
      <c r="D451" s="5">
        <v>0</v>
      </c>
      <c r="E451" s="5">
        <v>0</v>
      </c>
      <c r="F451" s="5">
        <v>0</v>
      </c>
      <c r="G451" s="5">
        <v>0</v>
      </c>
    </row>
    <row r="452" spans="1:7" x14ac:dyDescent="0.25">
      <c r="A452" s="4" t="s">
        <v>372</v>
      </c>
      <c r="B452" s="5">
        <v>0</v>
      </c>
      <c r="C452" s="5">
        <v>0</v>
      </c>
      <c r="D452" s="5">
        <v>1.4E-2</v>
      </c>
      <c r="E452" s="5">
        <v>0</v>
      </c>
      <c r="F452" s="5">
        <v>1.2E-2</v>
      </c>
      <c r="G452" s="5">
        <v>5.0000000000000001E-3</v>
      </c>
    </row>
    <row r="453" spans="1:7" x14ac:dyDescent="0.25">
      <c r="A453" s="4" t="s">
        <v>94</v>
      </c>
      <c r="B453" s="5">
        <v>0</v>
      </c>
      <c r="C453" s="5">
        <v>7.0000000000000001E-3</v>
      </c>
      <c r="D453" s="5">
        <v>0.03</v>
      </c>
      <c r="E453" s="5">
        <v>0</v>
      </c>
      <c r="F453" s="5">
        <v>2.5999999999999999E-2</v>
      </c>
      <c r="G453" s="5">
        <v>8.9999999999999993E-3</v>
      </c>
    </row>
    <row r="454" spans="1:7" x14ac:dyDescent="0.25">
      <c r="A454" s="4" t="s">
        <v>94</v>
      </c>
      <c r="B454" s="5">
        <v>8.0000000000000002E-3</v>
      </c>
      <c r="C454" s="5">
        <v>5.0000000000000001E-3</v>
      </c>
      <c r="D454" s="5">
        <v>3.2000000000000001E-2</v>
      </c>
      <c r="E454" s="5">
        <v>0</v>
      </c>
      <c r="F454" s="5">
        <v>2.7E-2</v>
      </c>
      <c r="G454" s="5">
        <v>8.9999999999999993E-3</v>
      </c>
    </row>
    <row r="455" spans="1:7" x14ac:dyDescent="0.25">
      <c r="A455" s="4" t="s">
        <v>141</v>
      </c>
      <c r="B455" s="5">
        <v>0</v>
      </c>
      <c r="C455" s="5">
        <v>0</v>
      </c>
      <c r="D455" s="5">
        <v>7.0000000000000001E-3</v>
      </c>
      <c r="E455" s="5">
        <v>0</v>
      </c>
      <c r="F455" s="5">
        <v>0</v>
      </c>
      <c r="G455" s="5">
        <v>0</v>
      </c>
    </row>
    <row r="456" spans="1:7" x14ac:dyDescent="0.25">
      <c r="A456" s="4" t="s">
        <v>141</v>
      </c>
      <c r="B456" s="5">
        <v>7.0000000000000001E-3</v>
      </c>
      <c r="C456" s="5">
        <v>0</v>
      </c>
      <c r="D456" s="5">
        <v>1.0999999999999999E-2</v>
      </c>
      <c r="E456" s="5">
        <v>0</v>
      </c>
      <c r="F456" s="5">
        <v>0</v>
      </c>
      <c r="G456" s="5">
        <v>0</v>
      </c>
    </row>
    <row r="457" spans="1:7" x14ac:dyDescent="0.25">
      <c r="A457" s="4" t="s">
        <v>141</v>
      </c>
      <c r="B457" s="5">
        <v>0</v>
      </c>
      <c r="C457" s="5">
        <v>0</v>
      </c>
      <c r="D457" s="5">
        <v>8.9999999999999993E-3</v>
      </c>
      <c r="E457" s="5">
        <v>0</v>
      </c>
      <c r="F457" s="5">
        <v>0</v>
      </c>
      <c r="G457" s="5">
        <v>0</v>
      </c>
    </row>
    <row r="458" spans="1:7" x14ac:dyDescent="0.25">
      <c r="A458" s="4" t="s">
        <v>141</v>
      </c>
      <c r="B458" s="5">
        <v>0</v>
      </c>
      <c r="C458" s="5">
        <v>0</v>
      </c>
      <c r="D458" s="5">
        <v>8.9999999999999993E-3</v>
      </c>
      <c r="E458" s="5">
        <v>0</v>
      </c>
      <c r="F458" s="5">
        <v>0</v>
      </c>
      <c r="G458" s="5">
        <v>0</v>
      </c>
    </row>
    <row r="459" spans="1:7" x14ac:dyDescent="0.25">
      <c r="A459" s="4" t="s">
        <v>173</v>
      </c>
      <c r="B459" s="5">
        <v>0</v>
      </c>
      <c r="C459" s="5">
        <v>8.0000000000000002E-3</v>
      </c>
      <c r="D459" s="5">
        <v>2.3E-2</v>
      </c>
      <c r="E459" s="5">
        <v>0</v>
      </c>
      <c r="F459" s="5">
        <v>3.6999999999999998E-2</v>
      </c>
      <c r="G459" s="5">
        <v>1.0999999999999999E-2</v>
      </c>
    </row>
    <row r="460" spans="1:7" x14ac:dyDescent="0.25">
      <c r="A460" s="4" t="s">
        <v>173</v>
      </c>
      <c r="B460" s="5">
        <v>7.0000000000000001E-3</v>
      </c>
      <c r="C460" s="5">
        <v>8.0000000000000002E-3</v>
      </c>
      <c r="D460" s="5">
        <v>0.02</v>
      </c>
      <c r="E460" s="5">
        <v>0</v>
      </c>
      <c r="F460" s="5">
        <v>3.6999999999999998E-2</v>
      </c>
      <c r="G460" s="5">
        <v>1.2E-2</v>
      </c>
    </row>
    <row r="461" spans="1:7" x14ac:dyDescent="0.25">
      <c r="A461" s="4" t="s">
        <v>191</v>
      </c>
      <c r="B461" s="5">
        <v>0</v>
      </c>
      <c r="C461" s="5">
        <v>8.9999999999999993E-3</v>
      </c>
      <c r="D461" s="5">
        <v>2.5000000000000001E-2</v>
      </c>
      <c r="E461" s="5">
        <v>0</v>
      </c>
      <c r="F461" s="5">
        <v>1.2999999999999999E-2</v>
      </c>
      <c r="G461" s="5">
        <v>1.0999999999999999E-2</v>
      </c>
    </row>
    <row r="462" spans="1:7" x14ac:dyDescent="0.25">
      <c r="A462" s="4" t="s">
        <v>191</v>
      </c>
      <c r="B462" s="5">
        <v>8.0000000000000002E-3</v>
      </c>
      <c r="C462" s="5">
        <v>7.0000000000000001E-3</v>
      </c>
      <c r="D462" s="5">
        <v>2.7E-2</v>
      </c>
      <c r="E462" s="5">
        <v>0</v>
      </c>
      <c r="F462" s="5">
        <v>1.4999999999999999E-2</v>
      </c>
      <c r="G462" s="5">
        <v>1.0999999999999999E-2</v>
      </c>
    </row>
    <row r="463" spans="1:7" x14ac:dyDescent="0.25">
      <c r="A463" s="4" t="s">
        <v>207</v>
      </c>
      <c r="B463" s="5">
        <v>0</v>
      </c>
      <c r="C463" s="5">
        <v>7.0000000000000001E-3</v>
      </c>
      <c r="D463" s="5">
        <v>8.0000000000000002E-3</v>
      </c>
      <c r="E463" s="5">
        <v>0</v>
      </c>
      <c r="F463" s="5">
        <v>7.0000000000000001E-3</v>
      </c>
      <c r="G463" s="5">
        <v>8.0000000000000002E-3</v>
      </c>
    </row>
    <row r="464" spans="1:7" x14ac:dyDescent="0.25">
      <c r="A464" s="4" t="s">
        <v>252</v>
      </c>
      <c r="B464" s="5">
        <v>0</v>
      </c>
      <c r="C464" s="5">
        <v>0</v>
      </c>
      <c r="D464" s="5">
        <v>1.2999999999999999E-2</v>
      </c>
      <c r="E464" s="5">
        <v>0</v>
      </c>
      <c r="F464" s="5">
        <v>1.2E-2</v>
      </c>
      <c r="G464" s="5">
        <v>0</v>
      </c>
    </row>
    <row r="465" spans="1:7" x14ac:dyDescent="0.25">
      <c r="A465" s="4" t="s">
        <v>252</v>
      </c>
      <c r="B465" s="5">
        <v>8.0000000000000002E-3</v>
      </c>
      <c r="C465" s="5">
        <v>0</v>
      </c>
      <c r="D465" s="5">
        <v>1.7000000000000001E-2</v>
      </c>
      <c r="E465" s="5">
        <v>0</v>
      </c>
      <c r="F465" s="5">
        <v>1.2E-2</v>
      </c>
      <c r="G465" s="5">
        <v>5.0000000000000001E-3</v>
      </c>
    </row>
    <row r="466" spans="1:7" x14ac:dyDescent="0.25">
      <c r="A466" s="4" t="s">
        <v>252</v>
      </c>
      <c r="B466" s="5">
        <v>6.0000000000000001E-3</v>
      </c>
      <c r="C466" s="5">
        <v>0</v>
      </c>
      <c r="D466" s="5">
        <v>1.4999999999999999E-2</v>
      </c>
      <c r="E466" s="5">
        <v>0</v>
      </c>
      <c r="F466" s="5">
        <v>0.01</v>
      </c>
      <c r="G466" s="5">
        <v>0</v>
      </c>
    </row>
    <row r="467" spans="1:7" x14ac:dyDescent="0.25">
      <c r="A467" s="4" t="s">
        <v>252</v>
      </c>
      <c r="B467" s="5">
        <v>0</v>
      </c>
      <c r="C467" s="5">
        <v>0</v>
      </c>
      <c r="D467" s="5">
        <v>1.2999999999999999E-2</v>
      </c>
      <c r="E467" s="5">
        <v>0</v>
      </c>
      <c r="F467" s="5">
        <v>8.0000000000000002E-3</v>
      </c>
      <c r="G467" s="5">
        <v>0</v>
      </c>
    </row>
    <row r="468" spans="1:7" x14ac:dyDescent="0.25">
      <c r="A468" s="4" t="s">
        <v>288</v>
      </c>
      <c r="B468" s="5">
        <v>0</v>
      </c>
      <c r="C468" s="5">
        <v>0</v>
      </c>
      <c r="D468" s="5">
        <v>7.0000000000000001E-3</v>
      </c>
      <c r="E468" s="5">
        <v>0</v>
      </c>
      <c r="F468" s="5">
        <v>8.0000000000000002E-3</v>
      </c>
      <c r="G468" s="5">
        <v>0</v>
      </c>
    </row>
    <row r="469" spans="1:7" x14ac:dyDescent="0.25">
      <c r="A469" s="4" t="s">
        <v>288</v>
      </c>
      <c r="B469" s="5">
        <v>8.0000000000000002E-3</v>
      </c>
      <c r="C469" s="5">
        <v>0</v>
      </c>
      <c r="D469" s="5">
        <v>1.2E-2</v>
      </c>
      <c r="E469" s="5">
        <v>0</v>
      </c>
      <c r="F469" s="5">
        <v>8.9999999999999993E-3</v>
      </c>
      <c r="G469" s="5">
        <v>0</v>
      </c>
    </row>
    <row r="470" spans="1:7" x14ac:dyDescent="0.25">
      <c r="A470" s="4" t="s">
        <v>288</v>
      </c>
      <c r="B470" s="5">
        <v>0</v>
      </c>
      <c r="C470" s="5">
        <v>0</v>
      </c>
      <c r="D470" s="5">
        <v>8.9999999999999993E-3</v>
      </c>
      <c r="E470" s="5">
        <v>0</v>
      </c>
      <c r="F470" s="5">
        <v>8.0000000000000002E-3</v>
      </c>
      <c r="G470" s="5">
        <v>0</v>
      </c>
    </row>
    <row r="471" spans="1:7" x14ac:dyDescent="0.25">
      <c r="A471" s="4" t="s">
        <v>288</v>
      </c>
      <c r="B471" s="5">
        <v>0</v>
      </c>
      <c r="C471" s="5">
        <v>0</v>
      </c>
      <c r="D471" s="5">
        <v>7.0000000000000001E-3</v>
      </c>
      <c r="E471" s="5">
        <v>0</v>
      </c>
      <c r="F471" s="5">
        <v>4.0000000000000001E-3</v>
      </c>
      <c r="G471" s="5">
        <v>0</v>
      </c>
    </row>
    <row r="472" spans="1:7" x14ac:dyDescent="0.25">
      <c r="A472" s="4" t="s">
        <v>321</v>
      </c>
      <c r="B472" s="5">
        <v>0</v>
      </c>
      <c r="C472" s="5">
        <v>0</v>
      </c>
      <c r="D472" s="5">
        <v>0.01</v>
      </c>
      <c r="E472" s="5">
        <v>0</v>
      </c>
      <c r="F472" s="5">
        <v>1.2999999999999999E-2</v>
      </c>
      <c r="G472" s="5">
        <v>5.0000000000000001E-3</v>
      </c>
    </row>
    <row r="474" spans="1:7" x14ac:dyDescent="0.25">
      <c r="A474" s="3">
        <v>42309</v>
      </c>
      <c r="B474" s="4" t="s">
        <v>3</v>
      </c>
      <c r="C474" s="4" t="s">
        <v>4</v>
      </c>
      <c r="D474" s="4" t="s">
        <v>5</v>
      </c>
      <c r="E474" s="4" t="s">
        <v>6</v>
      </c>
      <c r="F474" s="4" t="s">
        <v>7</v>
      </c>
      <c r="G474" s="4" t="s">
        <v>8</v>
      </c>
    </row>
    <row r="475" spans="1:7" x14ac:dyDescent="0.25">
      <c r="A475" s="4" t="s">
        <v>15</v>
      </c>
      <c r="B475" s="5">
        <v>0</v>
      </c>
      <c r="C475" s="5">
        <v>0</v>
      </c>
      <c r="D475" s="5">
        <v>6.0000000000000001E-3</v>
      </c>
      <c r="E475" s="5">
        <v>0</v>
      </c>
      <c r="F475" s="5">
        <v>7.0000000000000001E-3</v>
      </c>
      <c r="G475" s="5">
        <v>0</v>
      </c>
    </row>
    <row r="476" spans="1:7" x14ac:dyDescent="0.25">
      <c r="A476" s="4" t="s">
        <v>94</v>
      </c>
      <c r="B476" s="5">
        <v>7.0000000000000001E-3</v>
      </c>
      <c r="C476" s="5">
        <v>0</v>
      </c>
      <c r="D476" s="5">
        <v>3.2000000000000001E-2</v>
      </c>
      <c r="E476" s="5">
        <v>0</v>
      </c>
      <c r="F476" s="5">
        <v>2.8000000000000001E-2</v>
      </c>
      <c r="G476" s="5">
        <v>8.9999999999999993E-3</v>
      </c>
    </row>
    <row r="477" spans="1:7" x14ac:dyDescent="0.25">
      <c r="A477" s="4" t="s">
        <v>94</v>
      </c>
      <c r="B477" s="5">
        <v>0</v>
      </c>
      <c r="C477" s="5">
        <v>6.0000000000000001E-3</v>
      </c>
      <c r="D477" s="5">
        <v>3.2000000000000001E-2</v>
      </c>
      <c r="E477" s="5">
        <v>0</v>
      </c>
      <c r="F477" s="5">
        <v>2.5999999999999999E-2</v>
      </c>
      <c r="G477" s="5">
        <v>1.0999999999999999E-2</v>
      </c>
    </row>
    <row r="478" spans="1:7" x14ac:dyDescent="0.25">
      <c r="A478" s="4" t="s">
        <v>141</v>
      </c>
      <c r="B478" s="5">
        <v>0</v>
      </c>
      <c r="C478" s="5">
        <v>0</v>
      </c>
      <c r="D478" s="5">
        <v>8.9999999999999993E-3</v>
      </c>
      <c r="E478" s="5">
        <v>0</v>
      </c>
      <c r="F478" s="5">
        <v>0</v>
      </c>
      <c r="G478" s="5">
        <v>0</v>
      </c>
    </row>
    <row r="479" spans="1:7" x14ac:dyDescent="0.25">
      <c r="A479" s="4" t="s">
        <v>141</v>
      </c>
      <c r="B479" s="5">
        <v>0</v>
      </c>
      <c r="C479" s="5">
        <v>0</v>
      </c>
      <c r="D479" s="5">
        <v>8.0000000000000002E-3</v>
      </c>
      <c r="E479" s="5">
        <v>0</v>
      </c>
      <c r="F479" s="5">
        <v>0</v>
      </c>
      <c r="G479" s="5">
        <v>0</v>
      </c>
    </row>
    <row r="480" spans="1:7" x14ac:dyDescent="0.25">
      <c r="A480" s="4" t="s">
        <v>141</v>
      </c>
      <c r="B480" s="5">
        <v>0</v>
      </c>
      <c r="C480" s="5">
        <v>0</v>
      </c>
      <c r="D480" s="5">
        <v>7.0000000000000001E-3</v>
      </c>
      <c r="E480" s="5">
        <v>0</v>
      </c>
      <c r="F480" s="5">
        <v>0</v>
      </c>
      <c r="G480" s="5">
        <v>0</v>
      </c>
    </row>
    <row r="481" spans="1:7" x14ac:dyDescent="0.25">
      <c r="A481" s="4" t="s">
        <v>141</v>
      </c>
      <c r="B481" s="5">
        <v>0</v>
      </c>
      <c r="C481" s="5">
        <v>0</v>
      </c>
      <c r="D481" s="5">
        <v>0</v>
      </c>
      <c r="E481" s="5">
        <v>0</v>
      </c>
      <c r="F481" s="5">
        <v>0</v>
      </c>
      <c r="G481" s="5">
        <v>0</v>
      </c>
    </row>
    <row r="482" spans="1:7" x14ac:dyDescent="0.25">
      <c r="A482" s="4" t="s">
        <v>141</v>
      </c>
      <c r="B482" s="5">
        <v>0</v>
      </c>
      <c r="C482" s="5">
        <v>0</v>
      </c>
      <c r="D482" s="5">
        <v>7.7000000000000002E-3</v>
      </c>
      <c r="E482" s="5">
        <v>4.7000000000000002E-3</v>
      </c>
      <c r="F482" s="5">
        <v>0</v>
      </c>
      <c r="G482" s="5">
        <v>0</v>
      </c>
    </row>
    <row r="483" spans="1:7" x14ac:dyDescent="0.25">
      <c r="A483" s="4" t="s">
        <v>173</v>
      </c>
      <c r="B483" s="5">
        <v>0</v>
      </c>
      <c r="C483" s="5">
        <v>7.0000000000000001E-3</v>
      </c>
      <c r="D483" s="5">
        <v>2.1000000000000001E-2</v>
      </c>
      <c r="E483" s="5">
        <v>0</v>
      </c>
      <c r="F483" s="5">
        <v>3.7999999999999999E-2</v>
      </c>
      <c r="G483" s="5">
        <v>1.2E-2</v>
      </c>
    </row>
    <row r="484" spans="1:7" x14ac:dyDescent="0.25">
      <c r="A484" s="4" t="s">
        <v>173</v>
      </c>
      <c r="B484" s="5">
        <v>0</v>
      </c>
      <c r="C484" s="5">
        <v>7.0000000000000001E-3</v>
      </c>
      <c r="D484" s="5">
        <v>2.1000000000000001E-2</v>
      </c>
      <c r="E484" s="5">
        <v>0</v>
      </c>
      <c r="F484" s="5">
        <v>4.2000000000000003E-2</v>
      </c>
      <c r="G484" s="5">
        <v>1.2999999999999999E-2</v>
      </c>
    </row>
    <row r="485" spans="1:7" x14ac:dyDescent="0.25">
      <c r="A485" s="4" t="s">
        <v>173</v>
      </c>
      <c r="B485" s="5">
        <v>0</v>
      </c>
      <c r="C485" s="5">
        <v>7.6E-3</v>
      </c>
      <c r="D485" s="5">
        <v>2.5000000000000001E-2</v>
      </c>
      <c r="E485" s="5">
        <v>0</v>
      </c>
      <c r="F485" s="5">
        <v>0.05</v>
      </c>
      <c r="G485" s="5">
        <v>1.0999999999999999E-2</v>
      </c>
    </row>
    <row r="486" spans="1:7" x14ac:dyDescent="0.25">
      <c r="A486" s="4" t="s">
        <v>191</v>
      </c>
      <c r="B486" s="5">
        <v>7.0000000000000001E-3</v>
      </c>
      <c r="C486" s="5">
        <v>6.0000000000000001E-3</v>
      </c>
      <c r="D486" s="5">
        <v>2.9000000000000001E-2</v>
      </c>
      <c r="E486" s="5">
        <v>0</v>
      </c>
      <c r="F486" s="5">
        <v>1.0999999999999999E-2</v>
      </c>
      <c r="G486" s="5">
        <v>0.01</v>
      </c>
    </row>
    <row r="487" spans="1:7" x14ac:dyDescent="0.25">
      <c r="A487" s="4" t="s">
        <v>191</v>
      </c>
      <c r="B487" s="5">
        <v>0</v>
      </c>
      <c r="C487" s="5">
        <v>7.0000000000000001E-3</v>
      </c>
      <c r="D487" s="5">
        <v>2.3E-2</v>
      </c>
      <c r="E487" s="5">
        <v>0</v>
      </c>
      <c r="F487" s="5">
        <v>1.2999999999999999E-2</v>
      </c>
      <c r="G487" s="5">
        <v>1.0999999999999999E-2</v>
      </c>
    </row>
    <row r="488" spans="1:7" x14ac:dyDescent="0.25">
      <c r="A488" s="4" t="s">
        <v>207</v>
      </c>
      <c r="B488" s="5">
        <v>7.0000000000000001E-3</v>
      </c>
      <c r="C488" s="5">
        <v>0</v>
      </c>
      <c r="D488" s="5">
        <v>8.9999999999999993E-3</v>
      </c>
      <c r="E488" s="5">
        <v>0</v>
      </c>
      <c r="F488" s="5">
        <v>6.0000000000000001E-3</v>
      </c>
      <c r="G488" s="5">
        <v>7.0000000000000001E-3</v>
      </c>
    </row>
    <row r="489" spans="1:7" x14ac:dyDescent="0.25">
      <c r="A489" s="4" t="s">
        <v>252</v>
      </c>
      <c r="B489" s="5">
        <v>6.0000000000000001E-3</v>
      </c>
      <c r="C489" s="5">
        <v>0</v>
      </c>
      <c r="D489" s="5">
        <v>1.4E-2</v>
      </c>
      <c r="E489" s="5">
        <v>0</v>
      </c>
      <c r="F489" s="5">
        <v>8.9999999999999993E-3</v>
      </c>
      <c r="G489" s="5">
        <v>0</v>
      </c>
    </row>
    <row r="490" spans="1:7" x14ac:dyDescent="0.25">
      <c r="A490" s="4" t="s">
        <v>252</v>
      </c>
      <c r="B490" s="5">
        <v>0</v>
      </c>
      <c r="C490" s="5">
        <v>0</v>
      </c>
      <c r="D490" s="5">
        <v>1.2999999999999999E-2</v>
      </c>
      <c r="E490" s="5">
        <v>0</v>
      </c>
      <c r="F490" s="5">
        <v>1.0999999999999999E-2</v>
      </c>
      <c r="G490" s="5">
        <v>0</v>
      </c>
    </row>
    <row r="491" spans="1:7" x14ac:dyDescent="0.25">
      <c r="A491" s="4" t="s">
        <v>252</v>
      </c>
      <c r="B491" s="5">
        <v>0</v>
      </c>
      <c r="C491" s="5">
        <v>0</v>
      </c>
      <c r="D491" s="5">
        <v>1.4999999999999999E-2</v>
      </c>
      <c r="E491" s="5">
        <v>0</v>
      </c>
      <c r="F491" s="5">
        <v>1.2999999999999999E-2</v>
      </c>
      <c r="G491" s="5">
        <v>8.0000000000000002E-3</v>
      </c>
    </row>
    <row r="492" spans="1:7" x14ac:dyDescent="0.25">
      <c r="A492" s="4" t="s">
        <v>252</v>
      </c>
      <c r="B492" s="5">
        <v>0</v>
      </c>
      <c r="C492" s="5">
        <v>0</v>
      </c>
      <c r="D492" s="5">
        <v>1.4E-2</v>
      </c>
      <c r="E492" s="5">
        <v>0</v>
      </c>
      <c r="F492" s="5">
        <v>1.2E-2</v>
      </c>
      <c r="G492" s="5">
        <v>6.0000000000000001E-3</v>
      </c>
    </row>
    <row r="493" spans="1:7" x14ac:dyDescent="0.25">
      <c r="A493" s="4" t="s">
        <v>288</v>
      </c>
      <c r="B493" s="5">
        <v>6.0000000000000001E-3</v>
      </c>
      <c r="C493" s="5">
        <v>0</v>
      </c>
      <c r="D493" s="5">
        <v>8.0000000000000002E-3</v>
      </c>
      <c r="E493" s="5">
        <v>0</v>
      </c>
      <c r="F493" s="5">
        <v>4.0000000000000001E-3</v>
      </c>
      <c r="G493" s="5">
        <v>0</v>
      </c>
    </row>
    <row r="494" spans="1:7" x14ac:dyDescent="0.25">
      <c r="A494" s="4" t="s">
        <v>288</v>
      </c>
      <c r="B494" s="5">
        <v>0</v>
      </c>
      <c r="C494" s="5">
        <v>0</v>
      </c>
      <c r="D494" s="5">
        <v>7.0000000000000001E-3</v>
      </c>
      <c r="E494" s="5">
        <v>0</v>
      </c>
      <c r="F494" s="5">
        <v>7.0000000000000001E-3</v>
      </c>
      <c r="G494" s="5">
        <v>0</v>
      </c>
    </row>
    <row r="495" spans="1:7" x14ac:dyDescent="0.25">
      <c r="A495" s="4" t="s">
        <v>288</v>
      </c>
      <c r="B495" s="5">
        <v>0</v>
      </c>
      <c r="C495" s="5">
        <v>0</v>
      </c>
      <c r="D495" s="5">
        <v>8.9999999999999993E-3</v>
      </c>
      <c r="E495" s="5">
        <v>0</v>
      </c>
      <c r="F495" s="5">
        <v>0.01</v>
      </c>
      <c r="G495" s="5">
        <v>6.0000000000000001E-3</v>
      </c>
    </row>
    <row r="496" spans="1:7" x14ac:dyDescent="0.25">
      <c r="A496" s="4" t="s">
        <v>288</v>
      </c>
      <c r="B496" s="5">
        <v>0</v>
      </c>
      <c r="C496" s="5">
        <v>0</v>
      </c>
      <c r="D496" s="5">
        <v>7.0000000000000001E-3</v>
      </c>
      <c r="E496" s="5">
        <v>0</v>
      </c>
      <c r="F496" s="5">
        <v>0.01</v>
      </c>
      <c r="G496" s="5">
        <v>0</v>
      </c>
    </row>
    <row r="497" spans="1:7" x14ac:dyDescent="0.25">
      <c r="A497" s="4" t="s">
        <v>288</v>
      </c>
      <c r="B497" s="5">
        <v>0</v>
      </c>
      <c r="C497" s="5">
        <v>0</v>
      </c>
      <c r="D497" s="5">
        <v>9.7000000000000003E-3</v>
      </c>
      <c r="E497" s="5">
        <v>0</v>
      </c>
      <c r="F497" s="5">
        <v>7.7000000000000002E-3</v>
      </c>
      <c r="G497" s="5">
        <v>0</v>
      </c>
    </row>
    <row r="498" spans="1:7" x14ac:dyDescent="0.25">
      <c r="A498" s="4" t="s">
        <v>321</v>
      </c>
      <c r="B498" s="5">
        <v>8.0000000000000002E-3</v>
      </c>
      <c r="C498" s="5">
        <v>0</v>
      </c>
      <c r="D498" s="5">
        <v>1.0999999999999999E-2</v>
      </c>
      <c r="E498" s="5">
        <v>0</v>
      </c>
      <c r="F498" s="5">
        <v>1.0999999999999999E-2</v>
      </c>
      <c r="G498" s="5">
        <v>0</v>
      </c>
    </row>
    <row r="500" spans="1:7" x14ac:dyDescent="0.25">
      <c r="A500" s="3">
        <v>42339</v>
      </c>
      <c r="B500" s="4" t="s">
        <v>3</v>
      </c>
      <c r="C500" s="4" t="s">
        <v>4</v>
      </c>
      <c r="D500" s="4" t="s">
        <v>5</v>
      </c>
      <c r="E500" s="4" t="s">
        <v>6</v>
      </c>
      <c r="F500" s="4" t="s">
        <v>7</v>
      </c>
      <c r="G500" s="4" t="s">
        <v>8</v>
      </c>
    </row>
    <row r="501" spans="1:7" x14ac:dyDescent="0.25">
      <c r="A501" s="4" t="s">
        <v>15</v>
      </c>
      <c r="B501" s="5">
        <v>0</v>
      </c>
      <c r="C501" s="5">
        <v>0</v>
      </c>
      <c r="D501" s="5">
        <v>6.6E-3</v>
      </c>
      <c r="E501" s="5">
        <v>0</v>
      </c>
      <c r="F501" s="5">
        <v>7.6E-3</v>
      </c>
      <c r="G501" s="5">
        <v>0</v>
      </c>
    </row>
    <row r="502" spans="1:7" x14ac:dyDescent="0.25">
      <c r="A502" s="4" t="s">
        <v>76</v>
      </c>
      <c r="B502" s="5">
        <v>0</v>
      </c>
      <c r="C502" s="5">
        <v>0</v>
      </c>
      <c r="D502" s="5">
        <v>5.0000000000000001E-3</v>
      </c>
      <c r="E502" s="5">
        <v>0</v>
      </c>
      <c r="F502" s="5">
        <v>0</v>
      </c>
      <c r="G502" s="5">
        <v>0</v>
      </c>
    </row>
    <row r="503" spans="1:7" x14ac:dyDescent="0.25">
      <c r="A503" s="4" t="s">
        <v>86</v>
      </c>
      <c r="B503" s="5">
        <v>6.6E-3</v>
      </c>
      <c r="C503" s="5">
        <v>0</v>
      </c>
      <c r="D503" s="5">
        <v>1.6E-2</v>
      </c>
      <c r="E503" s="5">
        <v>0</v>
      </c>
      <c r="F503" s="5">
        <v>1.2E-2</v>
      </c>
      <c r="G503" s="5">
        <v>6.1000000000000004E-3</v>
      </c>
    </row>
    <row r="504" spans="1:7" x14ac:dyDescent="0.25">
      <c r="A504" s="4" t="s">
        <v>635</v>
      </c>
      <c r="B504" s="5">
        <v>7.0000000000000001E-3</v>
      </c>
      <c r="C504" s="5">
        <v>0</v>
      </c>
      <c r="D504" s="5">
        <v>1.9E-2</v>
      </c>
      <c r="E504" s="5">
        <v>0</v>
      </c>
      <c r="F504" s="5">
        <v>1.2999999999999999E-2</v>
      </c>
      <c r="G504" s="5">
        <v>6.0000000000000001E-3</v>
      </c>
    </row>
    <row r="505" spans="1:7" x14ac:dyDescent="0.25">
      <c r="A505" s="4" t="s">
        <v>94</v>
      </c>
      <c r="B505" s="5">
        <v>6.6E-3</v>
      </c>
      <c r="C505" s="5">
        <v>6.7999999999999996E-3</v>
      </c>
      <c r="D505" s="5">
        <v>3.5999999999999997E-2</v>
      </c>
      <c r="E505" s="5">
        <v>0</v>
      </c>
      <c r="F505" s="5">
        <v>2.7E-2</v>
      </c>
      <c r="G505" s="5">
        <v>8.6E-3</v>
      </c>
    </row>
    <row r="506" spans="1:7" x14ac:dyDescent="0.25">
      <c r="A506" s="4" t="s">
        <v>94</v>
      </c>
      <c r="B506" s="5">
        <v>6.1000000000000004E-3</v>
      </c>
      <c r="C506" s="5">
        <v>4.7999999999999996E-3</v>
      </c>
      <c r="D506" s="5">
        <v>3.3000000000000002E-2</v>
      </c>
      <c r="E506" s="5">
        <v>0</v>
      </c>
      <c r="F506" s="5">
        <v>2.7E-2</v>
      </c>
      <c r="G506" s="5">
        <v>8.2000000000000007E-3</v>
      </c>
    </row>
    <row r="507" spans="1:7" x14ac:dyDescent="0.25">
      <c r="A507" s="4" t="s">
        <v>141</v>
      </c>
      <c r="B507" s="5">
        <v>0</v>
      </c>
      <c r="C507" s="5">
        <v>0</v>
      </c>
      <c r="D507" s="5">
        <v>8.3000000000000001E-3</v>
      </c>
      <c r="E507" s="5">
        <v>0</v>
      </c>
      <c r="F507" s="5">
        <v>0</v>
      </c>
      <c r="G507" s="5">
        <v>0</v>
      </c>
    </row>
    <row r="508" spans="1:7" x14ac:dyDescent="0.25">
      <c r="A508" s="4" t="s">
        <v>141</v>
      </c>
      <c r="B508" s="5">
        <v>0</v>
      </c>
      <c r="C508" s="5">
        <v>0</v>
      </c>
      <c r="D508" s="5">
        <v>0</v>
      </c>
      <c r="E508" s="5">
        <v>0</v>
      </c>
      <c r="F508" s="5">
        <v>0</v>
      </c>
      <c r="G508" s="5">
        <v>0</v>
      </c>
    </row>
    <row r="509" spans="1:7" x14ac:dyDescent="0.25">
      <c r="A509" s="4" t="s">
        <v>141</v>
      </c>
      <c r="B509" s="5">
        <v>0</v>
      </c>
      <c r="C509" s="5">
        <v>0</v>
      </c>
      <c r="D509" s="5">
        <v>0</v>
      </c>
      <c r="E509" s="5">
        <v>0</v>
      </c>
      <c r="F509" s="5">
        <v>0</v>
      </c>
      <c r="G509" s="5">
        <v>0</v>
      </c>
    </row>
    <row r="510" spans="1:7" x14ac:dyDescent="0.25">
      <c r="A510" s="4" t="s">
        <v>141</v>
      </c>
      <c r="B510" s="5">
        <v>0</v>
      </c>
      <c r="C510" s="5">
        <v>0</v>
      </c>
      <c r="D510" s="5">
        <v>0</v>
      </c>
      <c r="E510" s="5">
        <v>0</v>
      </c>
      <c r="F510" s="5">
        <v>0</v>
      </c>
      <c r="G510" s="5">
        <v>0</v>
      </c>
    </row>
    <row r="511" spans="1:7" x14ac:dyDescent="0.25">
      <c r="A511" s="4" t="s">
        <v>173</v>
      </c>
      <c r="B511" s="5">
        <v>0</v>
      </c>
      <c r="C511" s="5">
        <v>5.7000000000000002E-3</v>
      </c>
      <c r="D511" s="5">
        <v>2.1000000000000001E-2</v>
      </c>
      <c r="E511" s="5">
        <v>0</v>
      </c>
      <c r="F511" s="5">
        <v>4.1000000000000002E-2</v>
      </c>
      <c r="G511" s="5">
        <v>1.0999999999999999E-2</v>
      </c>
    </row>
    <row r="512" spans="1:7" x14ac:dyDescent="0.25">
      <c r="A512" s="4" t="s">
        <v>191</v>
      </c>
      <c r="B512" s="5">
        <v>6.4999999999999997E-3</v>
      </c>
      <c r="C512" s="5">
        <v>6.8999999999999999E-3</v>
      </c>
      <c r="D512" s="5">
        <v>0.03</v>
      </c>
      <c r="E512" s="5">
        <v>0</v>
      </c>
      <c r="F512" s="5">
        <v>1.2999999999999999E-2</v>
      </c>
      <c r="G512" s="5">
        <v>8.8999999999999999E-3</v>
      </c>
    </row>
    <row r="513" spans="1:7" x14ac:dyDescent="0.25">
      <c r="A513" s="4" t="s">
        <v>191</v>
      </c>
      <c r="B513" s="5">
        <v>5.4000000000000003E-3</v>
      </c>
      <c r="C513" s="5">
        <v>5.7999999999999996E-3</v>
      </c>
      <c r="D513" s="5">
        <v>2.5000000000000001E-2</v>
      </c>
      <c r="E513" s="5">
        <v>0</v>
      </c>
      <c r="F513" s="5">
        <v>9.9000000000000008E-3</v>
      </c>
      <c r="G513" s="5">
        <v>8.8999999999999999E-3</v>
      </c>
    </row>
    <row r="514" spans="1:7" x14ac:dyDescent="0.25">
      <c r="A514" s="4" t="s">
        <v>207</v>
      </c>
      <c r="B514" s="5">
        <v>6.7999999999999996E-3</v>
      </c>
      <c r="C514" s="5">
        <v>5.3E-3</v>
      </c>
      <c r="D514" s="5">
        <v>1.0999999999999999E-2</v>
      </c>
      <c r="E514" s="5">
        <v>0</v>
      </c>
      <c r="F514" s="5">
        <v>7.7000000000000002E-3</v>
      </c>
      <c r="G514" s="5">
        <v>6.8999999999999999E-3</v>
      </c>
    </row>
    <row r="515" spans="1:7" x14ac:dyDescent="0.25">
      <c r="A515" s="4" t="s">
        <v>227</v>
      </c>
      <c r="B515" s="5">
        <v>7.1999999999999998E-3</v>
      </c>
      <c r="C515" s="5">
        <v>0</v>
      </c>
      <c r="D515" s="5">
        <v>6.3E-3</v>
      </c>
      <c r="E515" s="5">
        <v>0</v>
      </c>
      <c r="F515" s="5">
        <v>0</v>
      </c>
      <c r="G515" s="5">
        <v>0</v>
      </c>
    </row>
    <row r="516" spans="1:7" x14ac:dyDescent="0.25">
      <c r="A516" s="4" t="s">
        <v>252</v>
      </c>
      <c r="B516" s="5">
        <v>0</v>
      </c>
      <c r="C516" s="5">
        <v>0</v>
      </c>
      <c r="D516" s="5">
        <v>1.7000000000000001E-2</v>
      </c>
      <c r="E516" s="5">
        <v>0</v>
      </c>
      <c r="F516" s="5">
        <v>1.2E-2</v>
      </c>
      <c r="G516" s="5">
        <v>0</v>
      </c>
    </row>
    <row r="517" spans="1:7" x14ac:dyDescent="0.25">
      <c r="A517" s="4" t="s">
        <v>252</v>
      </c>
      <c r="B517" s="5">
        <v>7.0000000000000001E-3</v>
      </c>
      <c r="C517" s="5">
        <v>8.2000000000000007E-3</v>
      </c>
      <c r="D517" s="5">
        <v>1.9E-2</v>
      </c>
      <c r="E517" s="5">
        <v>5.7000000000000002E-3</v>
      </c>
      <c r="F517" s="5">
        <v>1.7000000000000001E-2</v>
      </c>
      <c r="G517" s="5">
        <v>7.3000000000000001E-3</v>
      </c>
    </row>
    <row r="518" spans="1:7" x14ac:dyDescent="0.25">
      <c r="A518" s="4" t="s">
        <v>252</v>
      </c>
      <c r="B518" s="5">
        <v>0</v>
      </c>
      <c r="C518" s="5">
        <v>0</v>
      </c>
      <c r="D518" s="5">
        <v>1.2E-2</v>
      </c>
      <c r="E518" s="5">
        <v>0</v>
      </c>
      <c r="F518" s="5">
        <v>1.0999999999999999E-2</v>
      </c>
      <c r="G518" s="5">
        <v>0</v>
      </c>
    </row>
    <row r="519" spans="1:7" x14ac:dyDescent="0.25">
      <c r="A519" s="4" t="s">
        <v>252</v>
      </c>
      <c r="B519" s="5">
        <v>0</v>
      </c>
      <c r="C519" s="5">
        <v>0</v>
      </c>
      <c r="D519" s="5">
        <v>1.4999999999999999E-2</v>
      </c>
      <c r="E519" s="5">
        <v>0</v>
      </c>
      <c r="F519" s="5">
        <v>1.0999999999999999E-2</v>
      </c>
      <c r="G519" s="5">
        <v>0</v>
      </c>
    </row>
    <row r="520" spans="1:7" x14ac:dyDescent="0.25">
      <c r="A520" s="4" t="s">
        <v>252</v>
      </c>
      <c r="B520" s="5">
        <v>0</v>
      </c>
      <c r="C520" s="5">
        <v>0</v>
      </c>
      <c r="D520" s="5">
        <v>1.2999999999999999E-2</v>
      </c>
      <c r="E520" s="5">
        <v>0</v>
      </c>
      <c r="F520" s="5">
        <v>9.9000000000000008E-3</v>
      </c>
      <c r="G520" s="5">
        <v>0</v>
      </c>
    </row>
    <row r="521" spans="1:7" x14ac:dyDescent="0.25">
      <c r="A521" s="4" t="s">
        <v>288</v>
      </c>
      <c r="B521" s="5">
        <v>0</v>
      </c>
      <c r="C521" s="5">
        <v>0</v>
      </c>
      <c r="D521" s="5">
        <v>1.2999999999999999E-2</v>
      </c>
      <c r="E521" s="5">
        <v>0</v>
      </c>
      <c r="F521" s="5">
        <v>1.0999999999999999E-2</v>
      </c>
      <c r="G521" s="5">
        <v>0</v>
      </c>
    </row>
    <row r="522" spans="1:7" x14ac:dyDescent="0.25">
      <c r="A522" s="4" t="s">
        <v>288</v>
      </c>
      <c r="B522" s="5">
        <v>0</v>
      </c>
      <c r="C522" s="5">
        <v>0</v>
      </c>
      <c r="D522" s="5">
        <v>4.0000000000000001E-3</v>
      </c>
      <c r="E522" s="5">
        <v>0</v>
      </c>
      <c r="F522" s="5">
        <v>5.4999999999999997E-3</v>
      </c>
      <c r="G522" s="5">
        <v>0</v>
      </c>
    </row>
    <row r="523" spans="1:7" x14ac:dyDescent="0.25">
      <c r="A523" s="4" t="s">
        <v>288</v>
      </c>
      <c r="B523" s="5">
        <v>0</v>
      </c>
      <c r="C523" s="5">
        <v>0</v>
      </c>
      <c r="D523" s="5">
        <v>7.4000000000000003E-3</v>
      </c>
      <c r="E523" s="5">
        <v>0</v>
      </c>
      <c r="F523" s="5">
        <v>6.6E-3</v>
      </c>
      <c r="G523" s="5">
        <v>0</v>
      </c>
    </row>
    <row r="524" spans="1:7" x14ac:dyDescent="0.25">
      <c r="A524" s="4" t="s">
        <v>288</v>
      </c>
      <c r="B524" s="5">
        <v>0</v>
      </c>
      <c r="C524" s="5">
        <v>0</v>
      </c>
      <c r="D524" s="5">
        <v>8.3000000000000001E-3</v>
      </c>
      <c r="E524" s="5">
        <v>0</v>
      </c>
      <c r="F524" s="5">
        <v>5.0000000000000001E-3</v>
      </c>
      <c r="G524" s="5">
        <v>0</v>
      </c>
    </row>
    <row r="525" spans="1:7" x14ac:dyDescent="0.25">
      <c r="A525" s="4" t="s">
        <v>321</v>
      </c>
      <c r="B525" s="5">
        <v>6.4999999999999997E-3</v>
      </c>
      <c r="C525" s="5">
        <v>0</v>
      </c>
      <c r="D525" s="5">
        <v>1.4999999999999999E-2</v>
      </c>
      <c r="E525" s="5">
        <v>0</v>
      </c>
      <c r="F525" s="5">
        <v>1.4E-2</v>
      </c>
      <c r="G525" s="5">
        <v>0</v>
      </c>
    </row>
    <row r="527" spans="1:7" x14ac:dyDescent="0.25">
      <c r="A527" s="3">
        <v>42370</v>
      </c>
      <c r="B527" s="4" t="s">
        <v>3</v>
      </c>
      <c r="C527" s="4" t="s">
        <v>4</v>
      </c>
      <c r="D527" s="4" t="s">
        <v>5</v>
      </c>
      <c r="E527" s="4" t="s">
        <v>6</v>
      </c>
      <c r="F527" s="4" t="s">
        <v>7</v>
      </c>
      <c r="G527" s="4" t="s">
        <v>8</v>
      </c>
    </row>
    <row r="528" spans="1:7" x14ac:dyDescent="0.25">
      <c r="A528" s="4" t="s">
        <v>15</v>
      </c>
      <c r="B528" s="5">
        <v>0</v>
      </c>
      <c r="C528" s="5">
        <v>0</v>
      </c>
      <c r="D528" s="5">
        <v>6.0000000000000001E-3</v>
      </c>
      <c r="E528" s="5">
        <v>0</v>
      </c>
      <c r="F528" s="5">
        <v>0</v>
      </c>
      <c r="G528" s="5">
        <v>0</v>
      </c>
    </row>
    <row r="529" spans="1:7" x14ac:dyDescent="0.25">
      <c r="A529" s="4" t="s">
        <v>94</v>
      </c>
      <c r="B529" s="5">
        <v>0</v>
      </c>
      <c r="C529" s="5">
        <v>7.0000000000000001E-3</v>
      </c>
      <c r="D529" s="5">
        <v>3.3000000000000002E-2</v>
      </c>
      <c r="E529" s="5">
        <v>0</v>
      </c>
      <c r="F529" s="5">
        <v>2.5999999999999999E-2</v>
      </c>
      <c r="G529" s="5">
        <v>8.0000000000000002E-3</v>
      </c>
    </row>
    <row r="530" spans="1:7" x14ac:dyDescent="0.25">
      <c r="A530" s="4" t="s">
        <v>94</v>
      </c>
      <c r="B530" s="5">
        <v>5.0000000000000001E-3</v>
      </c>
      <c r="C530" s="5">
        <v>6.0000000000000001E-3</v>
      </c>
      <c r="D530" s="5">
        <v>2.7E-2</v>
      </c>
      <c r="E530" s="5">
        <v>0</v>
      </c>
      <c r="F530" s="5">
        <v>2.1999999999999999E-2</v>
      </c>
      <c r="G530" s="5">
        <v>7.0000000000000001E-3</v>
      </c>
    </row>
    <row r="531" spans="1:7" x14ac:dyDescent="0.25">
      <c r="A531" s="4" t="s">
        <v>141</v>
      </c>
      <c r="B531" s="5">
        <v>0</v>
      </c>
      <c r="C531" s="5">
        <v>0</v>
      </c>
      <c r="D531" s="5">
        <v>0</v>
      </c>
      <c r="E531" s="5">
        <v>0</v>
      </c>
      <c r="F531" s="5">
        <v>0</v>
      </c>
      <c r="G531" s="5">
        <v>0</v>
      </c>
    </row>
    <row r="532" spans="1:7" x14ac:dyDescent="0.25">
      <c r="A532" s="4" t="s">
        <v>141</v>
      </c>
      <c r="B532" s="5">
        <v>0</v>
      </c>
      <c r="C532" s="5">
        <v>0</v>
      </c>
      <c r="D532" s="5">
        <v>5.0000000000000001E-3</v>
      </c>
      <c r="E532" s="5">
        <v>0</v>
      </c>
      <c r="F532" s="5">
        <v>1.7000000000000001E-2</v>
      </c>
      <c r="G532" s="5">
        <v>0</v>
      </c>
    </row>
    <row r="533" spans="1:7" x14ac:dyDescent="0.25">
      <c r="A533" s="4" t="s">
        <v>141</v>
      </c>
      <c r="B533" s="5">
        <v>0</v>
      </c>
      <c r="C533" s="5">
        <v>0</v>
      </c>
      <c r="D533" s="5">
        <v>0</v>
      </c>
      <c r="E533" s="5">
        <v>0</v>
      </c>
      <c r="F533" s="5">
        <v>0</v>
      </c>
      <c r="G533" s="5">
        <v>0</v>
      </c>
    </row>
    <row r="534" spans="1:7" x14ac:dyDescent="0.25">
      <c r="A534" s="4" t="s">
        <v>141</v>
      </c>
      <c r="B534" s="5">
        <v>0</v>
      </c>
      <c r="C534" s="5">
        <v>0</v>
      </c>
      <c r="D534" s="5">
        <v>5.0000000000000001E-3</v>
      </c>
      <c r="E534" s="5">
        <v>0</v>
      </c>
      <c r="F534" s="5">
        <v>0</v>
      </c>
      <c r="G534" s="5">
        <v>0</v>
      </c>
    </row>
    <row r="535" spans="1:7" x14ac:dyDescent="0.25">
      <c r="A535" s="4" t="s">
        <v>173</v>
      </c>
      <c r="B535" s="5">
        <v>5.0000000000000001E-3</v>
      </c>
      <c r="C535" s="5">
        <v>7.0000000000000001E-3</v>
      </c>
      <c r="D535" s="5">
        <v>0.02</v>
      </c>
      <c r="E535" s="5">
        <v>0</v>
      </c>
      <c r="F535" s="5">
        <v>4.1000000000000002E-2</v>
      </c>
      <c r="G535" s="5">
        <v>0.01</v>
      </c>
    </row>
    <row r="536" spans="1:7" x14ac:dyDescent="0.25">
      <c r="A536" s="4" t="s">
        <v>173</v>
      </c>
      <c r="B536" s="5">
        <v>0</v>
      </c>
      <c r="C536" s="5">
        <v>8.0000000000000002E-3</v>
      </c>
      <c r="D536" s="5">
        <v>2.3E-2</v>
      </c>
      <c r="E536" s="5">
        <v>0</v>
      </c>
      <c r="F536" s="5">
        <v>4.5999999999999999E-2</v>
      </c>
      <c r="G536" s="5">
        <v>1.0999999999999999E-2</v>
      </c>
    </row>
    <row r="537" spans="1:7" x14ac:dyDescent="0.25">
      <c r="A537" s="4" t="s">
        <v>191</v>
      </c>
      <c r="B537" s="5">
        <v>0</v>
      </c>
      <c r="C537" s="5">
        <v>8.0000000000000002E-3</v>
      </c>
      <c r="D537" s="5">
        <v>2.5000000000000001E-2</v>
      </c>
      <c r="E537" s="5">
        <v>0</v>
      </c>
      <c r="F537" s="5">
        <v>1.2E-2</v>
      </c>
      <c r="G537" s="5">
        <v>8.9999999999999993E-3</v>
      </c>
    </row>
    <row r="538" spans="1:7" x14ac:dyDescent="0.25">
      <c r="A538" s="4" t="s">
        <v>191</v>
      </c>
      <c r="B538" s="5">
        <v>5.0000000000000001E-3</v>
      </c>
      <c r="C538" s="5">
        <v>7.0000000000000001E-3</v>
      </c>
      <c r="D538" s="5">
        <v>2.4E-2</v>
      </c>
      <c r="E538" s="5">
        <v>0</v>
      </c>
      <c r="F538" s="5">
        <v>1.2E-2</v>
      </c>
      <c r="G538" s="5">
        <v>8.9999999999999993E-3</v>
      </c>
    </row>
    <row r="539" spans="1:7" x14ac:dyDescent="0.25">
      <c r="A539" s="4" t="s">
        <v>207</v>
      </c>
      <c r="B539" s="5">
        <v>0</v>
      </c>
      <c r="C539" s="5">
        <v>6.0000000000000001E-3</v>
      </c>
      <c r="D539" s="5">
        <v>0.01</v>
      </c>
      <c r="E539" s="5">
        <v>0</v>
      </c>
      <c r="F539" s="5">
        <v>0</v>
      </c>
      <c r="G539" s="5">
        <v>6.0000000000000001E-3</v>
      </c>
    </row>
    <row r="540" spans="1:7" x14ac:dyDescent="0.25">
      <c r="A540" s="4" t="s">
        <v>252</v>
      </c>
      <c r="B540" s="5">
        <v>0</v>
      </c>
      <c r="C540" s="5">
        <v>0</v>
      </c>
      <c r="D540" s="5">
        <v>1.2E-2</v>
      </c>
      <c r="E540" s="5">
        <v>0</v>
      </c>
      <c r="F540" s="5">
        <v>0.01</v>
      </c>
      <c r="G540" s="5">
        <v>0</v>
      </c>
    </row>
    <row r="541" spans="1:7" x14ac:dyDescent="0.25">
      <c r="A541" s="4" t="s">
        <v>252</v>
      </c>
      <c r="B541" s="5">
        <v>0</v>
      </c>
      <c r="C541" s="5">
        <v>0</v>
      </c>
      <c r="D541" s="5">
        <v>1.2999999999999999E-2</v>
      </c>
      <c r="E541" s="5">
        <v>0</v>
      </c>
      <c r="F541" s="5">
        <v>0.01</v>
      </c>
      <c r="G541" s="5">
        <v>0</v>
      </c>
    </row>
    <row r="542" spans="1:7" x14ac:dyDescent="0.25">
      <c r="A542" s="4" t="s">
        <v>252</v>
      </c>
      <c r="B542" s="5">
        <v>5.0000000000000001E-3</v>
      </c>
      <c r="C542" s="5">
        <v>0</v>
      </c>
      <c r="D542" s="5">
        <v>1.2E-2</v>
      </c>
      <c r="E542" s="5">
        <v>0</v>
      </c>
      <c r="F542" s="5">
        <v>1.2E-2</v>
      </c>
      <c r="G542" s="5">
        <v>0</v>
      </c>
    </row>
    <row r="543" spans="1:7" x14ac:dyDescent="0.25">
      <c r="A543" s="4" t="s">
        <v>252</v>
      </c>
      <c r="B543" s="5">
        <v>0</v>
      </c>
      <c r="C543" s="5">
        <v>0</v>
      </c>
      <c r="D543" s="5">
        <v>1.2999999999999999E-2</v>
      </c>
      <c r="E543" s="5">
        <v>0</v>
      </c>
      <c r="F543" s="5">
        <v>8.9999999999999993E-3</v>
      </c>
      <c r="G543" s="5">
        <v>0</v>
      </c>
    </row>
    <row r="544" spans="1:7" x14ac:dyDescent="0.25">
      <c r="A544" s="4" t="s">
        <v>288</v>
      </c>
      <c r="B544" s="5">
        <v>0</v>
      </c>
      <c r="C544" s="5">
        <v>0</v>
      </c>
      <c r="D544" s="5">
        <v>8.0000000000000002E-3</v>
      </c>
      <c r="E544" s="5">
        <v>0</v>
      </c>
      <c r="F544" s="5">
        <v>7.0000000000000001E-3</v>
      </c>
      <c r="G544" s="5">
        <v>0</v>
      </c>
    </row>
    <row r="545" spans="1:7" x14ac:dyDescent="0.25">
      <c r="A545" s="4" t="s">
        <v>288</v>
      </c>
      <c r="B545" s="5">
        <v>0</v>
      </c>
      <c r="C545" s="5">
        <v>0</v>
      </c>
      <c r="D545" s="5">
        <v>7.0000000000000001E-3</v>
      </c>
      <c r="E545" s="5">
        <v>0</v>
      </c>
      <c r="F545" s="5">
        <v>8.9999999999999993E-3</v>
      </c>
      <c r="G545" s="5">
        <v>0</v>
      </c>
    </row>
    <row r="546" spans="1:7" x14ac:dyDescent="0.25">
      <c r="A546" s="4" t="s">
        <v>288</v>
      </c>
      <c r="B546" s="5">
        <v>0</v>
      </c>
      <c r="C546" s="5">
        <v>0</v>
      </c>
      <c r="D546" s="5">
        <v>7.0000000000000001E-3</v>
      </c>
      <c r="E546" s="5">
        <v>0</v>
      </c>
      <c r="F546" s="5">
        <v>8.9999999999999993E-3</v>
      </c>
      <c r="G546" s="5">
        <v>0</v>
      </c>
    </row>
    <row r="547" spans="1:7" x14ac:dyDescent="0.25">
      <c r="A547" s="4" t="s">
        <v>288</v>
      </c>
      <c r="B547" s="5">
        <v>0</v>
      </c>
      <c r="C547" s="5">
        <v>0</v>
      </c>
      <c r="D547" s="5">
        <v>8.9999999999999993E-3</v>
      </c>
      <c r="E547" s="5">
        <v>0</v>
      </c>
      <c r="F547" s="5">
        <v>7.0000000000000001E-3</v>
      </c>
      <c r="G547" s="5">
        <v>0</v>
      </c>
    </row>
    <row r="548" spans="1:7" x14ac:dyDescent="0.25">
      <c r="A548" s="4" t="s">
        <v>321</v>
      </c>
      <c r="B548" s="5">
        <v>7.0000000000000001E-3</v>
      </c>
      <c r="C548" s="5">
        <v>0</v>
      </c>
      <c r="D548" s="5">
        <v>1.0999999999999999E-2</v>
      </c>
      <c r="E548" s="5">
        <v>0</v>
      </c>
      <c r="F548" s="5">
        <v>1.2999999999999999E-2</v>
      </c>
      <c r="G548" s="5">
        <v>0</v>
      </c>
    </row>
    <row r="550" spans="1:7" x14ac:dyDescent="0.25">
      <c r="A550" s="3">
        <v>42401</v>
      </c>
      <c r="B550" s="4" t="s">
        <v>3</v>
      </c>
      <c r="C550" s="4" t="s">
        <v>4</v>
      </c>
      <c r="D550" s="4" t="s">
        <v>5</v>
      </c>
      <c r="E550" s="4" t="s">
        <v>6</v>
      </c>
      <c r="F550" s="4" t="s">
        <v>7</v>
      </c>
      <c r="G550" s="4" t="s">
        <v>8</v>
      </c>
    </row>
    <row r="551" spans="1:7" x14ac:dyDescent="0.25">
      <c r="A551" s="4" t="s">
        <v>15</v>
      </c>
      <c r="B551" s="5">
        <v>0</v>
      </c>
      <c r="C551" s="5">
        <v>0</v>
      </c>
      <c r="D551" s="5">
        <v>4.0000000000000001E-3</v>
      </c>
      <c r="E551" s="5">
        <v>0</v>
      </c>
      <c r="F551" s="5">
        <v>7.0000000000000001E-3</v>
      </c>
      <c r="G551" s="5">
        <v>0</v>
      </c>
    </row>
    <row r="552" spans="1:7" x14ac:dyDescent="0.25">
      <c r="A552" s="4" t="s">
        <v>94</v>
      </c>
      <c r="B552" s="5">
        <v>0</v>
      </c>
      <c r="C552" s="5">
        <v>0</v>
      </c>
      <c r="D552" s="5">
        <v>2.3E-2</v>
      </c>
      <c r="E552" s="5">
        <v>0</v>
      </c>
      <c r="F552" s="5">
        <v>2.1999999999999999E-2</v>
      </c>
      <c r="G552" s="5">
        <v>8.0000000000000002E-3</v>
      </c>
    </row>
    <row r="553" spans="1:7" x14ac:dyDescent="0.25">
      <c r="A553" s="4" t="s">
        <v>94</v>
      </c>
      <c r="B553" s="5">
        <v>0.01</v>
      </c>
      <c r="C553" s="5">
        <v>6.0000000000000001E-3</v>
      </c>
      <c r="D553" s="5">
        <v>3.3000000000000002E-2</v>
      </c>
      <c r="E553" s="5">
        <v>0</v>
      </c>
      <c r="F553" s="5">
        <v>2.7E-2</v>
      </c>
      <c r="G553" s="5">
        <v>7.0000000000000001E-3</v>
      </c>
    </row>
    <row r="554" spans="1:7" x14ac:dyDescent="0.25">
      <c r="A554" s="4" t="s">
        <v>141</v>
      </c>
      <c r="B554" s="5">
        <v>0</v>
      </c>
      <c r="C554" s="5">
        <v>0</v>
      </c>
      <c r="D554" s="5">
        <v>0</v>
      </c>
      <c r="E554" s="5">
        <v>0</v>
      </c>
      <c r="F554" s="5">
        <v>0</v>
      </c>
      <c r="G554" s="5">
        <v>0</v>
      </c>
    </row>
    <row r="555" spans="1:7" x14ac:dyDescent="0.25">
      <c r="A555" s="4" t="s">
        <v>141</v>
      </c>
      <c r="B555" s="5">
        <v>0</v>
      </c>
      <c r="C555" s="5">
        <v>0</v>
      </c>
      <c r="D555" s="5">
        <v>7.0000000000000001E-3</v>
      </c>
      <c r="E555" s="5">
        <v>0</v>
      </c>
      <c r="F555" s="5">
        <v>6.0000000000000001E-3</v>
      </c>
      <c r="G555" s="5">
        <v>0</v>
      </c>
    </row>
    <row r="556" spans="1:7" x14ac:dyDescent="0.25">
      <c r="A556" s="4" t="s">
        <v>141</v>
      </c>
      <c r="B556" s="5">
        <v>0</v>
      </c>
      <c r="C556" s="5">
        <v>0</v>
      </c>
      <c r="D556" s="5">
        <v>8.9999999999999993E-3</v>
      </c>
      <c r="E556" s="5">
        <v>0</v>
      </c>
      <c r="F556" s="5">
        <v>0</v>
      </c>
      <c r="G556" s="5">
        <v>0</v>
      </c>
    </row>
    <row r="557" spans="1:7" x14ac:dyDescent="0.25">
      <c r="A557" s="4" t="s">
        <v>173</v>
      </c>
      <c r="B557" s="5">
        <v>0</v>
      </c>
      <c r="C557" s="5">
        <v>0</v>
      </c>
      <c r="D557" s="5">
        <v>1.4999999999999999E-2</v>
      </c>
      <c r="E557" s="5">
        <v>0</v>
      </c>
      <c r="F557" s="5">
        <v>2.7E-2</v>
      </c>
      <c r="G557" s="5">
        <v>8.0000000000000002E-3</v>
      </c>
    </row>
    <row r="558" spans="1:7" x14ac:dyDescent="0.25">
      <c r="A558" s="4" t="s">
        <v>191</v>
      </c>
      <c r="B558" s="5">
        <v>0</v>
      </c>
      <c r="C558" s="5">
        <v>6.0000000000000001E-3</v>
      </c>
      <c r="D558" s="5">
        <v>2.1999999999999999E-2</v>
      </c>
      <c r="E558" s="5">
        <v>0</v>
      </c>
      <c r="F558" s="5">
        <v>1.2E-2</v>
      </c>
      <c r="G558" s="5">
        <v>8.9999999999999993E-3</v>
      </c>
    </row>
    <row r="559" spans="1:7" x14ac:dyDescent="0.25">
      <c r="A559" s="4" t="s">
        <v>207</v>
      </c>
      <c r="B559" s="5">
        <v>0</v>
      </c>
      <c r="C559" s="5">
        <v>0</v>
      </c>
      <c r="D559" s="5">
        <v>7.0000000000000001E-3</v>
      </c>
      <c r="E559" s="5">
        <v>0</v>
      </c>
      <c r="F559" s="5">
        <v>7.0000000000000001E-3</v>
      </c>
      <c r="G559" s="5">
        <v>7.0000000000000001E-3</v>
      </c>
    </row>
    <row r="560" spans="1:7" x14ac:dyDescent="0.25">
      <c r="A560" s="4" t="s">
        <v>252</v>
      </c>
      <c r="B560" s="5">
        <v>0</v>
      </c>
      <c r="C560" s="5">
        <v>0</v>
      </c>
      <c r="D560" s="5">
        <v>1.0999999999999999E-2</v>
      </c>
      <c r="E560" s="5">
        <v>0</v>
      </c>
      <c r="F560" s="5">
        <v>1.0999999999999999E-2</v>
      </c>
      <c r="G560" s="5">
        <v>0</v>
      </c>
    </row>
    <row r="561" spans="1:7" x14ac:dyDescent="0.25">
      <c r="A561" s="4" t="s">
        <v>252</v>
      </c>
      <c r="B561" s="5">
        <v>0</v>
      </c>
      <c r="C561" s="5">
        <v>6.0000000000000001E-3</v>
      </c>
      <c r="D561" s="5">
        <v>1.6E-2</v>
      </c>
      <c r="E561" s="5">
        <v>0</v>
      </c>
      <c r="F561" s="5">
        <v>1.2E-2</v>
      </c>
      <c r="G561" s="5">
        <v>7.0000000000000001E-3</v>
      </c>
    </row>
    <row r="562" spans="1:7" x14ac:dyDescent="0.25">
      <c r="A562" s="4" t="s">
        <v>252</v>
      </c>
      <c r="B562" s="5">
        <v>8.9999999999999993E-3</v>
      </c>
      <c r="C562" s="5">
        <v>0</v>
      </c>
      <c r="D562" s="5">
        <v>1.4999999999999999E-2</v>
      </c>
      <c r="E562" s="5">
        <v>0</v>
      </c>
      <c r="F562" s="5">
        <v>1.0999999999999999E-2</v>
      </c>
      <c r="G562" s="5">
        <v>0</v>
      </c>
    </row>
    <row r="563" spans="1:7" x14ac:dyDescent="0.25">
      <c r="A563" s="4" t="s">
        <v>252</v>
      </c>
      <c r="B563" s="5">
        <v>7.0000000000000001E-3</v>
      </c>
      <c r="C563" s="5">
        <v>0</v>
      </c>
      <c r="D563" s="5">
        <v>1.7000000000000001E-2</v>
      </c>
      <c r="E563" s="5">
        <v>0</v>
      </c>
      <c r="F563" s="5">
        <v>1.2E-2</v>
      </c>
      <c r="G563" s="5">
        <v>0</v>
      </c>
    </row>
    <row r="564" spans="1:7" x14ac:dyDescent="0.25">
      <c r="A564" s="4" t="s">
        <v>288</v>
      </c>
      <c r="B564" s="5">
        <v>0</v>
      </c>
      <c r="C564" s="5">
        <v>0</v>
      </c>
      <c r="D564" s="5">
        <v>7.0000000000000001E-3</v>
      </c>
      <c r="E564" s="5">
        <v>0</v>
      </c>
      <c r="F564" s="5">
        <v>8.9999999999999993E-3</v>
      </c>
      <c r="G564" s="5">
        <v>0</v>
      </c>
    </row>
    <row r="565" spans="1:7" x14ac:dyDescent="0.25">
      <c r="A565" s="4" t="s">
        <v>288</v>
      </c>
      <c r="B565" s="5">
        <v>0</v>
      </c>
      <c r="C565" s="5">
        <v>0</v>
      </c>
      <c r="D565" s="5">
        <v>0.01</v>
      </c>
      <c r="E565" s="5">
        <v>0</v>
      </c>
      <c r="F565" s="5">
        <v>0.01</v>
      </c>
      <c r="G565" s="5">
        <v>0</v>
      </c>
    </row>
    <row r="566" spans="1:7" x14ac:dyDescent="0.25">
      <c r="A566" s="4" t="s">
        <v>288</v>
      </c>
      <c r="B566" s="5">
        <v>8.9999999999999993E-3</v>
      </c>
      <c r="C566" s="5">
        <v>0</v>
      </c>
      <c r="D566" s="5">
        <v>0.01</v>
      </c>
      <c r="E566" s="5">
        <v>0</v>
      </c>
      <c r="F566" s="5">
        <v>1.0999999999999999E-2</v>
      </c>
      <c r="G566" s="5">
        <v>0</v>
      </c>
    </row>
    <row r="567" spans="1:7" x14ac:dyDescent="0.25">
      <c r="A567" s="4" t="s">
        <v>288</v>
      </c>
      <c r="B567" s="5">
        <v>0</v>
      </c>
      <c r="C567" s="5">
        <v>0</v>
      </c>
      <c r="D567" s="5">
        <v>1.4999999999999999E-2</v>
      </c>
      <c r="E567" s="5">
        <v>0</v>
      </c>
      <c r="F567" s="5">
        <v>0.01</v>
      </c>
      <c r="G567" s="5">
        <v>0</v>
      </c>
    </row>
    <row r="568" spans="1:7" x14ac:dyDescent="0.25">
      <c r="A568" s="4" t="s">
        <v>321</v>
      </c>
      <c r="B568" s="5">
        <v>0</v>
      </c>
      <c r="C568" s="5">
        <v>0</v>
      </c>
      <c r="D568" s="5">
        <v>8.0000000000000002E-3</v>
      </c>
      <c r="E568" s="5">
        <v>0</v>
      </c>
      <c r="F568" s="5">
        <v>1.0999999999999999E-2</v>
      </c>
      <c r="G568" s="5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537"/>
  <sheetViews>
    <sheetView workbookViewId="0">
      <selection activeCell="J16" sqref="J16"/>
    </sheetView>
  </sheetViews>
  <sheetFormatPr defaultRowHeight="15" x14ac:dyDescent="0.25"/>
  <cols>
    <col min="1" max="1" width="21.42578125" bestFit="1" customWidth="1"/>
    <col min="2" max="2" width="22.85546875" bestFit="1" customWidth="1"/>
    <col min="3" max="3" width="14.85546875" bestFit="1" customWidth="1"/>
    <col min="4" max="9" width="7" bestFit="1" customWidth="1"/>
    <col min="10" max="10" width="16" bestFit="1" customWidth="1"/>
    <col min="11" max="11" width="14" bestFit="1" customWidth="1"/>
    <col min="12" max="12" width="15.5703125" bestFit="1" customWidth="1"/>
    <col min="13" max="13" width="13.14062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 t="s">
        <v>18</v>
      </c>
      <c r="B2" t="s">
        <v>35</v>
      </c>
      <c r="C2" s="1">
        <v>41808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6</v>
      </c>
      <c r="K2">
        <v>2014</v>
      </c>
      <c r="L2" t="s">
        <v>36</v>
      </c>
      <c r="M2" t="s">
        <v>15</v>
      </c>
    </row>
    <row r="3" spans="1:13" x14ac:dyDescent="0.25">
      <c r="A3" t="s">
        <v>18</v>
      </c>
      <c r="B3" t="s">
        <v>37</v>
      </c>
      <c r="C3" s="1">
        <v>41815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6</v>
      </c>
      <c r="K3">
        <v>2014</v>
      </c>
      <c r="L3" t="s">
        <v>38</v>
      </c>
      <c r="M3" t="s">
        <v>15</v>
      </c>
    </row>
    <row r="4" spans="1:13" x14ac:dyDescent="0.25">
      <c r="A4" t="s">
        <v>45</v>
      </c>
      <c r="B4" t="s">
        <v>54</v>
      </c>
      <c r="C4" s="1">
        <v>41808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6</v>
      </c>
      <c r="K4">
        <v>2014</v>
      </c>
      <c r="L4" t="s">
        <v>36</v>
      </c>
      <c r="M4" t="s">
        <v>48</v>
      </c>
    </row>
    <row r="5" spans="1:13" x14ac:dyDescent="0.25">
      <c r="A5" t="s">
        <v>45</v>
      </c>
      <c r="B5" t="s">
        <v>55</v>
      </c>
      <c r="C5" s="1">
        <v>41816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6</v>
      </c>
      <c r="K5">
        <v>2014</v>
      </c>
      <c r="L5" t="s">
        <v>56</v>
      </c>
      <c r="M5" t="s">
        <v>48</v>
      </c>
    </row>
    <row r="6" spans="1:13" x14ac:dyDescent="0.25">
      <c r="A6" t="s">
        <v>61</v>
      </c>
      <c r="B6" t="s">
        <v>68</v>
      </c>
      <c r="C6" s="1">
        <v>41807</v>
      </c>
      <c r="D6">
        <v>0</v>
      </c>
      <c r="E6">
        <v>0</v>
      </c>
      <c r="F6">
        <v>0</v>
      </c>
      <c r="G6">
        <v>0</v>
      </c>
      <c r="H6">
        <v>7.4000000000000003E-3</v>
      </c>
      <c r="I6">
        <v>0</v>
      </c>
      <c r="J6">
        <v>6</v>
      </c>
      <c r="K6">
        <v>2014</v>
      </c>
      <c r="L6" t="s">
        <v>69</v>
      </c>
      <c r="M6" t="s">
        <v>63</v>
      </c>
    </row>
    <row r="7" spans="1:13" x14ac:dyDescent="0.25">
      <c r="A7" t="s">
        <v>61</v>
      </c>
      <c r="B7" t="s">
        <v>70</v>
      </c>
      <c r="C7" s="1">
        <v>41816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6</v>
      </c>
      <c r="K7">
        <v>2014</v>
      </c>
      <c r="L7" t="s">
        <v>56</v>
      </c>
      <c r="M7" t="s">
        <v>63</v>
      </c>
    </row>
    <row r="8" spans="1:13" x14ac:dyDescent="0.25">
      <c r="A8" t="s">
        <v>84</v>
      </c>
      <c r="B8" t="s">
        <v>88</v>
      </c>
      <c r="C8" s="1">
        <v>41808</v>
      </c>
      <c r="D8">
        <v>0</v>
      </c>
      <c r="E8">
        <v>0</v>
      </c>
      <c r="F8">
        <v>1.0999999999999999E-2</v>
      </c>
      <c r="G8">
        <v>0</v>
      </c>
      <c r="H8">
        <v>0.01</v>
      </c>
      <c r="I8">
        <v>0</v>
      </c>
      <c r="J8">
        <v>6</v>
      </c>
      <c r="K8">
        <v>2014</v>
      </c>
      <c r="L8" t="s">
        <v>36</v>
      </c>
      <c r="M8" t="s">
        <v>86</v>
      </c>
    </row>
    <row r="9" spans="1:13" x14ac:dyDescent="0.25">
      <c r="A9" t="s">
        <v>84</v>
      </c>
      <c r="B9" t="s">
        <v>89</v>
      </c>
      <c r="C9" s="1">
        <v>41815</v>
      </c>
      <c r="D9">
        <v>0</v>
      </c>
      <c r="E9">
        <v>0</v>
      </c>
      <c r="F9">
        <v>8.2000000000000007E-3</v>
      </c>
      <c r="G9">
        <v>0</v>
      </c>
      <c r="H9">
        <v>6.7999999999999996E-3</v>
      </c>
      <c r="I9">
        <v>0</v>
      </c>
      <c r="J9">
        <v>6</v>
      </c>
      <c r="K9">
        <v>2014</v>
      </c>
      <c r="L9" t="s">
        <v>38</v>
      </c>
      <c r="M9" t="s">
        <v>86</v>
      </c>
    </row>
    <row r="10" spans="1:13" x14ac:dyDescent="0.25">
      <c r="A10" t="s">
        <v>101</v>
      </c>
      <c r="B10" t="s">
        <v>123</v>
      </c>
      <c r="C10" s="1">
        <v>41808</v>
      </c>
      <c r="D10">
        <v>0</v>
      </c>
      <c r="E10">
        <v>0</v>
      </c>
      <c r="F10">
        <v>2.5999999999999999E-2</v>
      </c>
      <c r="G10">
        <v>0</v>
      </c>
      <c r="H10">
        <v>2.5000000000000001E-2</v>
      </c>
      <c r="I10">
        <v>0</v>
      </c>
      <c r="J10">
        <v>6</v>
      </c>
      <c r="K10">
        <v>2014</v>
      </c>
      <c r="L10" t="s">
        <v>75</v>
      </c>
      <c r="M10" t="s">
        <v>94</v>
      </c>
    </row>
    <row r="11" spans="1:13" x14ac:dyDescent="0.25">
      <c r="A11" t="s">
        <v>101</v>
      </c>
      <c r="B11" t="s">
        <v>124</v>
      </c>
      <c r="C11" s="1">
        <v>41815</v>
      </c>
      <c r="D11">
        <v>0</v>
      </c>
      <c r="E11">
        <v>0</v>
      </c>
      <c r="F11">
        <v>2.1000000000000001E-2</v>
      </c>
      <c r="G11">
        <v>0</v>
      </c>
      <c r="H11">
        <v>2.5000000000000001E-2</v>
      </c>
      <c r="I11">
        <v>0</v>
      </c>
      <c r="J11">
        <v>6</v>
      </c>
      <c r="K11">
        <v>2014</v>
      </c>
      <c r="L11" t="s">
        <v>78</v>
      </c>
      <c r="M11" t="s">
        <v>94</v>
      </c>
    </row>
    <row r="12" spans="1:13" x14ac:dyDescent="0.25">
      <c r="A12" t="s">
        <v>133</v>
      </c>
      <c r="B12" t="s">
        <v>139</v>
      </c>
      <c r="C12" s="1">
        <v>41808</v>
      </c>
      <c r="D12">
        <v>0</v>
      </c>
      <c r="E12">
        <v>0</v>
      </c>
      <c r="F12">
        <v>1.2E-2</v>
      </c>
      <c r="G12">
        <v>0</v>
      </c>
      <c r="H12">
        <v>8.8000000000000005E-3</v>
      </c>
      <c r="I12">
        <v>0</v>
      </c>
      <c r="J12">
        <v>6</v>
      </c>
      <c r="K12">
        <v>2014</v>
      </c>
      <c r="L12" t="s">
        <v>20</v>
      </c>
      <c r="M12" t="s">
        <v>132</v>
      </c>
    </row>
    <row r="13" spans="1:13" x14ac:dyDescent="0.25">
      <c r="A13" t="s">
        <v>133</v>
      </c>
      <c r="B13" t="s">
        <v>186</v>
      </c>
      <c r="C13" s="1">
        <v>41816</v>
      </c>
      <c r="D13">
        <v>0</v>
      </c>
      <c r="E13">
        <v>0</v>
      </c>
      <c r="F13">
        <v>7.4000000000000003E-3</v>
      </c>
      <c r="G13">
        <v>0</v>
      </c>
      <c r="H13">
        <v>5.1000000000000004E-3</v>
      </c>
      <c r="I13">
        <v>0</v>
      </c>
      <c r="J13">
        <v>6</v>
      </c>
      <c r="K13">
        <v>2014</v>
      </c>
      <c r="L13" t="s">
        <v>36</v>
      </c>
      <c r="M13" t="s">
        <v>132</v>
      </c>
    </row>
    <row r="14" spans="1:13" x14ac:dyDescent="0.25">
      <c r="A14" t="s">
        <v>133</v>
      </c>
      <c r="B14" t="s">
        <v>187</v>
      </c>
      <c r="C14" s="1">
        <v>41820</v>
      </c>
      <c r="D14">
        <v>0</v>
      </c>
      <c r="E14">
        <v>0</v>
      </c>
      <c r="F14">
        <v>7.3000000000000001E-3</v>
      </c>
      <c r="G14">
        <v>0</v>
      </c>
      <c r="H14">
        <v>9.4999999999999998E-3</v>
      </c>
      <c r="I14">
        <v>0</v>
      </c>
      <c r="J14">
        <v>6</v>
      </c>
      <c r="K14">
        <v>2014</v>
      </c>
      <c r="L14" t="s">
        <v>14</v>
      </c>
      <c r="M14" t="s">
        <v>132</v>
      </c>
    </row>
    <row r="15" spans="1:13" x14ac:dyDescent="0.25">
      <c r="A15" t="s">
        <v>146</v>
      </c>
      <c r="B15" t="s">
        <v>166</v>
      </c>
      <c r="C15" s="1">
        <v>41808</v>
      </c>
      <c r="D15">
        <v>0</v>
      </c>
      <c r="E15">
        <v>0</v>
      </c>
      <c r="F15">
        <v>1.6E-2</v>
      </c>
      <c r="G15">
        <v>0</v>
      </c>
      <c r="H15">
        <v>0</v>
      </c>
      <c r="I15">
        <v>0</v>
      </c>
      <c r="J15">
        <v>6</v>
      </c>
      <c r="K15">
        <v>2014</v>
      </c>
      <c r="L15" t="s">
        <v>28</v>
      </c>
      <c r="M15" t="s">
        <v>141</v>
      </c>
    </row>
    <row r="16" spans="1:13" x14ac:dyDescent="0.25">
      <c r="A16" t="s">
        <v>146</v>
      </c>
      <c r="B16" t="s">
        <v>167</v>
      </c>
      <c r="C16" s="1">
        <v>41816</v>
      </c>
      <c r="D16">
        <v>0</v>
      </c>
      <c r="E16">
        <v>0</v>
      </c>
      <c r="F16">
        <v>2.1999999999999999E-2</v>
      </c>
      <c r="G16">
        <v>0</v>
      </c>
      <c r="H16">
        <v>0</v>
      </c>
      <c r="I16">
        <v>0</v>
      </c>
      <c r="J16">
        <v>6</v>
      </c>
      <c r="K16">
        <v>2014</v>
      </c>
      <c r="L16" t="s">
        <v>129</v>
      </c>
      <c r="M16" t="s">
        <v>141</v>
      </c>
    </row>
    <row r="17" spans="1:13" x14ac:dyDescent="0.25">
      <c r="A17" t="s">
        <v>209</v>
      </c>
      <c r="B17" t="s">
        <v>220</v>
      </c>
      <c r="C17" s="1">
        <v>41808</v>
      </c>
      <c r="D17">
        <v>0</v>
      </c>
      <c r="E17">
        <v>0</v>
      </c>
      <c r="F17">
        <v>5.7999999999999996E-3</v>
      </c>
      <c r="G17">
        <v>0</v>
      </c>
      <c r="H17">
        <v>0</v>
      </c>
      <c r="I17">
        <v>0</v>
      </c>
      <c r="J17">
        <v>6</v>
      </c>
      <c r="K17">
        <v>2014</v>
      </c>
      <c r="L17" t="s">
        <v>42</v>
      </c>
      <c r="M17" t="s">
        <v>207</v>
      </c>
    </row>
    <row r="18" spans="1:13" x14ac:dyDescent="0.25">
      <c r="A18" t="s">
        <v>209</v>
      </c>
      <c r="B18" t="s">
        <v>221</v>
      </c>
      <c r="C18" s="1">
        <v>41815</v>
      </c>
      <c r="D18">
        <v>0</v>
      </c>
      <c r="E18">
        <v>0</v>
      </c>
      <c r="F18">
        <v>5.1000000000000004E-3</v>
      </c>
      <c r="G18">
        <v>0</v>
      </c>
      <c r="H18">
        <v>0</v>
      </c>
      <c r="I18">
        <v>0</v>
      </c>
      <c r="J18">
        <v>6</v>
      </c>
      <c r="K18">
        <v>2014</v>
      </c>
      <c r="L18" t="s">
        <v>20</v>
      </c>
      <c r="M18" t="s">
        <v>207</v>
      </c>
    </row>
    <row r="19" spans="1:13" x14ac:dyDescent="0.25">
      <c r="A19" t="s">
        <v>225</v>
      </c>
      <c r="B19" t="s">
        <v>234</v>
      </c>
      <c r="C19" s="1">
        <v>41807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6</v>
      </c>
      <c r="K19">
        <v>2014</v>
      </c>
      <c r="L19" t="s">
        <v>110</v>
      </c>
      <c r="M19" t="s">
        <v>227</v>
      </c>
    </row>
    <row r="20" spans="1:13" x14ac:dyDescent="0.25">
      <c r="A20" t="s">
        <v>225</v>
      </c>
      <c r="B20" t="s">
        <v>235</v>
      </c>
      <c r="C20" s="1">
        <v>41815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6</v>
      </c>
      <c r="K20">
        <v>2014</v>
      </c>
      <c r="L20" t="s">
        <v>212</v>
      </c>
      <c r="M20" t="s">
        <v>227</v>
      </c>
    </row>
    <row r="21" spans="1:13" x14ac:dyDescent="0.25">
      <c r="A21" t="s">
        <v>225</v>
      </c>
      <c r="B21" t="s">
        <v>236</v>
      </c>
      <c r="C21" s="1">
        <v>41820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6</v>
      </c>
      <c r="K21">
        <v>2014</v>
      </c>
      <c r="L21" t="s">
        <v>118</v>
      </c>
      <c r="M21" t="s">
        <v>227</v>
      </c>
    </row>
    <row r="22" spans="1:13" x14ac:dyDescent="0.25">
      <c r="A22" t="s">
        <v>240</v>
      </c>
      <c r="B22" t="s">
        <v>246</v>
      </c>
      <c r="C22" s="1">
        <v>41808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6</v>
      </c>
      <c r="K22">
        <v>2014</v>
      </c>
      <c r="L22" t="s">
        <v>98</v>
      </c>
      <c r="M22" t="s">
        <v>239</v>
      </c>
    </row>
    <row r="23" spans="1:13" x14ac:dyDescent="0.25">
      <c r="A23" t="s">
        <v>240</v>
      </c>
      <c r="B23" t="s">
        <v>247</v>
      </c>
      <c r="C23" s="1">
        <v>41816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6</v>
      </c>
      <c r="K23">
        <v>2014</v>
      </c>
      <c r="L23" t="s">
        <v>75</v>
      </c>
      <c r="M23" t="s">
        <v>239</v>
      </c>
    </row>
    <row r="24" spans="1:13" x14ac:dyDescent="0.25">
      <c r="A24" t="s">
        <v>261</v>
      </c>
      <c r="B24" t="s">
        <v>280</v>
      </c>
      <c r="C24" s="1">
        <v>41808</v>
      </c>
      <c r="D24">
        <v>0</v>
      </c>
      <c r="E24">
        <v>0</v>
      </c>
      <c r="F24">
        <v>1.0999999999999999E-2</v>
      </c>
      <c r="G24">
        <v>0</v>
      </c>
      <c r="H24">
        <v>9.4999999999999998E-3</v>
      </c>
      <c r="I24">
        <v>0</v>
      </c>
      <c r="J24">
        <v>6</v>
      </c>
      <c r="K24">
        <v>2014</v>
      </c>
      <c r="L24" t="s">
        <v>114</v>
      </c>
      <c r="M24" t="s">
        <v>252</v>
      </c>
    </row>
    <row r="25" spans="1:13" x14ac:dyDescent="0.25">
      <c r="A25" t="s">
        <v>261</v>
      </c>
      <c r="B25" t="s">
        <v>281</v>
      </c>
      <c r="C25" s="1">
        <v>41815</v>
      </c>
      <c r="D25">
        <v>0</v>
      </c>
      <c r="E25">
        <v>0</v>
      </c>
      <c r="F25">
        <v>0.01</v>
      </c>
      <c r="G25">
        <v>0</v>
      </c>
      <c r="H25">
        <v>7.3000000000000001E-3</v>
      </c>
      <c r="I25">
        <v>0</v>
      </c>
      <c r="J25">
        <v>6</v>
      </c>
      <c r="K25">
        <v>2014</v>
      </c>
      <c r="L25" t="s">
        <v>69</v>
      </c>
      <c r="M25" t="s">
        <v>252</v>
      </c>
    </row>
    <row r="26" spans="1:13" x14ac:dyDescent="0.25">
      <c r="A26" t="s">
        <v>294</v>
      </c>
      <c r="B26" t="s">
        <v>314</v>
      </c>
      <c r="C26" s="1">
        <v>41807</v>
      </c>
      <c r="D26">
        <v>0</v>
      </c>
      <c r="E26">
        <v>0</v>
      </c>
      <c r="F26">
        <v>5.8999999999999999E-3</v>
      </c>
      <c r="G26">
        <v>0</v>
      </c>
      <c r="H26">
        <v>6.1999999999999998E-3</v>
      </c>
      <c r="I26">
        <v>0</v>
      </c>
      <c r="J26">
        <v>6</v>
      </c>
      <c r="K26">
        <v>2014</v>
      </c>
      <c r="L26" t="s">
        <v>315</v>
      </c>
      <c r="M26" t="s">
        <v>288</v>
      </c>
    </row>
    <row r="27" spans="1:13" x14ac:dyDescent="0.25">
      <c r="A27" t="s">
        <v>294</v>
      </c>
      <c r="B27" t="s">
        <v>316</v>
      </c>
      <c r="C27" s="1">
        <v>41815</v>
      </c>
      <c r="D27">
        <v>0</v>
      </c>
      <c r="E27">
        <v>0</v>
      </c>
      <c r="F27">
        <v>6.8999999999999999E-3</v>
      </c>
      <c r="G27">
        <v>0</v>
      </c>
      <c r="H27">
        <v>6.7999999999999996E-3</v>
      </c>
      <c r="I27">
        <v>0</v>
      </c>
      <c r="J27">
        <v>6</v>
      </c>
      <c r="K27">
        <v>2014</v>
      </c>
      <c r="L27" t="s">
        <v>30</v>
      </c>
      <c r="M27" t="s">
        <v>288</v>
      </c>
    </row>
    <row r="28" spans="1:13" x14ac:dyDescent="0.25">
      <c r="A28" t="s">
        <v>294</v>
      </c>
      <c r="B28" t="s">
        <v>317</v>
      </c>
      <c r="C28" s="1">
        <v>41820</v>
      </c>
      <c r="D28">
        <v>0</v>
      </c>
      <c r="E28">
        <v>0</v>
      </c>
      <c r="F28">
        <v>3.8E-3</v>
      </c>
      <c r="G28">
        <v>0</v>
      </c>
      <c r="H28">
        <v>9.4000000000000004E-3</v>
      </c>
      <c r="I28">
        <v>0</v>
      </c>
      <c r="J28">
        <v>6</v>
      </c>
      <c r="K28">
        <v>2014</v>
      </c>
      <c r="L28" t="s">
        <v>136</v>
      </c>
      <c r="M28" t="s">
        <v>288</v>
      </c>
    </row>
    <row r="29" spans="1:13" x14ac:dyDescent="0.25">
      <c r="A29" t="s">
        <v>323</v>
      </c>
      <c r="B29" t="s">
        <v>332</v>
      </c>
      <c r="C29" s="1">
        <v>41807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6</v>
      </c>
      <c r="K29">
        <v>2014</v>
      </c>
      <c r="L29" t="s">
        <v>40</v>
      </c>
      <c r="M29" t="s">
        <v>321</v>
      </c>
    </row>
    <row r="30" spans="1:13" x14ac:dyDescent="0.25">
      <c r="A30" t="s">
        <v>323</v>
      </c>
      <c r="B30" t="s">
        <v>333</v>
      </c>
      <c r="C30" s="1">
        <v>41816</v>
      </c>
      <c r="D30">
        <v>0</v>
      </c>
      <c r="E30">
        <v>0</v>
      </c>
      <c r="F30">
        <v>0</v>
      </c>
      <c r="G30">
        <v>0</v>
      </c>
      <c r="H30">
        <v>3.8999999999999998E-3</v>
      </c>
      <c r="I30">
        <v>0</v>
      </c>
      <c r="J30">
        <v>6</v>
      </c>
      <c r="K30">
        <v>2014</v>
      </c>
      <c r="L30" t="s">
        <v>42</v>
      </c>
      <c r="M30" t="s">
        <v>321</v>
      </c>
    </row>
    <row r="31" spans="1:13" x14ac:dyDescent="0.25">
      <c r="A31" t="s">
        <v>323</v>
      </c>
      <c r="B31" t="s">
        <v>334</v>
      </c>
      <c r="C31" s="1">
        <v>41820</v>
      </c>
      <c r="D31">
        <v>0</v>
      </c>
      <c r="E31">
        <v>0</v>
      </c>
      <c r="F31">
        <v>0</v>
      </c>
      <c r="G31">
        <v>0</v>
      </c>
      <c r="H31">
        <v>4.0000000000000001E-3</v>
      </c>
      <c r="I31">
        <v>0</v>
      </c>
      <c r="J31">
        <v>6</v>
      </c>
      <c r="K31">
        <v>2014</v>
      </c>
      <c r="L31" t="s">
        <v>44</v>
      </c>
      <c r="M31" t="s">
        <v>321</v>
      </c>
    </row>
    <row r="32" spans="1:13" x14ac:dyDescent="0.25">
      <c r="A32" t="s">
        <v>339</v>
      </c>
      <c r="B32" t="s">
        <v>344</v>
      </c>
      <c r="C32" s="1">
        <v>41808</v>
      </c>
      <c r="D32">
        <v>0</v>
      </c>
      <c r="E32">
        <v>0</v>
      </c>
      <c r="F32">
        <v>0</v>
      </c>
      <c r="G32">
        <v>0</v>
      </c>
      <c r="H32">
        <v>4.5999999999999999E-3</v>
      </c>
      <c r="I32">
        <v>0</v>
      </c>
      <c r="J32">
        <v>6</v>
      </c>
      <c r="K32">
        <v>2014</v>
      </c>
      <c r="L32" t="s">
        <v>22</v>
      </c>
      <c r="M32" t="s">
        <v>338</v>
      </c>
    </row>
    <row r="33" spans="1:13" x14ac:dyDescent="0.25">
      <c r="A33" t="s">
        <v>339</v>
      </c>
      <c r="B33" t="s">
        <v>345</v>
      </c>
      <c r="C33" s="1">
        <v>41816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6</v>
      </c>
      <c r="K33">
        <v>2014</v>
      </c>
      <c r="L33" t="s">
        <v>24</v>
      </c>
      <c r="M33" t="s">
        <v>338</v>
      </c>
    </row>
    <row r="34" spans="1:13" x14ac:dyDescent="0.25">
      <c r="B34" t="s">
        <v>349</v>
      </c>
      <c r="C34" s="1">
        <v>41808</v>
      </c>
      <c r="D34">
        <v>0</v>
      </c>
      <c r="E34">
        <v>0</v>
      </c>
      <c r="F34">
        <v>1.2999999999999999E-2</v>
      </c>
      <c r="G34">
        <v>0</v>
      </c>
      <c r="H34">
        <v>8.8000000000000005E-3</v>
      </c>
      <c r="I34">
        <v>0</v>
      </c>
      <c r="J34">
        <v>6</v>
      </c>
      <c r="K34">
        <v>2014</v>
      </c>
      <c r="L34" t="s">
        <v>129</v>
      </c>
      <c r="M34" t="s">
        <v>350</v>
      </c>
    </row>
    <row r="35" spans="1:13" x14ac:dyDescent="0.25">
      <c r="A35" t="s">
        <v>133</v>
      </c>
      <c r="B35" t="s">
        <v>351</v>
      </c>
      <c r="C35" s="1">
        <v>41808</v>
      </c>
      <c r="D35">
        <v>0</v>
      </c>
      <c r="E35">
        <v>0</v>
      </c>
      <c r="F35">
        <v>1.2999999999999999E-2</v>
      </c>
      <c r="G35">
        <v>0</v>
      </c>
      <c r="H35">
        <v>8.8000000000000005E-3</v>
      </c>
      <c r="I35">
        <v>0</v>
      </c>
      <c r="J35">
        <v>6</v>
      </c>
      <c r="K35">
        <v>2014</v>
      </c>
      <c r="L35" t="s">
        <v>131</v>
      </c>
      <c r="M35" t="s">
        <v>350</v>
      </c>
    </row>
    <row r="36" spans="1:13" x14ac:dyDescent="0.25">
      <c r="B36" t="s">
        <v>352</v>
      </c>
      <c r="C36" s="1">
        <v>41816</v>
      </c>
      <c r="D36">
        <v>0</v>
      </c>
      <c r="E36">
        <v>0</v>
      </c>
      <c r="F36">
        <v>2.3E-2</v>
      </c>
      <c r="G36">
        <v>0</v>
      </c>
      <c r="H36">
        <v>0</v>
      </c>
      <c r="I36">
        <v>0</v>
      </c>
      <c r="J36">
        <v>6</v>
      </c>
      <c r="K36">
        <v>2014</v>
      </c>
      <c r="L36" t="s">
        <v>201</v>
      </c>
      <c r="M36" t="s">
        <v>350</v>
      </c>
    </row>
    <row r="37" spans="1:13" x14ac:dyDescent="0.25">
      <c r="A37" t="s">
        <v>146</v>
      </c>
      <c r="B37" t="s">
        <v>353</v>
      </c>
      <c r="C37" s="1">
        <v>41816</v>
      </c>
      <c r="D37">
        <v>0</v>
      </c>
      <c r="E37">
        <v>0</v>
      </c>
      <c r="F37">
        <v>2.3E-2</v>
      </c>
      <c r="G37">
        <v>0</v>
      </c>
      <c r="H37">
        <v>0</v>
      </c>
      <c r="I37">
        <v>0</v>
      </c>
      <c r="J37">
        <v>6</v>
      </c>
      <c r="K37">
        <v>2014</v>
      </c>
      <c r="L37" t="s">
        <v>103</v>
      </c>
      <c r="M37" t="s">
        <v>350</v>
      </c>
    </row>
    <row r="38" spans="1:13" x14ac:dyDescent="0.25">
      <c r="B38" t="s">
        <v>354</v>
      </c>
      <c r="C38" s="1">
        <v>41820</v>
      </c>
      <c r="D38">
        <v>0</v>
      </c>
      <c r="E38">
        <v>0</v>
      </c>
      <c r="F38">
        <v>6.7999999999999996E-3</v>
      </c>
      <c r="G38">
        <v>0</v>
      </c>
      <c r="H38">
        <v>6.3E-3</v>
      </c>
      <c r="I38">
        <v>0</v>
      </c>
      <c r="J38">
        <v>6</v>
      </c>
      <c r="K38">
        <v>2014</v>
      </c>
      <c r="L38" t="s">
        <v>105</v>
      </c>
      <c r="M38" t="s">
        <v>350</v>
      </c>
    </row>
    <row r="39" spans="1:13" x14ac:dyDescent="0.25">
      <c r="A39" t="s">
        <v>133</v>
      </c>
      <c r="B39" t="s">
        <v>355</v>
      </c>
      <c r="C39" s="1">
        <v>41820</v>
      </c>
      <c r="D39">
        <v>0</v>
      </c>
      <c r="E39">
        <v>0</v>
      </c>
      <c r="F39">
        <v>6.7999999999999996E-3</v>
      </c>
      <c r="G39">
        <v>0</v>
      </c>
      <c r="H39">
        <v>6.3E-3</v>
      </c>
      <c r="I39">
        <v>0</v>
      </c>
      <c r="J39">
        <v>6</v>
      </c>
      <c r="K39">
        <v>2014</v>
      </c>
      <c r="L39" t="s">
        <v>32</v>
      </c>
      <c r="M39" t="s">
        <v>350</v>
      </c>
    </row>
    <row r="40" spans="1:13" x14ac:dyDescent="0.25">
      <c r="A40" t="s">
        <v>18</v>
      </c>
      <c r="B40" t="s">
        <v>19</v>
      </c>
      <c r="C40" s="1">
        <v>41844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7</v>
      </c>
      <c r="K40">
        <v>2014</v>
      </c>
      <c r="L40" t="s">
        <v>20</v>
      </c>
      <c r="M40" t="s">
        <v>15</v>
      </c>
    </row>
    <row r="41" spans="1:13" x14ac:dyDescent="0.25">
      <c r="A41" t="s">
        <v>18</v>
      </c>
      <c r="B41" t="s">
        <v>39</v>
      </c>
      <c r="C41" s="1">
        <v>41822</v>
      </c>
      <c r="D41">
        <v>0</v>
      </c>
      <c r="E41">
        <v>0</v>
      </c>
      <c r="F41">
        <v>0</v>
      </c>
      <c r="G41">
        <v>0</v>
      </c>
      <c r="H41">
        <v>7.1999999999999998E-3</v>
      </c>
      <c r="I41">
        <v>0</v>
      </c>
      <c r="J41">
        <v>7</v>
      </c>
      <c r="K41">
        <v>2014</v>
      </c>
      <c r="L41" t="s">
        <v>40</v>
      </c>
      <c r="M41" t="s">
        <v>15</v>
      </c>
    </row>
    <row r="42" spans="1:13" x14ac:dyDescent="0.25">
      <c r="A42" t="s">
        <v>18</v>
      </c>
      <c r="B42" t="s">
        <v>41</v>
      </c>
      <c r="C42" s="1">
        <v>41829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7</v>
      </c>
      <c r="K42">
        <v>2014</v>
      </c>
      <c r="L42" t="s">
        <v>42</v>
      </c>
      <c r="M42" t="s">
        <v>15</v>
      </c>
    </row>
    <row r="43" spans="1:13" x14ac:dyDescent="0.25">
      <c r="A43" t="s">
        <v>18</v>
      </c>
      <c r="B43" t="s">
        <v>43</v>
      </c>
      <c r="C43" s="1">
        <v>41836</v>
      </c>
      <c r="D43">
        <v>0</v>
      </c>
      <c r="E43">
        <v>0</v>
      </c>
      <c r="F43">
        <v>4.4999999999999997E-3</v>
      </c>
      <c r="G43">
        <v>0</v>
      </c>
      <c r="H43">
        <v>0</v>
      </c>
      <c r="I43">
        <v>0</v>
      </c>
      <c r="J43">
        <v>7</v>
      </c>
      <c r="K43">
        <v>2014</v>
      </c>
      <c r="L43" t="s">
        <v>44</v>
      </c>
      <c r="M43" t="s">
        <v>15</v>
      </c>
    </row>
    <row r="44" spans="1:13" x14ac:dyDescent="0.25">
      <c r="A44" t="s">
        <v>45</v>
      </c>
      <c r="B44" t="s">
        <v>46</v>
      </c>
      <c r="C44" s="1">
        <v>41843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7</v>
      </c>
      <c r="K44">
        <v>2014</v>
      </c>
      <c r="L44" t="s">
        <v>47</v>
      </c>
      <c r="M44" t="s">
        <v>48</v>
      </c>
    </row>
    <row r="45" spans="1:13" x14ac:dyDescent="0.25">
      <c r="A45" t="s">
        <v>45</v>
      </c>
      <c r="B45" t="s">
        <v>57</v>
      </c>
      <c r="C45" s="1">
        <v>41821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7</v>
      </c>
      <c r="K45">
        <v>2014</v>
      </c>
      <c r="L45" t="s">
        <v>58</v>
      </c>
      <c r="M45" t="s">
        <v>48</v>
      </c>
    </row>
    <row r="46" spans="1:13" x14ac:dyDescent="0.25">
      <c r="A46" t="s">
        <v>45</v>
      </c>
      <c r="B46" t="s">
        <v>59</v>
      </c>
      <c r="C46" s="1">
        <v>41830</v>
      </c>
      <c r="D46">
        <v>0</v>
      </c>
      <c r="E46">
        <v>0</v>
      </c>
      <c r="F46">
        <v>0</v>
      </c>
      <c r="G46">
        <v>0</v>
      </c>
      <c r="H46">
        <v>2.7000000000000001E-3</v>
      </c>
      <c r="I46">
        <v>0</v>
      </c>
      <c r="J46">
        <v>7</v>
      </c>
      <c r="K46">
        <v>2014</v>
      </c>
      <c r="L46" t="s">
        <v>60</v>
      </c>
      <c r="M46" t="s">
        <v>48</v>
      </c>
    </row>
    <row r="47" spans="1:13" x14ac:dyDescent="0.25">
      <c r="A47" t="s">
        <v>61</v>
      </c>
      <c r="B47" t="s">
        <v>62</v>
      </c>
      <c r="C47" s="1">
        <v>41843</v>
      </c>
      <c r="D47">
        <v>0</v>
      </c>
      <c r="E47">
        <v>0</v>
      </c>
      <c r="F47">
        <v>0</v>
      </c>
      <c r="G47">
        <v>0</v>
      </c>
      <c r="H47">
        <v>5.1999999999999998E-3</v>
      </c>
      <c r="I47">
        <v>0</v>
      </c>
      <c r="J47">
        <v>7</v>
      </c>
      <c r="K47">
        <v>2014</v>
      </c>
      <c r="L47" t="s">
        <v>47</v>
      </c>
      <c r="M47" t="s">
        <v>63</v>
      </c>
    </row>
    <row r="48" spans="1:13" x14ac:dyDescent="0.25">
      <c r="A48" t="s">
        <v>61</v>
      </c>
      <c r="B48" t="s">
        <v>71</v>
      </c>
      <c r="C48" s="1">
        <v>41821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7</v>
      </c>
      <c r="K48">
        <v>2014</v>
      </c>
      <c r="L48" t="s">
        <v>58</v>
      </c>
      <c r="M48" t="s">
        <v>63</v>
      </c>
    </row>
    <row r="49" spans="1:13" x14ac:dyDescent="0.25">
      <c r="A49" t="s">
        <v>61</v>
      </c>
      <c r="B49" t="s">
        <v>72</v>
      </c>
      <c r="C49" s="1">
        <v>41830</v>
      </c>
      <c r="D49">
        <v>3.2000000000000002E-3</v>
      </c>
      <c r="E49">
        <v>0</v>
      </c>
      <c r="F49">
        <v>0</v>
      </c>
      <c r="G49">
        <v>0</v>
      </c>
      <c r="H49">
        <v>8.6999999999999994E-3</v>
      </c>
      <c r="I49">
        <v>0</v>
      </c>
      <c r="J49">
        <v>7</v>
      </c>
      <c r="K49">
        <v>2014</v>
      </c>
      <c r="L49" t="s">
        <v>60</v>
      </c>
      <c r="M49" t="s">
        <v>63</v>
      </c>
    </row>
    <row r="50" spans="1:13" x14ac:dyDescent="0.25">
      <c r="A50" t="s">
        <v>84</v>
      </c>
      <c r="B50" t="s">
        <v>85</v>
      </c>
      <c r="C50" s="1">
        <v>41844</v>
      </c>
      <c r="D50">
        <v>0</v>
      </c>
      <c r="E50">
        <v>0</v>
      </c>
      <c r="F50">
        <v>0.01</v>
      </c>
      <c r="G50">
        <v>0</v>
      </c>
      <c r="H50">
        <v>1.0999999999999999E-2</v>
      </c>
      <c r="I50">
        <v>0</v>
      </c>
      <c r="J50">
        <v>7</v>
      </c>
      <c r="K50">
        <v>2014</v>
      </c>
      <c r="L50" t="s">
        <v>20</v>
      </c>
      <c r="M50" t="s">
        <v>86</v>
      </c>
    </row>
    <row r="51" spans="1:13" x14ac:dyDescent="0.25">
      <c r="A51" t="s">
        <v>84</v>
      </c>
      <c r="B51" t="s">
        <v>90</v>
      </c>
      <c r="C51" s="1">
        <v>41822</v>
      </c>
      <c r="D51">
        <v>0</v>
      </c>
      <c r="E51">
        <v>0</v>
      </c>
      <c r="F51">
        <v>6.1000000000000004E-3</v>
      </c>
      <c r="G51">
        <v>0</v>
      </c>
      <c r="H51">
        <v>6.4999999999999997E-3</v>
      </c>
      <c r="I51">
        <v>0</v>
      </c>
      <c r="J51">
        <v>7</v>
      </c>
      <c r="K51">
        <v>2014</v>
      </c>
      <c r="L51" t="s">
        <v>40</v>
      </c>
      <c r="M51" t="s">
        <v>86</v>
      </c>
    </row>
    <row r="52" spans="1:13" x14ac:dyDescent="0.25">
      <c r="A52" t="s">
        <v>84</v>
      </c>
      <c r="B52" t="s">
        <v>91</v>
      </c>
      <c r="C52" s="1">
        <v>41829</v>
      </c>
      <c r="D52">
        <v>0</v>
      </c>
      <c r="E52">
        <v>0</v>
      </c>
      <c r="F52">
        <v>6.4000000000000003E-3</v>
      </c>
      <c r="G52">
        <v>0</v>
      </c>
      <c r="H52">
        <v>5.8999999999999999E-3</v>
      </c>
      <c r="I52">
        <v>0</v>
      </c>
      <c r="J52">
        <v>7</v>
      </c>
      <c r="K52">
        <v>2014</v>
      </c>
      <c r="L52" t="s">
        <v>42</v>
      </c>
      <c r="M52" t="s">
        <v>86</v>
      </c>
    </row>
    <row r="53" spans="1:13" x14ac:dyDescent="0.25">
      <c r="A53" t="s">
        <v>84</v>
      </c>
      <c r="B53" t="s">
        <v>92</v>
      </c>
      <c r="C53" s="1">
        <v>41836</v>
      </c>
      <c r="D53">
        <v>0</v>
      </c>
      <c r="E53">
        <v>0</v>
      </c>
      <c r="F53">
        <v>1.9E-2</v>
      </c>
      <c r="G53">
        <v>0</v>
      </c>
      <c r="H53">
        <v>1.4E-2</v>
      </c>
      <c r="I53">
        <v>0</v>
      </c>
      <c r="J53">
        <v>7</v>
      </c>
      <c r="K53">
        <v>2014</v>
      </c>
      <c r="L53" t="s">
        <v>44</v>
      </c>
      <c r="M53" t="s">
        <v>86</v>
      </c>
    </row>
    <row r="54" spans="1:13" x14ac:dyDescent="0.25">
      <c r="A54" t="s">
        <v>101</v>
      </c>
      <c r="B54" t="s">
        <v>102</v>
      </c>
      <c r="C54" s="1">
        <v>41844</v>
      </c>
      <c r="D54">
        <v>0</v>
      </c>
      <c r="E54">
        <v>0</v>
      </c>
      <c r="F54">
        <v>2.4E-2</v>
      </c>
      <c r="G54">
        <v>0</v>
      </c>
      <c r="H54">
        <v>2.7E-2</v>
      </c>
      <c r="I54">
        <v>0</v>
      </c>
      <c r="J54">
        <v>7</v>
      </c>
      <c r="K54">
        <v>2014</v>
      </c>
      <c r="L54" t="s">
        <v>103</v>
      </c>
      <c r="M54" t="s">
        <v>94</v>
      </c>
    </row>
    <row r="55" spans="1:13" x14ac:dyDescent="0.25">
      <c r="A55" t="s">
        <v>101</v>
      </c>
      <c r="B55" t="s">
        <v>125</v>
      </c>
      <c r="C55" s="1">
        <v>41822</v>
      </c>
      <c r="D55">
        <v>0</v>
      </c>
      <c r="E55">
        <v>0</v>
      </c>
      <c r="F55">
        <v>0.02</v>
      </c>
      <c r="G55">
        <v>0</v>
      </c>
      <c r="H55">
        <v>2.5999999999999999E-2</v>
      </c>
      <c r="I55">
        <v>3.3999999999999998E-3</v>
      </c>
      <c r="J55">
        <v>7</v>
      </c>
      <c r="K55">
        <v>2014</v>
      </c>
      <c r="L55" t="s">
        <v>28</v>
      </c>
      <c r="M55" t="s">
        <v>94</v>
      </c>
    </row>
    <row r="56" spans="1:13" x14ac:dyDescent="0.25">
      <c r="A56" t="s">
        <v>101</v>
      </c>
      <c r="B56" t="s">
        <v>126</v>
      </c>
      <c r="C56" s="1">
        <v>41829</v>
      </c>
      <c r="D56">
        <v>0</v>
      </c>
      <c r="E56">
        <v>0</v>
      </c>
      <c r="F56">
        <v>1.9E-2</v>
      </c>
      <c r="G56">
        <v>0</v>
      </c>
      <c r="H56">
        <v>0.02</v>
      </c>
      <c r="I56">
        <v>0</v>
      </c>
      <c r="J56">
        <v>7</v>
      </c>
      <c r="K56">
        <v>2014</v>
      </c>
      <c r="L56" t="s">
        <v>127</v>
      </c>
      <c r="M56" t="s">
        <v>94</v>
      </c>
    </row>
    <row r="57" spans="1:13" x14ac:dyDescent="0.25">
      <c r="A57" t="s">
        <v>101</v>
      </c>
      <c r="B57" t="s">
        <v>128</v>
      </c>
      <c r="C57" s="1">
        <v>41836</v>
      </c>
      <c r="D57">
        <v>0</v>
      </c>
      <c r="E57">
        <v>0</v>
      </c>
      <c r="F57">
        <v>2.9000000000000001E-2</v>
      </c>
      <c r="G57">
        <v>0</v>
      </c>
      <c r="H57">
        <v>2.7E-2</v>
      </c>
      <c r="I57">
        <v>0</v>
      </c>
      <c r="J57">
        <v>7</v>
      </c>
      <c r="K57">
        <v>2014</v>
      </c>
      <c r="L57" t="s">
        <v>129</v>
      </c>
      <c r="M57" t="s">
        <v>94</v>
      </c>
    </row>
    <row r="58" spans="1:13" x14ac:dyDescent="0.25">
      <c r="B58" t="s">
        <v>130</v>
      </c>
      <c r="C58" s="1">
        <v>41844</v>
      </c>
      <c r="D58">
        <v>0</v>
      </c>
      <c r="E58">
        <v>0</v>
      </c>
      <c r="F58">
        <v>1.0999999999999999E-2</v>
      </c>
      <c r="G58">
        <v>0</v>
      </c>
      <c r="H58">
        <v>5.5999999999999999E-3</v>
      </c>
      <c r="I58">
        <v>0</v>
      </c>
      <c r="J58">
        <v>7</v>
      </c>
      <c r="K58">
        <v>2014</v>
      </c>
      <c r="L58" t="s">
        <v>131</v>
      </c>
      <c r="M58" t="s">
        <v>132</v>
      </c>
    </row>
    <row r="59" spans="1:13" x14ac:dyDescent="0.25">
      <c r="A59" t="s">
        <v>133</v>
      </c>
      <c r="B59" t="s">
        <v>188</v>
      </c>
      <c r="C59" s="1">
        <v>41829</v>
      </c>
      <c r="D59">
        <v>0</v>
      </c>
      <c r="E59">
        <v>0</v>
      </c>
      <c r="F59">
        <v>0.01</v>
      </c>
      <c r="G59">
        <v>0</v>
      </c>
      <c r="H59">
        <v>6.1000000000000004E-3</v>
      </c>
      <c r="I59">
        <v>0</v>
      </c>
      <c r="J59">
        <v>7</v>
      </c>
      <c r="K59">
        <v>2014</v>
      </c>
      <c r="L59" t="s">
        <v>96</v>
      </c>
      <c r="M59" t="s">
        <v>132</v>
      </c>
    </row>
    <row r="60" spans="1:13" x14ac:dyDescent="0.25">
      <c r="A60" t="s">
        <v>133</v>
      </c>
      <c r="B60" t="s">
        <v>189</v>
      </c>
      <c r="C60" s="1">
        <v>41844</v>
      </c>
      <c r="D60">
        <v>0</v>
      </c>
      <c r="E60">
        <v>0</v>
      </c>
      <c r="F60">
        <v>1.0999999999999999E-2</v>
      </c>
      <c r="G60">
        <v>0</v>
      </c>
      <c r="H60">
        <v>5.5999999999999999E-3</v>
      </c>
      <c r="I60">
        <v>0</v>
      </c>
      <c r="J60">
        <v>7</v>
      </c>
      <c r="K60">
        <v>2014</v>
      </c>
      <c r="L60" t="s">
        <v>98</v>
      </c>
      <c r="M60" t="s">
        <v>132</v>
      </c>
    </row>
    <row r="61" spans="1:13" x14ac:dyDescent="0.25">
      <c r="B61" t="s">
        <v>145</v>
      </c>
      <c r="C61" s="1">
        <v>41844</v>
      </c>
      <c r="D61">
        <v>0</v>
      </c>
      <c r="E61">
        <v>0</v>
      </c>
      <c r="F61">
        <v>6.8999999999999999E-3</v>
      </c>
      <c r="G61">
        <v>0</v>
      </c>
      <c r="H61">
        <v>0</v>
      </c>
      <c r="I61">
        <v>0</v>
      </c>
      <c r="J61">
        <v>7</v>
      </c>
      <c r="K61">
        <v>2014</v>
      </c>
      <c r="L61" t="s">
        <v>22</v>
      </c>
      <c r="M61" t="s">
        <v>141</v>
      </c>
    </row>
    <row r="62" spans="1:13" x14ac:dyDescent="0.25">
      <c r="A62" t="s">
        <v>146</v>
      </c>
      <c r="B62" t="s">
        <v>168</v>
      </c>
      <c r="C62" s="1">
        <v>41821</v>
      </c>
      <c r="D62">
        <v>0</v>
      </c>
      <c r="E62">
        <v>0</v>
      </c>
      <c r="F62">
        <v>3.2000000000000001E-2</v>
      </c>
      <c r="G62">
        <v>0</v>
      </c>
      <c r="H62">
        <v>0</v>
      </c>
      <c r="I62">
        <v>0</v>
      </c>
      <c r="J62">
        <v>7</v>
      </c>
      <c r="K62">
        <v>2014</v>
      </c>
      <c r="L62" t="s">
        <v>30</v>
      </c>
      <c r="M62" t="s">
        <v>141</v>
      </c>
    </row>
    <row r="63" spans="1:13" x14ac:dyDescent="0.25">
      <c r="A63" t="s">
        <v>146</v>
      </c>
      <c r="B63" t="s">
        <v>169</v>
      </c>
      <c r="C63" s="1">
        <v>41829</v>
      </c>
      <c r="D63">
        <v>0</v>
      </c>
      <c r="E63">
        <v>0</v>
      </c>
      <c r="F63">
        <v>2.9000000000000001E-2</v>
      </c>
      <c r="G63">
        <v>0</v>
      </c>
      <c r="H63">
        <v>0</v>
      </c>
      <c r="I63">
        <v>0</v>
      </c>
      <c r="J63">
        <v>7</v>
      </c>
      <c r="K63">
        <v>2014</v>
      </c>
      <c r="L63" t="s">
        <v>103</v>
      </c>
      <c r="M63" t="s">
        <v>141</v>
      </c>
    </row>
    <row r="64" spans="1:13" x14ac:dyDescent="0.25">
      <c r="A64" t="s">
        <v>146</v>
      </c>
      <c r="B64" t="s">
        <v>170</v>
      </c>
      <c r="C64" s="1">
        <v>41844</v>
      </c>
      <c r="D64">
        <v>0</v>
      </c>
      <c r="E64">
        <v>0</v>
      </c>
      <c r="F64">
        <v>6.8999999999999999E-3</v>
      </c>
      <c r="G64">
        <v>0</v>
      </c>
      <c r="H64">
        <v>0</v>
      </c>
      <c r="I64">
        <v>0</v>
      </c>
      <c r="J64">
        <v>7</v>
      </c>
      <c r="K64">
        <v>2014</v>
      </c>
      <c r="L64" t="s">
        <v>32</v>
      </c>
      <c r="M64" t="s">
        <v>141</v>
      </c>
    </row>
    <row r="65" spans="1:13" x14ac:dyDescent="0.25">
      <c r="A65" t="s">
        <v>209</v>
      </c>
      <c r="B65" t="s">
        <v>210</v>
      </c>
      <c r="C65" s="1">
        <v>41844</v>
      </c>
      <c r="D65">
        <v>0</v>
      </c>
      <c r="E65">
        <v>0</v>
      </c>
      <c r="F65">
        <v>3.5999999999999999E-3</v>
      </c>
      <c r="G65">
        <v>0</v>
      </c>
      <c r="H65">
        <v>0</v>
      </c>
      <c r="I65">
        <v>0</v>
      </c>
      <c r="J65">
        <v>7</v>
      </c>
      <c r="K65">
        <v>2014</v>
      </c>
      <c r="L65" t="s">
        <v>112</v>
      </c>
      <c r="M65" t="s">
        <v>207</v>
      </c>
    </row>
    <row r="66" spans="1:13" x14ac:dyDescent="0.25">
      <c r="A66" t="s">
        <v>209</v>
      </c>
      <c r="B66" t="s">
        <v>222</v>
      </c>
      <c r="C66" s="1">
        <v>41822</v>
      </c>
      <c r="D66">
        <v>0</v>
      </c>
      <c r="E66">
        <v>0</v>
      </c>
      <c r="F66">
        <v>5.4999999999999997E-3</v>
      </c>
      <c r="G66">
        <v>0</v>
      </c>
      <c r="H66">
        <v>0.01</v>
      </c>
      <c r="I66">
        <v>0</v>
      </c>
      <c r="J66">
        <v>7</v>
      </c>
      <c r="K66">
        <v>2014</v>
      </c>
      <c r="L66" t="s">
        <v>83</v>
      </c>
      <c r="M66" t="s">
        <v>207</v>
      </c>
    </row>
    <row r="67" spans="1:13" x14ac:dyDescent="0.25">
      <c r="A67" t="s">
        <v>209</v>
      </c>
      <c r="B67" t="s">
        <v>223</v>
      </c>
      <c r="C67" s="1">
        <v>41829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7</v>
      </c>
      <c r="K67">
        <v>2014</v>
      </c>
      <c r="L67" t="s">
        <v>14</v>
      </c>
      <c r="M67" t="s">
        <v>207</v>
      </c>
    </row>
    <row r="68" spans="1:13" x14ac:dyDescent="0.25">
      <c r="A68" t="s">
        <v>209</v>
      </c>
      <c r="B68" t="s">
        <v>224</v>
      </c>
      <c r="C68" s="1">
        <v>41836</v>
      </c>
      <c r="D68">
        <v>0</v>
      </c>
      <c r="E68">
        <v>0</v>
      </c>
      <c r="F68">
        <v>7.0000000000000001E-3</v>
      </c>
      <c r="G68">
        <v>0</v>
      </c>
      <c r="H68">
        <v>0</v>
      </c>
      <c r="I68">
        <v>0</v>
      </c>
      <c r="J68">
        <v>7</v>
      </c>
      <c r="K68">
        <v>2014</v>
      </c>
      <c r="L68" t="s">
        <v>75</v>
      </c>
      <c r="M68" t="s">
        <v>207</v>
      </c>
    </row>
    <row r="69" spans="1:13" x14ac:dyDescent="0.25">
      <c r="A69" t="s">
        <v>225</v>
      </c>
      <c r="B69" t="s">
        <v>226</v>
      </c>
      <c r="C69" s="1">
        <v>41843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7</v>
      </c>
      <c r="K69">
        <v>2014</v>
      </c>
      <c r="L69" t="s">
        <v>26</v>
      </c>
      <c r="M69" t="s">
        <v>227</v>
      </c>
    </row>
    <row r="70" spans="1:13" x14ac:dyDescent="0.25">
      <c r="A70" t="s">
        <v>225</v>
      </c>
      <c r="B70" t="s">
        <v>237</v>
      </c>
      <c r="C70" s="1">
        <v>41828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7</v>
      </c>
      <c r="K70">
        <v>2014</v>
      </c>
      <c r="L70" t="s">
        <v>83</v>
      </c>
      <c r="M70" t="s">
        <v>227</v>
      </c>
    </row>
    <row r="71" spans="1:13" x14ac:dyDescent="0.25">
      <c r="B71" t="s">
        <v>238</v>
      </c>
      <c r="C71" s="1">
        <v>41843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7</v>
      </c>
      <c r="K71">
        <v>2014</v>
      </c>
      <c r="L71" t="s">
        <v>56</v>
      </c>
      <c r="M71" t="s">
        <v>239</v>
      </c>
    </row>
    <row r="72" spans="1:13" x14ac:dyDescent="0.25">
      <c r="A72" t="s">
        <v>240</v>
      </c>
      <c r="B72" t="s">
        <v>248</v>
      </c>
      <c r="C72" s="1">
        <v>41821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7</v>
      </c>
      <c r="K72">
        <v>2014</v>
      </c>
      <c r="L72" t="s">
        <v>78</v>
      </c>
      <c r="M72" t="s">
        <v>239</v>
      </c>
    </row>
    <row r="73" spans="1:13" x14ac:dyDescent="0.25">
      <c r="A73" t="s">
        <v>240</v>
      </c>
      <c r="B73" t="s">
        <v>249</v>
      </c>
      <c r="C73" s="1">
        <v>41828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7</v>
      </c>
      <c r="K73">
        <v>2014</v>
      </c>
      <c r="L73" t="s">
        <v>80</v>
      </c>
      <c r="M73" t="s">
        <v>239</v>
      </c>
    </row>
    <row r="74" spans="1:13" x14ac:dyDescent="0.25">
      <c r="A74" t="s">
        <v>240</v>
      </c>
      <c r="B74" t="s">
        <v>250</v>
      </c>
      <c r="C74" s="1">
        <v>41843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7</v>
      </c>
      <c r="K74">
        <v>2014</v>
      </c>
      <c r="L74" t="s">
        <v>129</v>
      </c>
      <c r="M74" t="s">
        <v>239</v>
      </c>
    </row>
    <row r="75" spans="1:13" x14ac:dyDescent="0.25">
      <c r="B75" t="s">
        <v>260</v>
      </c>
      <c r="C75" s="1">
        <v>41844</v>
      </c>
      <c r="D75">
        <v>0</v>
      </c>
      <c r="E75">
        <v>0</v>
      </c>
      <c r="F75">
        <v>6.7000000000000002E-3</v>
      </c>
      <c r="G75">
        <v>0</v>
      </c>
      <c r="H75">
        <v>8.0000000000000002E-3</v>
      </c>
      <c r="I75">
        <v>0</v>
      </c>
      <c r="J75">
        <v>7</v>
      </c>
      <c r="K75">
        <v>2014</v>
      </c>
      <c r="L75" t="s">
        <v>17</v>
      </c>
      <c r="M75" t="s">
        <v>252</v>
      </c>
    </row>
    <row r="76" spans="1:13" x14ac:dyDescent="0.25">
      <c r="A76" t="s">
        <v>261</v>
      </c>
      <c r="B76" t="s">
        <v>282</v>
      </c>
      <c r="C76" s="1">
        <v>41822</v>
      </c>
      <c r="D76">
        <v>0</v>
      </c>
      <c r="E76">
        <v>0</v>
      </c>
      <c r="F76">
        <v>9.7999999999999997E-3</v>
      </c>
      <c r="G76">
        <v>0</v>
      </c>
      <c r="H76">
        <v>1.2E-2</v>
      </c>
      <c r="I76">
        <v>0</v>
      </c>
      <c r="J76">
        <v>7</v>
      </c>
      <c r="K76">
        <v>2014</v>
      </c>
      <c r="L76" t="s">
        <v>38</v>
      </c>
      <c r="M76" t="s">
        <v>252</v>
      </c>
    </row>
    <row r="77" spans="1:13" x14ac:dyDescent="0.25">
      <c r="A77" t="s">
        <v>261</v>
      </c>
      <c r="B77" t="s">
        <v>283</v>
      </c>
      <c r="C77" s="1">
        <v>41829</v>
      </c>
      <c r="D77">
        <v>0</v>
      </c>
      <c r="E77">
        <v>0</v>
      </c>
      <c r="F77">
        <v>6.1999999999999998E-3</v>
      </c>
      <c r="G77">
        <v>0</v>
      </c>
      <c r="H77">
        <v>0</v>
      </c>
      <c r="I77">
        <v>0</v>
      </c>
      <c r="J77">
        <v>7</v>
      </c>
      <c r="K77">
        <v>2014</v>
      </c>
      <c r="L77" t="s">
        <v>242</v>
      </c>
      <c r="M77" t="s">
        <v>252</v>
      </c>
    </row>
    <row r="78" spans="1:13" x14ac:dyDescent="0.25">
      <c r="A78" t="s">
        <v>261</v>
      </c>
      <c r="B78" t="s">
        <v>284</v>
      </c>
      <c r="C78" s="1">
        <v>41836</v>
      </c>
      <c r="D78">
        <v>0</v>
      </c>
      <c r="E78">
        <v>0</v>
      </c>
      <c r="F78">
        <v>1.4E-2</v>
      </c>
      <c r="G78">
        <v>0</v>
      </c>
      <c r="H78">
        <v>6.8999999999999999E-3</v>
      </c>
      <c r="I78">
        <v>0</v>
      </c>
      <c r="J78">
        <v>7</v>
      </c>
      <c r="K78">
        <v>2014</v>
      </c>
      <c r="L78" t="s">
        <v>285</v>
      </c>
      <c r="M78" t="s">
        <v>252</v>
      </c>
    </row>
    <row r="79" spans="1:13" x14ac:dyDescent="0.25">
      <c r="A79" t="s">
        <v>261</v>
      </c>
      <c r="B79" t="s">
        <v>286</v>
      </c>
      <c r="C79" s="1">
        <v>41844</v>
      </c>
      <c r="D79">
        <v>0</v>
      </c>
      <c r="E79">
        <v>0</v>
      </c>
      <c r="F79">
        <v>6.7000000000000002E-3</v>
      </c>
      <c r="G79">
        <v>0</v>
      </c>
      <c r="H79">
        <v>8.0000000000000002E-3</v>
      </c>
      <c r="I79">
        <v>0</v>
      </c>
      <c r="J79">
        <v>7</v>
      </c>
      <c r="K79">
        <v>2014</v>
      </c>
      <c r="L79" t="s">
        <v>47</v>
      </c>
      <c r="M79" t="s">
        <v>252</v>
      </c>
    </row>
    <row r="80" spans="1:13" x14ac:dyDescent="0.25">
      <c r="B80" t="s">
        <v>293</v>
      </c>
      <c r="C80" s="1">
        <v>41844</v>
      </c>
      <c r="D80">
        <v>0</v>
      </c>
      <c r="E80">
        <v>0</v>
      </c>
      <c r="F80">
        <v>7.9000000000000008E-3</v>
      </c>
      <c r="G80">
        <v>0</v>
      </c>
      <c r="H80">
        <v>8.6E-3</v>
      </c>
      <c r="I80">
        <v>0</v>
      </c>
      <c r="J80">
        <v>7</v>
      </c>
      <c r="K80">
        <v>2014</v>
      </c>
      <c r="L80" t="s">
        <v>56</v>
      </c>
      <c r="M80" t="s">
        <v>288</v>
      </c>
    </row>
    <row r="81" spans="1:13" x14ac:dyDescent="0.25">
      <c r="A81" t="s">
        <v>294</v>
      </c>
      <c r="B81" t="s">
        <v>318</v>
      </c>
      <c r="C81" s="1">
        <v>41829</v>
      </c>
      <c r="D81">
        <v>0</v>
      </c>
      <c r="E81">
        <v>0</v>
      </c>
      <c r="F81">
        <v>4.4999999999999997E-3</v>
      </c>
      <c r="G81">
        <v>0</v>
      </c>
      <c r="H81">
        <v>6.4999999999999997E-3</v>
      </c>
      <c r="I81">
        <v>0</v>
      </c>
      <c r="J81">
        <v>7</v>
      </c>
      <c r="K81">
        <v>2014</v>
      </c>
      <c r="L81" t="s">
        <v>103</v>
      </c>
      <c r="M81" t="s">
        <v>288</v>
      </c>
    </row>
    <row r="82" spans="1:13" x14ac:dyDescent="0.25">
      <c r="A82" t="s">
        <v>294</v>
      </c>
      <c r="B82" t="s">
        <v>319</v>
      </c>
      <c r="C82" s="1">
        <v>41844</v>
      </c>
      <c r="D82">
        <v>0</v>
      </c>
      <c r="E82">
        <v>0</v>
      </c>
      <c r="F82">
        <v>7.9000000000000008E-3</v>
      </c>
      <c r="G82">
        <v>0</v>
      </c>
      <c r="H82">
        <v>8.6E-3</v>
      </c>
      <c r="I82">
        <v>0</v>
      </c>
      <c r="J82">
        <v>7</v>
      </c>
      <c r="K82">
        <v>2014</v>
      </c>
      <c r="L82" t="s">
        <v>105</v>
      </c>
      <c r="M82" t="s">
        <v>288</v>
      </c>
    </row>
    <row r="83" spans="1:13" x14ac:dyDescent="0.25">
      <c r="B83" t="s">
        <v>322</v>
      </c>
      <c r="C83" s="1">
        <v>41844</v>
      </c>
      <c r="D83">
        <v>0</v>
      </c>
      <c r="E83">
        <v>0</v>
      </c>
      <c r="F83">
        <v>5.1999999999999998E-3</v>
      </c>
      <c r="G83">
        <v>0</v>
      </c>
      <c r="H83">
        <v>7.3000000000000001E-3</v>
      </c>
      <c r="I83">
        <v>0</v>
      </c>
      <c r="J83">
        <v>7</v>
      </c>
      <c r="K83">
        <v>2014</v>
      </c>
      <c r="L83" t="s">
        <v>110</v>
      </c>
      <c r="M83" t="s">
        <v>321</v>
      </c>
    </row>
    <row r="84" spans="1:13" x14ac:dyDescent="0.25">
      <c r="A84" t="s">
        <v>323</v>
      </c>
      <c r="B84" t="s">
        <v>335</v>
      </c>
      <c r="C84" s="1">
        <v>41829</v>
      </c>
      <c r="D84">
        <v>0</v>
      </c>
      <c r="E84">
        <v>0</v>
      </c>
      <c r="F84">
        <v>0</v>
      </c>
      <c r="G84">
        <v>0</v>
      </c>
      <c r="H84">
        <v>4.4000000000000003E-3</v>
      </c>
      <c r="I84">
        <v>0</v>
      </c>
      <c r="J84">
        <v>7</v>
      </c>
      <c r="K84">
        <v>2014</v>
      </c>
      <c r="L84" t="s">
        <v>20</v>
      </c>
      <c r="M84" t="s">
        <v>321</v>
      </c>
    </row>
    <row r="85" spans="1:13" x14ac:dyDescent="0.25">
      <c r="A85" t="s">
        <v>323</v>
      </c>
      <c r="B85" t="s">
        <v>336</v>
      </c>
      <c r="C85" s="1">
        <v>41844</v>
      </c>
      <c r="D85">
        <v>0</v>
      </c>
      <c r="E85">
        <v>0</v>
      </c>
      <c r="F85">
        <v>5.1999999999999998E-3</v>
      </c>
      <c r="G85">
        <v>0</v>
      </c>
      <c r="H85">
        <v>7.3000000000000001E-3</v>
      </c>
      <c r="I85">
        <v>0</v>
      </c>
      <c r="J85">
        <v>7</v>
      </c>
      <c r="K85">
        <v>2014</v>
      </c>
      <c r="L85" t="s">
        <v>98</v>
      </c>
      <c r="M85" t="s">
        <v>321</v>
      </c>
    </row>
    <row r="86" spans="1:13" x14ac:dyDescent="0.25">
      <c r="B86" t="s">
        <v>337</v>
      </c>
      <c r="C86" s="1">
        <v>41844</v>
      </c>
      <c r="D86">
        <v>0</v>
      </c>
      <c r="E86">
        <v>0</v>
      </c>
      <c r="F86">
        <v>3.3999999999999998E-3</v>
      </c>
      <c r="G86">
        <v>0</v>
      </c>
      <c r="H86">
        <v>3.1E-2</v>
      </c>
      <c r="I86">
        <v>0</v>
      </c>
      <c r="J86">
        <v>7</v>
      </c>
      <c r="K86">
        <v>2014</v>
      </c>
      <c r="L86" t="s">
        <v>136</v>
      </c>
      <c r="M86" t="s">
        <v>338</v>
      </c>
    </row>
    <row r="87" spans="1:13" x14ac:dyDescent="0.25">
      <c r="A87" t="s">
        <v>339</v>
      </c>
      <c r="B87" t="s">
        <v>346</v>
      </c>
      <c r="C87" s="1">
        <v>41821</v>
      </c>
      <c r="D87">
        <v>0</v>
      </c>
      <c r="E87">
        <v>0</v>
      </c>
      <c r="F87">
        <v>0</v>
      </c>
      <c r="G87">
        <v>0</v>
      </c>
      <c r="H87">
        <v>2.1999999999999999E-2</v>
      </c>
      <c r="I87">
        <v>0</v>
      </c>
      <c r="J87">
        <v>7</v>
      </c>
      <c r="K87">
        <v>2014</v>
      </c>
      <c r="L87" t="s">
        <v>26</v>
      </c>
      <c r="M87" t="s">
        <v>338</v>
      </c>
    </row>
    <row r="88" spans="1:13" x14ac:dyDescent="0.25">
      <c r="A88" t="s">
        <v>339</v>
      </c>
      <c r="B88" t="s">
        <v>347</v>
      </c>
      <c r="C88" s="1">
        <v>41829</v>
      </c>
      <c r="D88">
        <v>0</v>
      </c>
      <c r="E88">
        <v>0</v>
      </c>
      <c r="F88">
        <v>0</v>
      </c>
      <c r="G88">
        <v>0</v>
      </c>
      <c r="H88">
        <v>0.02</v>
      </c>
      <c r="I88">
        <v>0</v>
      </c>
      <c r="J88">
        <v>7</v>
      </c>
      <c r="K88">
        <v>2014</v>
      </c>
      <c r="L88" t="s">
        <v>80</v>
      </c>
      <c r="M88" t="s">
        <v>338</v>
      </c>
    </row>
    <row r="89" spans="1:13" x14ac:dyDescent="0.25">
      <c r="A89" t="s">
        <v>339</v>
      </c>
      <c r="B89" t="s">
        <v>348</v>
      </c>
      <c r="C89" s="1">
        <v>41844</v>
      </c>
      <c r="D89">
        <v>0</v>
      </c>
      <c r="E89">
        <v>0</v>
      </c>
      <c r="F89">
        <v>3.3999999999999998E-3</v>
      </c>
      <c r="G89">
        <v>0</v>
      </c>
      <c r="H89">
        <v>3.1E-2</v>
      </c>
      <c r="I89">
        <v>0</v>
      </c>
      <c r="J89">
        <v>7</v>
      </c>
      <c r="K89">
        <v>2014</v>
      </c>
      <c r="L89" t="s">
        <v>127</v>
      </c>
      <c r="M89" t="s">
        <v>338</v>
      </c>
    </row>
    <row r="90" spans="1:13" x14ac:dyDescent="0.25">
      <c r="B90" t="s">
        <v>356</v>
      </c>
      <c r="C90" s="1">
        <v>41829</v>
      </c>
      <c r="D90">
        <v>0</v>
      </c>
      <c r="E90">
        <v>0</v>
      </c>
      <c r="F90">
        <v>5.4000000000000003E-3</v>
      </c>
      <c r="G90">
        <v>0</v>
      </c>
      <c r="H90">
        <v>6.4000000000000003E-3</v>
      </c>
      <c r="I90">
        <v>0</v>
      </c>
      <c r="J90">
        <v>7</v>
      </c>
      <c r="K90">
        <v>2014</v>
      </c>
      <c r="L90" t="s">
        <v>108</v>
      </c>
      <c r="M90" t="s">
        <v>350</v>
      </c>
    </row>
    <row r="91" spans="1:13" x14ac:dyDescent="0.25">
      <c r="A91" t="s">
        <v>294</v>
      </c>
      <c r="B91" t="s">
        <v>357</v>
      </c>
      <c r="C91" s="1">
        <v>41829</v>
      </c>
      <c r="D91">
        <v>0</v>
      </c>
      <c r="E91">
        <v>0</v>
      </c>
      <c r="F91">
        <v>5.4000000000000003E-3</v>
      </c>
      <c r="G91">
        <v>0</v>
      </c>
      <c r="H91">
        <v>6.4000000000000003E-3</v>
      </c>
      <c r="I91">
        <v>0</v>
      </c>
      <c r="J91">
        <v>7</v>
      </c>
      <c r="K91">
        <v>2014</v>
      </c>
      <c r="L91" t="s">
        <v>110</v>
      </c>
      <c r="M91" t="s">
        <v>350</v>
      </c>
    </row>
    <row r="92" spans="1:13" x14ac:dyDescent="0.25">
      <c r="A92" t="s">
        <v>18</v>
      </c>
      <c r="B92" t="s">
        <v>21</v>
      </c>
      <c r="C92" s="1">
        <v>41857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8</v>
      </c>
      <c r="K92">
        <v>2014</v>
      </c>
      <c r="L92" t="s">
        <v>22</v>
      </c>
      <c r="M92" t="s">
        <v>15</v>
      </c>
    </row>
    <row r="93" spans="1:13" x14ac:dyDescent="0.25">
      <c r="A93" t="s">
        <v>18</v>
      </c>
      <c r="B93" t="s">
        <v>23</v>
      </c>
      <c r="C93" s="1">
        <v>41872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8</v>
      </c>
      <c r="K93">
        <v>2014</v>
      </c>
      <c r="L93" t="s">
        <v>24</v>
      </c>
      <c r="M93" t="s">
        <v>15</v>
      </c>
    </row>
    <row r="94" spans="1:13" x14ac:dyDescent="0.25">
      <c r="A94" t="s">
        <v>45</v>
      </c>
      <c r="B94" t="s">
        <v>49</v>
      </c>
      <c r="C94" s="1">
        <v>41856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8</v>
      </c>
      <c r="K94">
        <v>2014</v>
      </c>
      <c r="L94" t="s">
        <v>50</v>
      </c>
      <c r="M94" t="s">
        <v>48</v>
      </c>
    </row>
    <row r="95" spans="1:13" x14ac:dyDescent="0.25">
      <c r="A95" t="s">
        <v>45</v>
      </c>
      <c r="B95" t="s">
        <v>51</v>
      </c>
      <c r="C95" s="1">
        <v>41872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8</v>
      </c>
      <c r="K95">
        <v>2014</v>
      </c>
      <c r="L95" t="s">
        <v>24</v>
      </c>
      <c r="M95" t="s">
        <v>48</v>
      </c>
    </row>
    <row r="96" spans="1:13" x14ac:dyDescent="0.25">
      <c r="A96" t="s">
        <v>61</v>
      </c>
      <c r="B96" t="s">
        <v>64</v>
      </c>
      <c r="C96" s="1">
        <v>41856</v>
      </c>
      <c r="D96">
        <v>0</v>
      </c>
      <c r="E96">
        <v>0</v>
      </c>
      <c r="F96">
        <v>0</v>
      </c>
      <c r="G96">
        <v>0</v>
      </c>
      <c r="H96">
        <v>6.4999999999999997E-3</v>
      </c>
      <c r="I96">
        <v>0</v>
      </c>
      <c r="J96">
        <v>8</v>
      </c>
      <c r="K96">
        <v>2014</v>
      </c>
      <c r="L96" t="s">
        <v>50</v>
      </c>
      <c r="M96" t="s">
        <v>63</v>
      </c>
    </row>
    <row r="97" spans="1:13" x14ac:dyDescent="0.25">
      <c r="A97" t="s">
        <v>61</v>
      </c>
      <c r="B97" t="s">
        <v>65</v>
      </c>
      <c r="C97" s="1">
        <v>41872</v>
      </c>
      <c r="D97">
        <v>0</v>
      </c>
      <c r="E97">
        <v>0</v>
      </c>
      <c r="F97">
        <v>0</v>
      </c>
      <c r="G97">
        <v>0</v>
      </c>
      <c r="H97">
        <v>4.3E-3</v>
      </c>
      <c r="I97">
        <v>0</v>
      </c>
      <c r="J97">
        <v>8</v>
      </c>
      <c r="K97">
        <v>2014</v>
      </c>
      <c r="L97" t="s">
        <v>24</v>
      </c>
      <c r="M97" t="s">
        <v>63</v>
      </c>
    </row>
    <row r="98" spans="1:13" x14ac:dyDescent="0.25">
      <c r="A98" t="s">
        <v>73</v>
      </c>
      <c r="B98" t="s">
        <v>74</v>
      </c>
      <c r="C98" s="1">
        <v>41871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8</v>
      </c>
      <c r="K98">
        <v>2014</v>
      </c>
      <c r="L98" t="s">
        <v>75</v>
      </c>
      <c r="M98" t="s">
        <v>76</v>
      </c>
    </row>
    <row r="99" spans="1:13" x14ac:dyDescent="0.25">
      <c r="A99" t="s">
        <v>73</v>
      </c>
      <c r="B99" t="s">
        <v>82</v>
      </c>
      <c r="C99" s="1">
        <v>41858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8</v>
      </c>
      <c r="K99">
        <v>2014</v>
      </c>
      <c r="L99" t="s">
        <v>83</v>
      </c>
      <c r="M99" t="s">
        <v>76</v>
      </c>
    </row>
    <row r="100" spans="1:13" x14ac:dyDescent="0.25">
      <c r="A100" t="s">
        <v>101</v>
      </c>
      <c r="B100" t="s">
        <v>104</v>
      </c>
      <c r="C100" s="1">
        <v>41857</v>
      </c>
      <c r="D100">
        <v>0</v>
      </c>
      <c r="E100">
        <v>0</v>
      </c>
      <c r="F100">
        <v>2.5000000000000001E-2</v>
      </c>
      <c r="G100">
        <v>0</v>
      </c>
      <c r="H100">
        <v>0.02</v>
      </c>
      <c r="I100">
        <v>0</v>
      </c>
      <c r="J100">
        <v>8</v>
      </c>
      <c r="K100">
        <v>2014</v>
      </c>
      <c r="L100" t="s">
        <v>105</v>
      </c>
      <c r="M100" t="s">
        <v>94</v>
      </c>
    </row>
    <row r="101" spans="1:13" x14ac:dyDescent="0.25">
      <c r="A101" t="s">
        <v>101</v>
      </c>
      <c r="B101" t="s">
        <v>106</v>
      </c>
      <c r="C101" s="1">
        <v>41872</v>
      </c>
      <c r="D101">
        <v>0</v>
      </c>
      <c r="E101">
        <v>0</v>
      </c>
      <c r="F101">
        <v>1.4999999999999999E-2</v>
      </c>
      <c r="G101">
        <v>0</v>
      </c>
      <c r="H101">
        <v>1.0999999999999999E-2</v>
      </c>
      <c r="I101">
        <v>0</v>
      </c>
      <c r="J101">
        <v>8</v>
      </c>
      <c r="K101">
        <v>2014</v>
      </c>
      <c r="L101" t="s">
        <v>32</v>
      </c>
      <c r="M101" t="s">
        <v>94</v>
      </c>
    </row>
    <row r="102" spans="1:13" x14ac:dyDescent="0.25">
      <c r="A102" t="s">
        <v>133</v>
      </c>
      <c r="B102" t="s">
        <v>134</v>
      </c>
      <c r="C102" s="1">
        <v>41856</v>
      </c>
      <c r="D102">
        <v>0</v>
      </c>
      <c r="E102">
        <v>0</v>
      </c>
      <c r="F102">
        <v>1.2999999999999999E-2</v>
      </c>
      <c r="G102">
        <v>0</v>
      </c>
      <c r="H102">
        <v>9.7000000000000003E-3</v>
      </c>
      <c r="I102">
        <v>0</v>
      </c>
      <c r="J102">
        <v>8</v>
      </c>
      <c r="K102">
        <v>2014</v>
      </c>
      <c r="L102" t="s">
        <v>30</v>
      </c>
      <c r="M102" t="s">
        <v>132</v>
      </c>
    </row>
    <row r="103" spans="1:13" x14ac:dyDescent="0.25">
      <c r="A103" t="s">
        <v>133</v>
      </c>
      <c r="B103" t="s">
        <v>135</v>
      </c>
      <c r="C103" s="1">
        <v>41871</v>
      </c>
      <c r="D103">
        <v>0</v>
      </c>
      <c r="E103">
        <v>0</v>
      </c>
      <c r="F103">
        <v>1.2999999999999999E-2</v>
      </c>
      <c r="G103">
        <v>0</v>
      </c>
      <c r="H103">
        <v>7.4000000000000003E-3</v>
      </c>
      <c r="I103">
        <v>0</v>
      </c>
      <c r="J103">
        <v>8</v>
      </c>
      <c r="K103">
        <v>2014</v>
      </c>
      <c r="L103" t="s">
        <v>136</v>
      </c>
      <c r="M103" t="s">
        <v>132</v>
      </c>
    </row>
    <row r="104" spans="1:13" x14ac:dyDescent="0.25">
      <c r="A104" t="s">
        <v>146</v>
      </c>
      <c r="B104" t="s">
        <v>147</v>
      </c>
      <c r="C104" s="1">
        <v>41872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8</v>
      </c>
      <c r="K104">
        <v>2014</v>
      </c>
      <c r="L104" t="s">
        <v>36</v>
      </c>
      <c r="M104" t="s">
        <v>141</v>
      </c>
    </row>
    <row r="105" spans="1:13" x14ac:dyDescent="0.25">
      <c r="A105" t="s">
        <v>146</v>
      </c>
      <c r="B105" t="s">
        <v>171</v>
      </c>
      <c r="C105" s="1">
        <v>41858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8</v>
      </c>
      <c r="K105">
        <v>2014</v>
      </c>
      <c r="L105" t="s">
        <v>110</v>
      </c>
      <c r="M105" t="s">
        <v>141</v>
      </c>
    </row>
    <row r="106" spans="1:13" x14ac:dyDescent="0.25">
      <c r="A106" t="s">
        <v>174</v>
      </c>
      <c r="B106" t="s">
        <v>175</v>
      </c>
      <c r="C106" s="1">
        <v>41871</v>
      </c>
      <c r="D106">
        <v>0</v>
      </c>
      <c r="E106">
        <v>0</v>
      </c>
      <c r="F106">
        <v>1.4999999999999999E-2</v>
      </c>
      <c r="G106">
        <v>0</v>
      </c>
      <c r="H106">
        <v>0</v>
      </c>
      <c r="I106">
        <v>0</v>
      </c>
      <c r="J106">
        <v>8</v>
      </c>
      <c r="K106">
        <v>2014</v>
      </c>
      <c r="L106" t="s">
        <v>118</v>
      </c>
      <c r="M106" t="s">
        <v>173</v>
      </c>
    </row>
    <row r="107" spans="1:13" x14ac:dyDescent="0.25">
      <c r="A107" t="s">
        <v>174</v>
      </c>
      <c r="B107" t="s">
        <v>185</v>
      </c>
      <c r="C107" s="1">
        <v>41858</v>
      </c>
      <c r="D107">
        <v>0</v>
      </c>
      <c r="E107">
        <v>0</v>
      </c>
      <c r="F107">
        <v>1.2999999999999999E-2</v>
      </c>
      <c r="G107">
        <v>0</v>
      </c>
      <c r="H107">
        <v>3.3000000000000002E-2</v>
      </c>
      <c r="I107">
        <v>0</v>
      </c>
      <c r="J107">
        <v>8</v>
      </c>
      <c r="K107">
        <v>2014</v>
      </c>
      <c r="L107" t="s">
        <v>80</v>
      </c>
      <c r="M107" t="s">
        <v>173</v>
      </c>
    </row>
    <row r="108" spans="1:13" x14ac:dyDescent="0.25">
      <c r="A108" t="s">
        <v>193</v>
      </c>
      <c r="B108" t="s">
        <v>194</v>
      </c>
      <c r="C108" s="1">
        <v>41871</v>
      </c>
      <c r="D108">
        <v>0</v>
      </c>
      <c r="E108">
        <v>0</v>
      </c>
      <c r="F108">
        <v>1.7999999999999999E-2</v>
      </c>
      <c r="G108">
        <v>0</v>
      </c>
      <c r="H108">
        <v>0</v>
      </c>
      <c r="I108">
        <v>0</v>
      </c>
      <c r="J108">
        <v>8</v>
      </c>
      <c r="K108">
        <v>2014</v>
      </c>
      <c r="L108" t="s">
        <v>24</v>
      </c>
      <c r="M108" t="s">
        <v>191</v>
      </c>
    </row>
    <row r="109" spans="1:13" x14ac:dyDescent="0.25">
      <c r="A109" t="s">
        <v>193</v>
      </c>
      <c r="B109" t="s">
        <v>205</v>
      </c>
      <c r="C109" s="1">
        <v>41858</v>
      </c>
      <c r="D109">
        <v>0</v>
      </c>
      <c r="E109">
        <v>0</v>
      </c>
      <c r="F109">
        <v>1.7999999999999999E-2</v>
      </c>
      <c r="G109">
        <v>0</v>
      </c>
      <c r="H109">
        <v>4.8999999999999998E-3</v>
      </c>
      <c r="I109">
        <v>0</v>
      </c>
      <c r="J109">
        <v>8</v>
      </c>
      <c r="K109">
        <v>2014</v>
      </c>
      <c r="L109" t="s">
        <v>32</v>
      </c>
      <c r="M109" t="s">
        <v>191</v>
      </c>
    </row>
    <row r="110" spans="1:13" x14ac:dyDescent="0.25">
      <c r="A110" t="s">
        <v>209</v>
      </c>
      <c r="B110" t="s">
        <v>211</v>
      </c>
      <c r="C110" s="1">
        <v>41857</v>
      </c>
      <c r="D110">
        <v>0</v>
      </c>
      <c r="E110">
        <v>0</v>
      </c>
      <c r="F110">
        <v>5.1999999999999998E-3</v>
      </c>
      <c r="G110">
        <v>0</v>
      </c>
      <c r="H110">
        <v>0</v>
      </c>
      <c r="I110">
        <v>0</v>
      </c>
      <c r="J110">
        <v>8</v>
      </c>
      <c r="K110">
        <v>2014</v>
      </c>
      <c r="L110" t="s">
        <v>212</v>
      </c>
      <c r="M110" t="s">
        <v>207</v>
      </c>
    </row>
    <row r="111" spans="1:13" x14ac:dyDescent="0.25">
      <c r="A111" t="s">
        <v>209</v>
      </c>
      <c r="B111" t="s">
        <v>213</v>
      </c>
      <c r="C111" s="1">
        <v>41872</v>
      </c>
      <c r="D111">
        <v>0</v>
      </c>
      <c r="E111">
        <v>0</v>
      </c>
      <c r="F111">
        <v>4.5999999999999999E-3</v>
      </c>
      <c r="G111">
        <v>0</v>
      </c>
      <c r="H111">
        <v>0</v>
      </c>
      <c r="I111">
        <v>0</v>
      </c>
      <c r="J111">
        <v>8</v>
      </c>
      <c r="K111">
        <v>2014</v>
      </c>
      <c r="L111" t="s">
        <v>116</v>
      </c>
      <c r="M111" t="s">
        <v>207</v>
      </c>
    </row>
    <row r="112" spans="1:13" x14ac:dyDescent="0.25">
      <c r="A112" t="s">
        <v>225</v>
      </c>
      <c r="B112" t="s">
        <v>228</v>
      </c>
      <c r="C112" s="1">
        <v>41857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8</v>
      </c>
      <c r="K112">
        <v>2014</v>
      </c>
      <c r="L112" t="s">
        <v>80</v>
      </c>
      <c r="M112" t="s">
        <v>227</v>
      </c>
    </row>
    <row r="113" spans="1:13" x14ac:dyDescent="0.25">
      <c r="A113" t="s">
        <v>225</v>
      </c>
      <c r="B113" t="s">
        <v>229</v>
      </c>
      <c r="C113" s="1">
        <v>41871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8</v>
      </c>
      <c r="K113">
        <v>2014</v>
      </c>
      <c r="L113" t="s">
        <v>129</v>
      </c>
      <c r="M113" t="s">
        <v>227</v>
      </c>
    </row>
    <row r="114" spans="1:13" x14ac:dyDescent="0.25">
      <c r="A114" t="s">
        <v>240</v>
      </c>
      <c r="B114" t="s">
        <v>241</v>
      </c>
      <c r="C114" s="1">
        <v>41857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8</v>
      </c>
      <c r="K114">
        <v>2014</v>
      </c>
      <c r="L114" t="s">
        <v>242</v>
      </c>
      <c r="M114" t="s">
        <v>239</v>
      </c>
    </row>
    <row r="115" spans="1:13" x14ac:dyDescent="0.25">
      <c r="A115" t="s">
        <v>240</v>
      </c>
      <c r="B115" t="s">
        <v>243</v>
      </c>
      <c r="C115" s="1">
        <v>41872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8</v>
      </c>
      <c r="K115">
        <v>2014</v>
      </c>
      <c r="L115" t="s">
        <v>42</v>
      </c>
      <c r="M115" t="s">
        <v>239</v>
      </c>
    </row>
    <row r="116" spans="1:13" x14ac:dyDescent="0.25">
      <c r="A116" t="s">
        <v>261</v>
      </c>
      <c r="B116" t="s">
        <v>262</v>
      </c>
      <c r="C116" s="1">
        <v>41857</v>
      </c>
      <c r="D116">
        <v>0</v>
      </c>
      <c r="E116">
        <v>0</v>
      </c>
      <c r="F116">
        <v>8.2000000000000007E-3</v>
      </c>
      <c r="G116">
        <v>0</v>
      </c>
      <c r="H116">
        <v>7.1999999999999998E-3</v>
      </c>
      <c r="I116">
        <v>0</v>
      </c>
      <c r="J116">
        <v>8</v>
      </c>
      <c r="K116">
        <v>2014</v>
      </c>
      <c r="L116" t="s">
        <v>20</v>
      </c>
      <c r="M116" t="s">
        <v>252</v>
      </c>
    </row>
    <row r="117" spans="1:13" x14ac:dyDescent="0.25">
      <c r="A117" t="s">
        <v>261</v>
      </c>
      <c r="B117" t="s">
        <v>263</v>
      </c>
      <c r="C117" s="1">
        <v>41872</v>
      </c>
      <c r="D117">
        <v>0</v>
      </c>
      <c r="E117">
        <v>0</v>
      </c>
      <c r="F117">
        <v>8.3000000000000001E-3</v>
      </c>
      <c r="G117">
        <v>0</v>
      </c>
      <c r="H117">
        <v>6.7999999999999996E-3</v>
      </c>
      <c r="I117">
        <v>0</v>
      </c>
      <c r="J117">
        <v>8</v>
      </c>
      <c r="K117">
        <v>2014</v>
      </c>
      <c r="L117" t="s">
        <v>22</v>
      </c>
      <c r="M117" t="s">
        <v>252</v>
      </c>
    </row>
    <row r="118" spans="1:13" x14ac:dyDescent="0.25">
      <c r="A118" t="s">
        <v>294</v>
      </c>
      <c r="B118" t="s">
        <v>295</v>
      </c>
      <c r="C118" s="1">
        <v>41857</v>
      </c>
      <c r="D118">
        <v>0</v>
      </c>
      <c r="E118">
        <v>0</v>
      </c>
      <c r="F118">
        <v>6.6E-3</v>
      </c>
      <c r="G118">
        <v>0</v>
      </c>
      <c r="H118">
        <v>8.9999999999999993E-3</v>
      </c>
      <c r="I118">
        <v>0</v>
      </c>
      <c r="J118">
        <v>8</v>
      </c>
      <c r="K118">
        <v>2014</v>
      </c>
      <c r="L118" t="s">
        <v>58</v>
      </c>
      <c r="M118" t="s">
        <v>288</v>
      </c>
    </row>
    <row r="119" spans="1:13" x14ac:dyDescent="0.25">
      <c r="A119" t="s">
        <v>294</v>
      </c>
      <c r="B119" t="s">
        <v>296</v>
      </c>
      <c r="C119" s="1">
        <v>41872</v>
      </c>
      <c r="D119">
        <v>0</v>
      </c>
      <c r="E119">
        <v>0</v>
      </c>
      <c r="F119">
        <v>7.0000000000000001E-3</v>
      </c>
      <c r="G119">
        <v>0</v>
      </c>
      <c r="H119">
        <v>7.4000000000000003E-3</v>
      </c>
      <c r="I119">
        <v>0</v>
      </c>
      <c r="J119">
        <v>8</v>
      </c>
      <c r="K119">
        <v>2014</v>
      </c>
      <c r="L119" t="s">
        <v>285</v>
      </c>
      <c r="M119" t="s">
        <v>288</v>
      </c>
    </row>
    <row r="120" spans="1:13" x14ac:dyDescent="0.25">
      <c r="A120" t="s">
        <v>323</v>
      </c>
      <c r="B120" t="s">
        <v>324</v>
      </c>
      <c r="C120" s="1">
        <v>41856</v>
      </c>
      <c r="D120">
        <v>0</v>
      </c>
      <c r="E120">
        <v>0</v>
      </c>
      <c r="F120">
        <v>5.8999999999999999E-3</v>
      </c>
      <c r="G120">
        <v>0</v>
      </c>
      <c r="H120">
        <v>8.2000000000000007E-3</v>
      </c>
      <c r="I120">
        <v>0</v>
      </c>
      <c r="J120">
        <v>8</v>
      </c>
      <c r="K120">
        <v>2014</v>
      </c>
      <c r="L120" t="s">
        <v>325</v>
      </c>
      <c r="M120" t="s">
        <v>321</v>
      </c>
    </row>
    <row r="121" spans="1:13" x14ac:dyDescent="0.25">
      <c r="A121" t="s">
        <v>323</v>
      </c>
      <c r="B121" t="s">
        <v>326</v>
      </c>
      <c r="C121" s="1">
        <v>41871</v>
      </c>
      <c r="D121">
        <v>0</v>
      </c>
      <c r="E121">
        <v>0</v>
      </c>
      <c r="F121">
        <v>5.7000000000000002E-3</v>
      </c>
      <c r="G121">
        <v>0</v>
      </c>
      <c r="H121">
        <v>7.4000000000000003E-3</v>
      </c>
      <c r="I121">
        <v>0</v>
      </c>
      <c r="J121">
        <v>8</v>
      </c>
      <c r="K121">
        <v>2014</v>
      </c>
      <c r="L121" t="s">
        <v>34</v>
      </c>
      <c r="M121" t="s">
        <v>321</v>
      </c>
    </row>
    <row r="122" spans="1:13" x14ac:dyDescent="0.25">
      <c r="A122" t="s">
        <v>339</v>
      </c>
      <c r="B122" t="s">
        <v>340</v>
      </c>
      <c r="C122" s="1">
        <v>41856</v>
      </c>
      <c r="D122">
        <v>0</v>
      </c>
      <c r="E122">
        <v>0</v>
      </c>
      <c r="F122">
        <v>0</v>
      </c>
      <c r="G122">
        <v>0</v>
      </c>
      <c r="H122">
        <v>5.4000000000000003E-3</v>
      </c>
      <c r="I122">
        <v>0</v>
      </c>
      <c r="J122">
        <v>8</v>
      </c>
      <c r="K122">
        <v>2014</v>
      </c>
      <c r="L122" t="s">
        <v>14</v>
      </c>
      <c r="M122" t="s">
        <v>338</v>
      </c>
    </row>
    <row r="123" spans="1:13" x14ac:dyDescent="0.25">
      <c r="A123" t="s">
        <v>339</v>
      </c>
      <c r="B123" t="s">
        <v>341</v>
      </c>
      <c r="C123" s="1">
        <v>41872</v>
      </c>
      <c r="D123">
        <v>0</v>
      </c>
      <c r="E123">
        <v>0</v>
      </c>
      <c r="F123">
        <v>0</v>
      </c>
      <c r="G123">
        <v>0</v>
      </c>
      <c r="H123">
        <v>5.1000000000000004E-3</v>
      </c>
      <c r="I123">
        <v>0</v>
      </c>
      <c r="J123">
        <v>8</v>
      </c>
      <c r="K123">
        <v>2014</v>
      </c>
      <c r="L123" t="s">
        <v>96</v>
      </c>
      <c r="M123" t="s">
        <v>338</v>
      </c>
    </row>
    <row r="124" spans="1:13" x14ac:dyDescent="0.25">
      <c r="A124" t="s">
        <v>18</v>
      </c>
      <c r="B124" t="s">
        <v>25</v>
      </c>
      <c r="C124" s="1">
        <v>41886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9</v>
      </c>
      <c r="K124">
        <v>2014</v>
      </c>
      <c r="L124" t="s">
        <v>26</v>
      </c>
      <c r="M124" t="s">
        <v>15</v>
      </c>
    </row>
    <row r="125" spans="1:13" x14ac:dyDescent="0.25">
      <c r="A125" t="s">
        <v>18</v>
      </c>
      <c r="B125" t="s">
        <v>27</v>
      </c>
      <c r="C125" s="1">
        <v>41899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9</v>
      </c>
      <c r="K125">
        <v>2014</v>
      </c>
      <c r="L125" t="s">
        <v>28</v>
      </c>
      <c r="M125" t="s">
        <v>15</v>
      </c>
    </row>
    <row r="126" spans="1:13" x14ac:dyDescent="0.25">
      <c r="A126" t="s">
        <v>45</v>
      </c>
      <c r="B126" t="s">
        <v>52</v>
      </c>
      <c r="C126" s="1">
        <v>41886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9</v>
      </c>
      <c r="K126">
        <v>2014</v>
      </c>
      <c r="L126" t="s">
        <v>26</v>
      </c>
      <c r="M126" t="s">
        <v>48</v>
      </c>
    </row>
    <row r="127" spans="1:13" x14ac:dyDescent="0.25">
      <c r="A127" t="s">
        <v>45</v>
      </c>
      <c r="B127" t="s">
        <v>53</v>
      </c>
      <c r="C127" s="1">
        <v>41899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9</v>
      </c>
      <c r="K127">
        <v>2014</v>
      </c>
      <c r="L127" t="s">
        <v>28</v>
      </c>
      <c r="M127" t="s">
        <v>48</v>
      </c>
    </row>
    <row r="128" spans="1:13" x14ac:dyDescent="0.25">
      <c r="A128" t="s">
        <v>61</v>
      </c>
      <c r="B128" t="s">
        <v>66</v>
      </c>
      <c r="C128" s="1">
        <v>41886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9</v>
      </c>
      <c r="K128">
        <v>2014</v>
      </c>
      <c r="L128" t="s">
        <v>26</v>
      </c>
      <c r="M128" t="s">
        <v>63</v>
      </c>
    </row>
    <row r="129" spans="1:13" x14ac:dyDescent="0.25">
      <c r="A129" t="s">
        <v>61</v>
      </c>
      <c r="B129" t="s">
        <v>67</v>
      </c>
      <c r="C129" s="1">
        <v>41899</v>
      </c>
      <c r="D129">
        <v>0</v>
      </c>
      <c r="E129">
        <v>0</v>
      </c>
      <c r="F129">
        <v>0</v>
      </c>
      <c r="G129">
        <v>0</v>
      </c>
      <c r="H129">
        <v>3.8E-3</v>
      </c>
      <c r="I129">
        <v>0</v>
      </c>
      <c r="J129">
        <v>9</v>
      </c>
      <c r="K129">
        <v>2014</v>
      </c>
      <c r="L129" t="s">
        <v>28</v>
      </c>
      <c r="M129" t="s">
        <v>63</v>
      </c>
    </row>
    <row r="130" spans="1:13" x14ac:dyDescent="0.25">
      <c r="A130" t="s">
        <v>73</v>
      </c>
      <c r="B130" t="s">
        <v>77</v>
      </c>
      <c r="C130" s="1">
        <v>41885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9</v>
      </c>
      <c r="K130">
        <v>2014</v>
      </c>
      <c r="L130" t="s">
        <v>78</v>
      </c>
      <c r="M130" t="s">
        <v>76</v>
      </c>
    </row>
    <row r="131" spans="1:13" x14ac:dyDescent="0.25">
      <c r="B131" t="s">
        <v>79</v>
      </c>
      <c r="C131" s="1">
        <v>41898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9</v>
      </c>
      <c r="K131">
        <v>2014</v>
      </c>
      <c r="L131" t="s">
        <v>80</v>
      </c>
      <c r="M131" t="s">
        <v>76</v>
      </c>
    </row>
    <row r="132" spans="1:13" x14ac:dyDescent="0.25">
      <c r="A132" t="s">
        <v>101</v>
      </c>
      <c r="B132" t="s">
        <v>107</v>
      </c>
      <c r="C132" s="1">
        <v>41886</v>
      </c>
      <c r="D132">
        <v>0</v>
      </c>
      <c r="E132">
        <v>0</v>
      </c>
      <c r="F132">
        <v>2.7E-2</v>
      </c>
      <c r="G132">
        <v>0</v>
      </c>
      <c r="H132">
        <v>2.7E-2</v>
      </c>
      <c r="I132">
        <v>0</v>
      </c>
      <c r="J132">
        <v>9</v>
      </c>
      <c r="K132">
        <v>2014</v>
      </c>
      <c r="L132" t="s">
        <v>108</v>
      </c>
      <c r="M132" t="s">
        <v>94</v>
      </c>
    </row>
    <row r="133" spans="1:13" x14ac:dyDescent="0.25">
      <c r="A133" t="s">
        <v>101</v>
      </c>
      <c r="B133" t="s">
        <v>109</v>
      </c>
      <c r="C133" s="1">
        <v>41899</v>
      </c>
      <c r="D133">
        <v>0</v>
      </c>
      <c r="E133">
        <v>0</v>
      </c>
      <c r="F133">
        <v>2.5999999999999999E-2</v>
      </c>
      <c r="G133">
        <v>0</v>
      </c>
      <c r="H133">
        <v>2.5000000000000001E-2</v>
      </c>
      <c r="I133">
        <v>0</v>
      </c>
      <c r="J133">
        <v>9</v>
      </c>
      <c r="K133">
        <v>2014</v>
      </c>
      <c r="L133" t="s">
        <v>110</v>
      </c>
      <c r="M133" t="s">
        <v>94</v>
      </c>
    </row>
    <row r="134" spans="1:13" x14ac:dyDescent="0.25">
      <c r="A134" t="s">
        <v>133</v>
      </c>
      <c r="B134" t="s">
        <v>137</v>
      </c>
      <c r="C134" s="1">
        <v>41885</v>
      </c>
      <c r="D134">
        <v>0</v>
      </c>
      <c r="E134">
        <v>0</v>
      </c>
      <c r="F134">
        <v>1.2999999999999999E-2</v>
      </c>
      <c r="G134">
        <v>0</v>
      </c>
      <c r="H134">
        <v>8.2000000000000007E-3</v>
      </c>
      <c r="I134">
        <v>0</v>
      </c>
      <c r="J134">
        <v>9</v>
      </c>
      <c r="K134">
        <v>2014</v>
      </c>
      <c r="L134" t="s">
        <v>20</v>
      </c>
      <c r="M134" t="s">
        <v>132</v>
      </c>
    </row>
    <row r="135" spans="1:13" x14ac:dyDescent="0.25">
      <c r="A135" t="s">
        <v>133</v>
      </c>
      <c r="B135" t="s">
        <v>138</v>
      </c>
      <c r="C135" s="1">
        <v>41898</v>
      </c>
      <c r="D135">
        <v>0</v>
      </c>
      <c r="E135">
        <v>0</v>
      </c>
      <c r="F135">
        <v>1.4999999999999999E-2</v>
      </c>
      <c r="G135">
        <v>0</v>
      </c>
      <c r="H135">
        <v>0.01</v>
      </c>
      <c r="I135">
        <v>0</v>
      </c>
      <c r="J135">
        <v>9</v>
      </c>
      <c r="K135">
        <v>2014</v>
      </c>
      <c r="L135" t="s">
        <v>50</v>
      </c>
      <c r="M135" t="s">
        <v>132</v>
      </c>
    </row>
    <row r="136" spans="1:13" x14ac:dyDescent="0.25">
      <c r="A136" t="s">
        <v>146</v>
      </c>
      <c r="B136" t="s">
        <v>148</v>
      </c>
      <c r="C136" s="1">
        <v>41886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9</v>
      </c>
      <c r="K136">
        <v>2014</v>
      </c>
      <c r="L136" t="s">
        <v>36</v>
      </c>
      <c r="M136" t="s">
        <v>141</v>
      </c>
    </row>
    <row r="137" spans="1:13" x14ac:dyDescent="0.25">
      <c r="A137" t="s">
        <v>146</v>
      </c>
      <c r="B137" t="s">
        <v>149</v>
      </c>
      <c r="C137" s="1">
        <v>41898</v>
      </c>
      <c r="D137">
        <v>0</v>
      </c>
      <c r="E137">
        <v>0</v>
      </c>
      <c r="F137">
        <v>6.1000000000000004E-3</v>
      </c>
      <c r="G137">
        <v>0</v>
      </c>
      <c r="H137">
        <v>0</v>
      </c>
      <c r="I137">
        <v>0</v>
      </c>
      <c r="J137">
        <v>9</v>
      </c>
      <c r="K137">
        <v>2014</v>
      </c>
      <c r="L137" t="s">
        <v>38</v>
      </c>
      <c r="M137" t="s">
        <v>141</v>
      </c>
    </row>
    <row r="138" spans="1:13" x14ac:dyDescent="0.25">
      <c r="B138" t="s">
        <v>150</v>
      </c>
      <c r="C138" s="1">
        <v>41906</v>
      </c>
      <c r="D138">
        <v>0</v>
      </c>
      <c r="E138">
        <v>0</v>
      </c>
      <c r="F138">
        <v>5.3E-3</v>
      </c>
      <c r="G138">
        <v>0</v>
      </c>
      <c r="H138">
        <v>0</v>
      </c>
      <c r="I138">
        <v>0</v>
      </c>
      <c r="J138">
        <v>9</v>
      </c>
      <c r="K138">
        <v>2014</v>
      </c>
      <c r="L138" t="s">
        <v>38</v>
      </c>
      <c r="M138" t="s">
        <v>141</v>
      </c>
    </row>
    <row r="139" spans="1:13" x14ac:dyDescent="0.25">
      <c r="A139" t="s">
        <v>174</v>
      </c>
      <c r="B139" t="s">
        <v>176</v>
      </c>
      <c r="C139" s="1">
        <v>41886</v>
      </c>
      <c r="D139">
        <v>0</v>
      </c>
      <c r="E139">
        <v>0</v>
      </c>
      <c r="F139">
        <v>1.4999999999999999E-2</v>
      </c>
      <c r="G139">
        <v>0</v>
      </c>
      <c r="H139">
        <v>3.3000000000000002E-2</v>
      </c>
      <c r="I139">
        <v>3.7000000000000002E-3</v>
      </c>
      <c r="J139">
        <v>9</v>
      </c>
      <c r="K139">
        <v>2014</v>
      </c>
      <c r="L139" t="s">
        <v>36</v>
      </c>
      <c r="M139" t="s">
        <v>173</v>
      </c>
    </row>
    <row r="140" spans="1:13" x14ac:dyDescent="0.25">
      <c r="A140" t="s">
        <v>174</v>
      </c>
      <c r="B140" t="s">
        <v>177</v>
      </c>
      <c r="C140" s="1">
        <v>41898</v>
      </c>
      <c r="D140">
        <v>0</v>
      </c>
      <c r="E140">
        <v>0</v>
      </c>
      <c r="F140">
        <v>1.7000000000000001E-2</v>
      </c>
      <c r="G140">
        <v>0</v>
      </c>
      <c r="H140">
        <v>2.9000000000000001E-2</v>
      </c>
      <c r="I140">
        <v>0</v>
      </c>
      <c r="J140">
        <v>9</v>
      </c>
      <c r="K140">
        <v>2014</v>
      </c>
      <c r="L140" t="s">
        <v>38</v>
      </c>
      <c r="M140" t="s">
        <v>173</v>
      </c>
    </row>
    <row r="141" spans="1:13" x14ac:dyDescent="0.25">
      <c r="A141" t="s">
        <v>193</v>
      </c>
      <c r="B141" t="s">
        <v>195</v>
      </c>
      <c r="C141" s="1">
        <v>41885</v>
      </c>
      <c r="D141">
        <v>0</v>
      </c>
      <c r="E141">
        <v>0</v>
      </c>
      <c r="F141">
        <v>0.02</v>
      </c>
      <c r="G141">
        <v>0</v>
      </c>
      <c r="H141">
        <v>7.3000000000000001E-3</v>
      </c>
      <c r="I141">
        <v>3.8999999999999998E-3</v>
      </c>
      <c r="J141">
        <v>9</v>
      </c>
      <c r="K141">
        <v>2014</v>
      </c>
      <c r="L141" t="s">
        <v>26</v>
      </c>
      <c r="M141" t="s">
        <v>191</v>
      </c>
    </row>
    <row r="142" spans="1:13" x14ac:dyDescent="0.25">
      <c r="A142" t="s">
        <v>193</v>
      </c>
      <c r="B142" t="s">
        <v>196</v>
      </c>
      <c r="C142" s="1">
        <v>41898</v>
      </c>
      <c r="D142">
        <v>0</v>
      </c>
      <c r="E142">
        <v>0</v>
      </c>
      <c r="F142">
        <v>2.1000000000000001E-2</v>
      </c>
      <c r="G142">
        <v>0</v>
      </c>
      <c r="H142">
        <v>5.3E-3</v>
      </c>
      <c r="I142">
        <v>0</v>
      </c>
      <c r="J142">
        <v>9</v>
      </c>
      <c r="K142">
        <v>2014</v>
      </c>
      <c r="L142" t="s">
        <v>80</v>
      </c>
      <c r="M142" t="s">
        <v>191</v>
      </c>
    </row>
    <row r="143" spans="1:13" x14ac:dyDescent="0.25">
      <c r="A143" t="s">
        <v>209</v>
      </c>
      <c r="B143" t="s">
        <v>214</v>
      </c>
      <c r="C143" s="1">
        <v>41886</v>
      </c>
      <c r="D143">
        <v>0</v>
      </c>
      <c r="E143">
        <v>0</v>
      </c>
      <c r="F143">
        <v>7.3000000000000001E-3</v>
      </c>
      <c r="G143">
        <v>0</v>
      </c>
      <c r="H143">
        <v>0</v>
      </c>
      <c r="I143">
        <v>0</v>
      </c>
      <c r="J143">
        <v>9</v>
      </c>
      <c r="K143">
        <v>2014</v>
      </c>
      <c r="L143" t="s">
        <v>215</v>
      </c>
      <c r="M143" t="s">
        <v>207</v>
      </c>
    </row>
    <row r="144" spans="1:13" x14ac:dyDescent="0.25">
      <c r="A144" t="s">
        <v>209</v>
      </c>
      <c r="B144" t="s">
        <v>216</v>
      </c>
      <c r="C144" s="1">
        <v>41899</v>
      </c>
      <c r="D144">
        <v>0</v>
      </c>
      <c r="E144">
        <v>0</v>
      </c>
      <c r="F144">
        <v>8.3999999999999995E-3</v>
      </c>
      <c r="G144">
        <v>0</v>
      </c>
      <c r="H144">
        <v>4.8999999999999998E-3</v>
      </c>
      <c r="I144">
        <v>0</v>
      </c>
      <c r="J144">
        <v>9</v>
      </c>
      <c r="K144">
        <v>2014</v>
      </c>
      <c r="L144" t="s">
        <v>120</v>
      </c>
      <c r="M144" t="s">
        <v>207</v>
      </c>
    </row>
    <row r="145" spans="1:13" x14ac:dyDescent="0.25">
      <c r="A145" t="s">
        <v>225</v>
      </c>
      <c r="B145" t="s">
        <v>230</v>
      </c>
      <c r="C145" s="1">
        <v>41885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9</v>
      </c>
      <c r="K145">
        <v>2014</v>
      </c>
      <c r="L145" t="s">
        <v>30</v>
      </c>
      <c r="M145" t="s">
        <v>227</v>
      </c>
    </row>
    <row r="146" spans="1:13" x14ac:dyDescent="0.25">
      <c r="A146" t="s">
        <v>225</v>
      </c>
      <c r="B146" t="s">
        <v>231</v>
      </c>
      <c r="C146" s="1">
        <v>41899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9</v>
      </c>
      <c r="K146">
        <v>2014</v>
      </c>
      <c r="L146" t="s">
        <v>103</v>
      </c>
      <c r="M146" t="s">
        <v>227</v>
      </c>
    </row>
    <row r="147" spans="1:13" x14ac:dyDescent="0.25">
      <c r="A147" t="s">
        <v>240</v>
      </c>
      <c r="B147" t="s">
        <v>244</v>
      </c>
      <c r="C147" s="1">
        <v>41885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9</v>
      </c>
      <c r="K147">
        <v>2014</v>
      </c>
      <c r="L147" t="s">
        <v>20</v>
      </c>
      <c r="M147" t="s">
        <v>239</v>
      </c>
    </row>
    <row r="148" spans="1:13" x14ac:dyDescent="0.25">
      <c r="A148" t="s">
        <v>240</v>
      </c>
      <c r="B148" t="s">
        <v>245</v>
      </c>
      <c r="C148" s="1">
        <v>41899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9</v>
      </c>
      <c r="K148">
        <v>2014</v>
      </c>
      <c r="L148" t="s">
        <v>14</v>
      </c>
      <c r="M148" t="s">
        <v>239</v>
      </c>
    </row>
    <row r="149" spans="1:13" x14ac:dyDescent="0.25">
      <c r="A149" t="s">
        <v>261</v>
      </c>
      <c r="B149" t="s">
        <v>264</v>
      </c>
      <c r="C149" s="1">
        <v>41886</v>
      </c>
      <c r="D149">
        <v>0</v>
      </c>
      <c r="E149">
        <v>0</v>
      </c>
      <c r="F149">
        <v>1.0999999999999999E-2</v>
      </c>
      <c r="G149">
        <v>0</v>
      </c>
      <c r="H149">
        <v>8.8999999999999999E-3</v>
      </c>
      <c r="I149">
        <v>0</v>
      </c>
      <c r="J149">
        <v>9</v>
      </c>
      <c r="K149">
        <v>2014</v>
      </c>
      <c r="L149" t="s">
        <v>24</v>
      </c>
      <c r="M149" t="s">
        <v>252</v>
      </c>
    </row>
    <row r="150" spans="1:13" x14ac:dyDescent="0.25">
      <c r="A150" t="s">
        <v>261</v>
      </c>
      <c r="B150" t="s">
        <v>265</v>
      </c>
      <c r="C150" s="1">
        <v>41899</v>
      </c>
      <c r="D150">
        <v>0</v>
      </c>
      <c r="E150">
        <v>0</v>
      </c>
      <c r="F150">
        <v>1.2999999999999999E-2</v>
      </c>
      <c r="G150">
        <v>0</v>
      </c>
      <c r="H150">
        <v>7.7999999999999996E-3</v>
      </c>
      <c r="I150">
        <v>0</v>
      </c>
      <c r="J150">
        <v>9</v>
      </c>
      <c r="K150">
        <v>2014</v>
      </c>
      <c r="L150" t="s">
        <v>26</v>
      </c>
      <c r="M150" t="s">
        <v>252</v>
      </c>
    </row>
    <row r="151" spans="1:13" x14ac:dyDescent="0.25">
      <c r="B151" t="s">
        <v>266</v>
      </c>
      <c r="C151" s="1">
        <v>41906</v>
      </c>
      <c r="D151">
        <v>0</v>
      </c>
      <c r="E151">
        <v>0</v>
      </c>
      <c r="F151">
        <v>1.2999999999999999E-2</v>
      </c>
      <c r="G151">
        <v>0</v>
      </c>
      <c r="H151">
        <v>6.1000000000000004E-3</v>
      </c>
      <c r="I151">
        <v>0</v>
      </c>
      <c r="J151">
        <v>9</v>
      </c>
      <c r="K151">
        <v>2014</v>
      </c>
      <c r="L151" t="s">
        <v>28</v>
      </c>
      <c r="M151" t="s">
        <v>252</v>
      </c>
    </row>
    <row r="152" spans="1:13" x14ac:dyDescent="0.25">
      <c r="A152" t="s">
        <v>294</v>
      </c>
      <c r="B152" t="s">
        <v>297</v>
      </c>
      <c r="C152" s="1">
        <v>41886</v>
      </c>
      <c r="D152">
        <v>0</v>
      </c>
      <c r="E152">
        <v>0</v>
      </c>
      <c r="F152">
        <v>5.1000000000000004E-3</v>
      </c>
      <c r="G152">
        <v>0</v>
      </c>
      <c r="H152">
        <v>5.3E-3</v>
      </c>
      <c r="I152">
        <v>0</v>
      </c>
      <c r="J152">
        <v>9</v>
      </c>
      <c r="K152">
        <v>2014</v>
      </c>
      <c r="L152" t="s">
        <v>47</v>
      </c>
      <c r="M152" t="s">
        <v>288</v>
      </c>
    </row>
    <row r="153" spans="1:13" x14ac:dyDescent="0.25">
      <c r="A153" t="s">
        <v>294</v>
      </c>
      <c r="B153" t="s">
        <v>298</v>
      </c>
      <c r="C153" s="1">
        <v>41898</v>
      </c>
      <c r="D153">
        <v>0</v>
      </c>
      <c r="E153">
        <v>0</v>
      </c>
      <c r="F153">
        <v>5.7999999999999996E-3</v>
      </c>
      <c r="G153">
        <v>0</v>
      </c>
      <c r="H153">
        <v>0</v>
      </c>
      <c r="I153">
        <v>0</v>
      </c>
      <c r="J153">
        <v>9</v>
      </c>
      <c r="K153">
        <v>2014</v>
      </c>
      <c r="L153" t="s">
        <v>108</v>
      </c>
      <c r="M153" t="s">
        <v>288</v>
      </c>
    </row>
    <row r="154" spans="1:13" x14ac:dyDescent="0.25">
      <c r="B154" t="s">
        <v>299</v>
      </c>
      <c r="C154" s="1">
        <v>41906</v>
      </c>
      <c r="D154">
        <v>0</v>
      </c>
      <c r="E154">
        <v>0</v>
      </c>
      <c r="F154">
        <v>6.7000000000000002E-3</v>
      </c>
      <c r="G154">
        <v>0</v>
      </c>
      <c r="H154">
        <v>0</v>
      </c>
      <c r="I154">
        <v>0</v>
      </c>
      <c r="J154">
        <v>9</v>
      </c>
      <c r="K154">
        <v>2014</v>
      </c>
      <c r="L154" t="s">
        <v>14</v>
      </c>
      <c r="M154" t="s">
        <v>288</v>
      </c>
    </row>
    <row r="155" spans="1:13" x14ac:dyDescent="0.25">
      <c r="A155" t="s">
        <v>323</v>
      </c>
      <c r="B155" t="s">
        <v>327</v>
      </c>
      <c r="C155" s="1">
        <v>41885</v>
      </c>
      <c r="D155">
        <v>0</v>
      </c>
      <c r="E155">
        <v>0</v>
      </c>
      <c r="F155">
        <v>8.0000000000000002E-3</v>
      </c>
      <c r="G155">
        <v>0</v>
      </c>
      <c r="H155">
        <v>7.1000000000000004E-3</v>
      </c>
      <c r="I155">
        <v>0</v>
      </c>
      <c r="J155">
        <v>9</v>
      </c>
      <c r="K155">
        <v>2014</v>
      </c>
      <c r="L155" t="s">
        <v>116</v>
      </c>
      <c r="M155" t="s">
        <v>321</v>
      </c>
    </row>
    <row r="156" spans="1:13" x14ac:dyDescent="0.25">
      <c r="A156" t="s">
        <v>323</v>
      </c>
      <c r="B156" t="s">
        <v>328</v>
      </c>
      <c r="C156" s="1">
        <v>41898</v>
      </c>
      <c r="D156">
        <v>0</v>
      </c>
      <c r="E156">
        <v>0</v>
      </c>
      <c r="F156">
        <v>8.3999999999999995E-3</v>
      </c>
      <c r="G156">
        <v>0</v>
      </c>
      <c r="H156">
        <v>6.4999999999999997E-3</v>
      </c>
      <c r="I156">
        <v>0</v>
      </c>
      <c r="J156">
        <v>9</v>
      </c>
      <c r="K156">
        <v>2014</v>
      </c>
      <c r="L156" t="s">
        <v>118</v>
      </c>
      <c r="M156" t="s">
        <v>321</v>
      </c>
    </row>
    <row r="157" spans="1:13" x14ac:dyDescent="0.25">
      <c r="A157" t="s">
        <v>339</v>
      </c>
      <c r="B157" t="s">
        <v>342</v>
      </c>
      <c r="C157" s="1">
        <v>41885</v>
      </c>
      <c r="D157">
        <v>0</v>
      </c>
      <c r="E157">
        <v>0</v>
      </c>
      <c r="F157">
        <v>0</v>
      </c>
      <c r="G157">
        <v>0</v>
      </c>
      <c r="H157">
        <v>4.4000000000000003E-3</v>
      </c>
      <c r="I157">
        <v>0</v>
      </c>
      <c r="J157">
        <v>9</v>
      </c>
      <c r="K157">
        <v>2014</v>
      </c>
      <c r="L157" t="s">
        <v>100</v>
      </c>
      <c r="M157" t="s">
        <v>338</v>
      </c>
    </row>
    <row r="158" spans="1:13" x14ac:dyDescent="0.25">
      <c r="A158" t="s">
        <v>339</v>
      </c>
      <c r="B158" t="s">
        <v>343</v>
      </c>
      <c r="C158" s="1">
        <v>41898</v>
      </c>
      <c r="D158">
        <v>0</v>
      </c>
      <c r="E158">
        <v>0</v>
      </c>
      <c r="F158">
        <v>0.01</v>
      </c>
      <c r="G158">
        <v>0</v>
      </c>
      <c r="H158">
        <v>2.9000000000000001E-2</v>
      </c>
      <c r="I158">
        <v>0</v>
      </c>
      <c r="J158">
        <v>9</v>
      </c>
      <c r="K158">
        <v>2014</v>
      </c>
      <c r="L158" t="s">
        <v>20</v>
      </c>
      <c r="M158" t="s">
        <v>338</v>
      </c>
    </row>
    <row r="159" spans="1:13" x14ac:dyDescent="0.25">
      <c r="B159" t="s">
        <v>29</v>
      </c>
      <c r="C159" s="1">
        <v>41928</v>
      </c>
      <c r="D159">
        <v>0</v>
      </c>
      <c r="E159">
        <v>0</v>
      </c>
      <c r="F159">
        <v>3.8E-3</v>
      </c>
      <c r="G159">
        <v>0</v>
      </c>
      <c r="H159">
        <v>4.7999999999999996E-3</v>
      </c>
      <c r="I159">
        <v>0</v>
      </c>
      <c r="J159">
        <v>10</v>
      </c>
      <c r="K159">
        <v>2014</v>
      </c>
      <c r="L159" t="s">
        <v>30</v>
      </c>
      <c r="M159" t="s">
        <v>15</v>
      </c>
    </row>
    <row r="160" spans="1:13" x14ac:dyDescent="0.25">
      <c r="B160" t="s">
        <v>111</v>
      </c>
      <c r="C160" s="1">
        <v>41913</v>
      </c>
      <c r="D160">
        <v>0</v>
      </c>
      <c r="E160">
        <v>0</v>
      </c>
      <c r="F160">
        <v>0.03</v>
      </c>
      <c r="G160">
        <v>0</v>
      </c>
      <c r="H160">
        <v>3.1E-2</v>
      </c>
      <c r="I160">
        <v>7.6E-3</v>
      </c>
      <c r="J160">
        <v>10</v>
      </c>
      <c r="K160">
        <v>2014</v>
      </c>
      <c r="L160" t="s">
        <v>112</v>
      </c>
      <c r="M160" t="s">
        <v>94</v>
      </c>
    </row>
    <row r="161" spans="2:13" x14ac:dyDescent="0.25">
      <c r="B161" t="s">
        <v>113</v>
      </c>
      <c r="C161" s="1">
        <v>41928</v>
      </c>
      <c r="D161">
        <v>0</v>
      </c>
      <c r="E161">
        <v>4.7000000000000002E-3</v>
      </c>
      <c r="F161">
        <v>3.1E-2</v>
      </c>
      <c r="G161">
        <v>0</v>
      </c>
      <c r="H161">
        <v>3.5000000000000003E-2</v>
      </c>
      <c r="I161">
        <v>7.7000000000000002E-3</v>
      </c>
      <c r="J161">
        <v>10</v>
      </c>
      <c r="K161">
        <v>2014</v>
      </c>
      <c r="L161" t="s">
        <v>114</v>
      </c>
      <c r="M161" t="s">
        <v>94</v>
      </c>
    </row>
    <row r="162" spans="2:13" x14ac:dyDescent="0.25">
      <c r="B162" t="s">
        <v>115</v>
      </c>
      <c r="C162" s="1">
        <v>41941</v>
      </c>
      <c r="D162">
        <v>0</v>
      </c>
      <c r="E162">
        <v>0</v>
      </c>
      <c r="F162">
        <v>2.5999999999999999E-2</v>
      </c>
      <c r="G162">
        <v>0</v>
      </c>
      <c r="H162">
        <v>2.7E-2</v>
      </c>
      <c r="I162">
        <v>6.3E-3</v>
      </c>
      <c r="J162">
        <v>10</v>
      </c>
      <c r="K162">
        <v>2014</v>
      </c>
      <c r="L162" t="s">
        <v>116</v>
      </c>
      <c r="M162" t="s">
        <v>94</v>
      </c>
    </row>
    <row r="163" spans="2:13" x14ac:dyDescent="0.25">
      <c r="B163" t="s">
        <v>151</v>
      </c>
      <c r="C163" s="1">
        <v>41913</v>
      </c>
      <c r="D163">
        <v>0</v>
      </c>
      <c r="E163">
        <v>0</v>
      </c>
      <c r="F163">
        <v>3.3E-3</v>
      </c>
      <c r="G163">
        <v>0</v>
      </c>
      <c r="H163">
        <v>0</v>
      </c>
      <c r="I163">
        <v>0</v>
      </c>
      <c r="J163">
        <v>10</v>
      </c>
      <c r="K163">
        <v>2014</v>
      </c>
      <c r="L163" t="s">
        <v>40</v>
      </c>
      <c r="M163" t="s">
        <v>141</v>
      </c>
    </row>
    <row r="164" spans="2:13" x14ac:dyDescent="0.25">
      <c r="B164" t="s">
        <v>152</v>
      </c>
      <c r="C164" s="1">
        <v>41921</v>
      </c>
      <c r="D164">
        <v>0</v>
      </c>
      <c r="E164">
        <v>0</v>
      </c>
      <c r="F164">
        <v>6.6E-3</v>
      </c>
      <c r="G164">
        <v>0</v>
      </c>
      <c r="H164">
        <v>0</v>
      </c>
      <c r="I164">
        <v>0</v>
      </c>
      <c r="J164">
        <v>10</v>
      </c>
      <c r="K164">
        <v>2014</v>
      </c>
      <c r="L164" t="s">
        <v>40</v>
      </c>
      <c r="M164" t="s">
        <v>141</v>
      </c>
    </row>
    <row r="165" spans="2:13" x14ac:dyDescent="0.25">
      <c r="B165" t="s">
        <v>153</v>
      </c>
      <c r="C165" s="1">
        <v>41927</v>
      </c>
      <c r="D165">
        <v>0</v>
      </c>
      <c r="E165">
        <v>0</v>
      </c>
      <c r="F165">
        <v>5.3E-3</v>
      </c>
      <c r="G165">
        <v>0</v>
      </c>
      <c r="H165">
        <v>0</v>
      </c>
      <c r="I165">
        <v>0</v>
      </c>
      <c r="J165">
        <v>10</v>
      </c>
      <c r="K165">
        <v>2014</v>
      </c>
      <c r="L165" t="s">
        <v>42</v>
      </c>
      <c r="M165" t="s">
        <v>141</v>
      </c>
    </row>
    <row r="166" spans="2:13" x14ac:dyDescent="0.25">
      <c r="B166" t="s">
        <v>154</v>
      </c>
      <c r="C166" s="1">
        <v>41934</v>
      </c>
      <c r="D166">
        <v>0</v>
      </c>
      <c r="E166">
        <v>0</v>
      </c>
      <c r="F166">
        <v>3.3999999999999998E-3</v>
      </c>
      <c r="G166">
        <v>0</v>
      </c>
      <c r="H166">
        <v>0</v>
      </c>
      <c r="I166">
        <v>0</v>
      </c>
      <c r="J166">
        <v>10</v>
      </c>
      <c r="K166">
        <v>2014</v>
      </c>
      <c r="L166" t="s">
        <v>42</v>
      </c>
      <c r="M166" t="s">
        <v>141</v>
      </c>
    </row>
    <row r="167" spans="2:13" x14ac:dyDescent="0.25">
      <c r="B167" t="s">
        <v>155</v>
      </c>
      <c r="C167" s="1">
        <v>41941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10</v>
      </c>
      <c r="K167">
        <v>2014</v>
      </c>
      <c r="L167" t="s">
        <v>44</v>
      </c>
      <c r="M167" t="s">
        <v>141</v>
      </c>
    </row>
    <row r="168" spans="2:13" x14ac:dyDescent="0.25">
      <c r="B168" t="s">
        <v>178</v>
      </c>
      <c r="C168" s="1">
        <v>41913</v>
      </c>
      <c r="D168">
        <v>0</v>
      </c>
      <c r="E168">
        <v>0</v>
      </c>
      <c r="F168">
        <v>1.7000000000000001E-2</v>
      </c>
      <c r="G168">
        <v>2.3999999999999998E-3</v>
      </c>
      <c r="H168">
        <v>3.5999999999999997E-2</v>
      </c>
      <c r="I168">
        <v>6.8999999999999999E-3</v>
      </c>
      <c r="J168">
        <v>10</v>
      </c>
      <c r="K168">
        <v>2014</v>
      </c>
      <c r="L168" t="s">
        <v>40</v>
      </c>
      <c r="M168" t="s">
        <v>173</v>
      </c>
    </row>
    <row r="169" spans="2:13" x14ac:dyDescent="0.25">
      <c r="B169" t="s">
        <v>179</v>
      </c>
      <c r="C169" s="1">
        <v>41928</v>
      </c>
      <c r="D169">
        <v>0</v>
      </c>
      <c r="E169">
        <v>4.3E-3</v>
      </c>
      <c r="F169">
        <v>2.1000000000000001E-2</v>
      </c>
      <c r="G169">
        <v>0</v>
      </c>
      <c r="H169">
        <v>3.3000000000000002E-2</v>
      </c>
      <c r="I169">
        <v>5.1999999999999998E-3</v>
      </c>
      <c r="J169">
        <v>10</v>
      </c>
      <c r="K169">
        <v>2014</v>
      </c>
      <c r="L169" t="s">
        <v>42</v>
      </c>
      <c r="M169" t="s">
        <v>173</v>
      </c>
    </row>
    <row r="170" spans="2:13" x14ac:dyDescent="0.25">
      <c r="B170" t="s">
        <v>180</v>
      </c>
      <c r="C170" s="1">
        <v>41941</v>
      </c>
      <c r="D170">
        <v>0</v>
      </c>
      <c r="E170">
        <v>0</v>
      </c>
      <c r="F170">
        <v>1.7999999999999999E-2</v>
      </c>
      <c r="G170">
        <v>0</v>
      </c>
      <c r="H170">
        <v>3.3000000000000002E-2</v>
      </c>
      <c r="I170">
        <v>7.1000000000000004E-3</v>
      </c>
      <c r="J170">
        <v>10</v>
      </c>
      <c r="K170">
        <v>2014</v>
      </c>
      <c r="L170" t="s">
        <v>44</v>
      </c>
      <c r="M170" t="s">
        <v>173</v>
      </c>
    </row>
    <row r="171" spans="2:13" x14ac:dyDescent="0.25">
      <c r="B171" t="s">
        <v>197</v>
      </c>
      <c r="C171" s="1">
        <v>41913</v>
      </c>
      <c r="D171">
        <v>0</v>
      </c>
      <c r="E171">
        <v>0</v>
      </c>
      <c r="F171">
        <v>1.9E-2</v>
      </c>
      <c r="G171">
        <v>0</v>
      </c>
      <c r="H171">
        <v>6.7999999999999996E-3</v>
      </c>
      <c r="I171">
        <v>6.7000000000000002E-3</v>
      </c>
      <c r="J171">
        <v>10</v>
      </c>
      <c r="K171">
        <v>2014</v>
      </c>
      <c r="L171" t="s">
        <v>127</v>
      </c>
      <c r="M171" t="s">
        <v>191</v>
      </c>
    </row>
    <row r="172" spans="2:13" x14ac:dyDescent="0.25">
      <c r="B172" t="s">
        <v>198</v>
      </c>
      <c r="C172" s="1">
        <v>41928</v>
      </c>
      <c r="D172">
        <v>0</v>
      </c>
      <c r="E172">
        <v>4.3E-3</v>
      </c>
      <c r="F172">
        <v>2.5000000000000001E-2</v>
      </c>
      <c r="G172">
        <v>0</v>
      </c>
      <c r="H172">
        <v>0.01</v>
      </c>
      <c r="I172">
        <v>5.4999999999999997E-3</v>
      </c>
      <c r="J172">
        <v>10</v>
      </c>
      <c r="K172">
        <v>2014</v>
      </c>
      <c r="L172" t="s">
        <v>129</v>
      </c>
      <c r="M172" t="s">
        <v>191</v>
      </c>
    </row>
    <row r="173" spans="2:13" x14ac:dyDescent="0.25">
      <c r="B173" t="s">
        <v>199</v>
      </c>
      <c r="C173" s="1">
        <v>41941</v>
      </c>
      <c r="D173">
        <v>0</v>
      </c>
      <c r="E173">
        <v>0</v>
      </c>
      <c r="F173">
        <v>2.3E-2</v>
      </c>
      <c r="G173">
        <v>0</v>
      </c>
      <c r="H173">
        <v>0.01</v>
      </c>
      <c r="I173">
        <v>6.7000000000000002E-3</v>
      </c>
      <c r="J173">
        <v>10</v>
      </c>
      <c r="K173">
        <v>2014</v>
      </c>
      <c r="L173" t="s">
        <v>131</v>
      </c>
      <c r="M173" t="s">
        <v>191</v>
      </c>
    </row>
    <row r="174" spans="2:13" x14ac:dyDescent="0.25">
      <c r="B174" t="s">
        <v>217</v>
      </c>
      <c r="C174" s="1">
        <v>41928</v>
      </c>
      <c r="D174">
        <v>0</v>
      </c>
      <c r="E174">
        <v>4.1000000000000003E-3</v>
      </c>
      <c r="F174">
        <v>9.1000000000000004E-3</v>
      </c>
      <c r="G174">
        <v>0</v>
      </c>
      <c r="H174">
        <v>7.3000000000000001E-3</v>
      </c>
      <c r="I174">
        <v>6.1999999999999998E-3</v>
      </c>
      <c r="J174">
        <v>10</v>
      </c>
      <c r="K174">
        <v>2014</v>
      </c>
      <c r="L174" t="s">
        <v>36</v>
      </c>
      <c r="M174" t="s">
        <v>207</v>
      </c>
    </row>
    <row r="175" spans="2:13" x14ac:dyDescent="0.25">
      <c r="B175" t="s">
        <v>267</v>
      </c>
      <c r="C175" s="1">
        <v>41913</v>
      </c>
      <c r="D175">
        <v>0</v>
      </c>
      <c r="E175">
        <v>0</v>
      </c>
      <c r="F175">
        <v>1.0999999999999999E-2</v>
      </c>
      <c r="G175">
        <v>0</v>
      </c>
      <c r="H175">
        <v>0.01</v>
      </c>
      <c r="I175">
        <v>0</v>
      </c>
      <c r="J175">
        <v>10</v>
      </c>
      <c r="K175">
        <v>2014</v>
      </c>
      <c r="L175" t="s">
        <v>30</v>
      </c>
      <c r="M175" t="s">
        <v>252</v>
      </c>
    </row>
    <row r="176" spans="2:13" x14ac:dyDescent="0.25">
      <c r="B176" t="s">
        <v>268</v>
      </c>
      <c r="C176" s="1">
        <v>41920</v>
      </c>
      <c r="D176">
        <v>0</v>
      </c>
      <c r="E176">
        <v>0</v>
      </c>
      <c r="F176">
        <v>1.4E-2</v>
      </c>
      <c r="G176">
        <v>0</v>
      </c>
      <c r="H176">
        <v>1.4E-2</v>
      </c>
      <c r="I176">
        <v>5.3E-3</v>
      </c>
      <c r="J176">
        <v>10</v>
      </c>
      <c r="K176">
        <v>2014</v>
      </c>
      <c r="L176" t="s">
        <v>32</v>
      </c>
      <c r="M176" t="s">
        <v>252</v>
      </c>
    </row>
    <row r="177" spans="2:13" x14ac:dyDescent="0.25">
      <c r="B177" t="s">
        <v>269</v>
      </c>
      <c r="C177" s="1">
        <v>41928</v>
      </c>
      <c r="D177">
        <v>0</v>
      </c>
      <c r="E177">
        <v>0</v>
      </c>
      <c r="F177">
        <v>1.2999999999999999E-2</v>
      </c>
      <c r="G177">
        <v>0</v>
      </c>
      <c r="H177">
        <v>1.0999999999999999E-2</v>
      </c>
      <c r="I177">
        <v>0</v>
      </c>
      <c r="J177">
        <v>10</v>
      </c>
      <c r="K177">
        <v>2014</v>
      </c>
      <c r="L177" t="s">
        <v>34</v>
      </c>
      <c r="M177" t="s">
        <v>252</v>
      </c>
    </row>
    <row r="178" spans="2:13" x14ac:dyDescent="0.25">
      <c r="B178" t="s">
        <v>270</v>
      </c>
      <c r="C178" s="1">
        <v>41934</v>
      </c>
      <c r="D178">
        <v>0</v>
      </c>
      <c r="E178">
        <v>0</v>
      </c>
      <c r="F178">
        <v>1.2999999999999999E-2</v>
      </c>
      <c r="G178">
        <v>0</v>
      </c>
      <c r="H178">
        <v>1.2999999999999999E-2</v>
      </c>
      <c r="I178">
        <v>0</v>
      </c>
      <c r="J178">
        <v>10</v>
      </c>
      <c r="K178">
        <v>2014</v>
      </c>
      <c r="L178" t="s">
        <v>36</v>
      </c>
      <c r="M178" t="s">
        <v>252</v>
      </c>
    </row>
    <row r="179" spans="2:13" x14ac:dyDescent="0.25">
      <c r="B179" t="s">
        <v>271</v>
      </c>
      <c r="C179" s="1">
        <v>41941</v>
      </c>
      <c r="D179">
        <v>0</v>
      </c>
      <c r="E179">
        <v>0</v>
      </c>
      <c r="F179">
        <v>1.2E-2</v>
      </c>
      <c r="G179">
        <v>0</v>
      </c>
      <c r="H179">
        <v>1.0999999999999999E-2</v>
      </c>
      <c r="I179">
        <v>0</v>
      </c>
      <c r="J179">
        <v>10</v>
      </c>
      <c r="K179">
        <v>2014</v>
      </c>
      <c r="L179" t="s">
        <v>38</v>
      </c>
      <c r="M179" t="s">
        <v>252</v>
      </c>
    </row>
    <row r="180" spans="2:13" x14ac:dyDescent="0.25">
      <c r="B180" t="s">
        <v>289</v>
      </c>
      <c r="C180" s="1">
        <v>41934</v>
      </c>
      <c r="D180">
        <v>0</v>
      </c>
      <c r="E180">
        <v>0</v>
      </c>
      <c r="F180">
        <v>6.6E-3</v>
      </c>
      <c r="G180">
        <v>0</v>
      </c>
      <c r="H180">
        <v>8.6E-3</v>
      </c>
      <c r="I180">
        <v>0</v>
      </c>
      <c r="J180">
        <v>10</v>
      </c>
      <c r="K180">
        <v>2014</v>
      </c>
      <c r="L180" t="s">
        <v>24</v>
      </c>
      <c r="M180" t="s">
        <v>288</v>
      </c>
    </row>
    <row r="181" spans="2:13" x14ac:dyDescent="0.25">
      <c r="B181" t="s">
        <v>300</v>
      </c>
      <c r="C181" s="1">
        <v>41913</v>
      </c>
      <c r="D181">
        <v>0</v>
      </c>
      <c r="E181">
        <v>0</v>
      </c>
      <c r="F181">
        <v>5.0000000000000001E-3</v>
      </c>
      <c r="G181">
        <v>0</v>
      </c>
      <c r="H181">
        <v>6.8999999999999999E-3</v>
      </c>
      <c r="I181">
        <v>0</v>
      </c>
      <c r="J181">
        <v>10</v>
      </c>
      <c r="K181">
        <v>2014</v>
      </c>
      <c r="L181" t="s">
        <v>96</v>
      </c>
      <c r="M181" t="s">
        <v>288</v>
      </c>
    </row>
    <row r="182" spans="2:13" x14ac:dyDescent="0.25">
      <c r="B182" t="s">
        <v>301</v>
      </c>
      <c r="C182" s="1">
        <v>41921</v>
      </c>
      <c r="D182">
        <v>0</v>
      </c>
      <c r="E182">
        <v>0</v>
      </c>
      <c r="F182">
        <v>8.5000000000000006E-3</v>
      </c>
      <c r="G182">
        <v>0</v>
      </c>
      <c r="H182">
        <v>8.6999999999999994E-3</v>
      </c>
      <c r="I182">
        <v>3.8E-3</v>
      </c>
      <c r="J182">
        <v>10</v>
      </c>
      <c r="K182">
        <v>2014</v>
      </c>
      <c r="L182" t="s">
        <v>98</v>
      </c>
      <c r="M182" t="s">
        <v>288</v>
      </c>
    </row>
    <row r="183" spans="2:13" x14ac:dyDescent="0.25">
      <c r="B183" t="s">
        <v>302</v>
      </c>
      <c r="C183" s="1">
        <v>41927</v>
      </c>
      <c r="D183">
        <v>0</v>
      </c>
      <c r="E183">
        <v>0</v>
      </c>
      <c r="F183">
        <v>8.0999999999999996E-3</v>
      </c>
      <c r="G183">
        <v>0</v>
      </c>
      <c r="H183">
        <v>1.0999999999999999E-2</v>
      </c>
      <c r="I183">
        <v>0</v>
      </c>
      <c r="J183">
        <v>10</v>
      </c>
      <c r="K183">
        <v>2014</v>
      </c>
      <c r="L183" t="s">
        <v>100</v>
      </c>
      <c r="M183" t="s">
        <v>288</v>
      </c>
    </row>
    <row r="184" spans="2:13" x14ac:dyDescent="0.25">
      <c r="B184" t="s">
        <v>303</v>
      </c>
      <c r="C184" s="1">
        <v>41941</v>
      </c>
      <c r="D184">
        <v>0</v>
      </c>
      <c r="E184">
        <v>0</v>
      </c>
      <c r="F184">
        <v>5.1999999999999998E-3</v>
      </c>
      <c r="G184">
        <v>0</v>
      </c>
      <c r="H184">
        <v>0.01</v>
      </c>
      <c r="I184">
        <v>0</v>
      </c>
      <c r="J184">
        <v>10</v>
      </c>
      <c r="K184">
        <v>2014</v>
      </c>
      <c r="L184" t="s">
        <v>17</v>
      </c>
      <c r="M184" t="s">
        <v>288</v>
      </c>
    </row>
    <row r="185" spans="2:13" x14ac:dyDescent="0.25">
      <c r="B185" t="s">
        <v>329</v>
      </c>
      <c r="C185" s="1">
        <v>41928</v>
      </c>
      <c r="D185">
        <v>0</v>
      </c>
      <c r="E185">
        <v>0</v>
      </c>
      <c r="F185">
        <v>9.4999999999999998E-3</v>
      </c>
      <c r="G185">
        <v>0</v>
      </c>
      <c r="H185">
        <v>0.01</v>
      </c>
      <c r="I185">
        <v>0</v>
      </c>
      <c r="J185">
        <v>10</v>
      </c>
      <c r="K185">
        <v>2014</v>
      </c>
      <c r="L185" t="s">
        <v>120</v>
      </c>
      <c r="M185" t="s">
        <v>321</v>
      </c>
    </row>
    <row r="186" spans="2:13" x14ac:dyDescent="0.25">
      <c r="B186" t="s">
        <v>31</v>
      </c>
      <c r="C186" s="1">
        <v>41955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11</v>
      </c>
      <c r="K186">
        <v>2014</v>
      </c>
      <c r="L186" t="s">
        <v>32</v>
      </c>
      <c r="M186" t="s">
        <v>15</v>
      </c>
    </row>
    <row r="187" spans="2:13" x14ac:dyDescent="0.25">
      <c r="B187" t="s">
        <v>117</v>
      </c>
      <c r="C187" s="1">
        <v>41955</v>
      </c>
      <c r="D187">
        <v>0</v>
      </c>
      <c r="E187">
        <v>0</v>
      </c>
      <c r="F187">
        <v>2.9000000000000001E-2</v>
      </c>
      <c r="G187">
        <v>0</v>
      </c>
      <c r="H187">
        <v>3.4000000000000002E-2</v>
      </c>
      <c r="I187">
        <v>0</v>
      </c>
      <c r="J187">
        <v>11</v>
      </c>
      <c r="K187">
        <v>2014</v>
      </c>
      <c r="L187" t="s">
        <v>118</v>
      </c>
      <c r="M187" t="s">
        <v>94</v>
      </c>
    </row>
    <row r="188" spans="2:13" x14ac:dyDescent="0.25">
      <c r="B188" t="s">
        <v>119</v>
      </c>
      <c r="C188" s="1">
        <v>41967</v>
      </c>
      <c r="D188">
        <v>0</v>
      </c>
      <c r="E188">
        <v>0</v>
      </c>
      <c r="F188">
        <v>3.7999999999999999E-2</v>
      </c>
      <c r="G188">
        <v>0</v>
      </c>
      <c r="H188">
        <v>3.7999999999999999E-2</v>
      </c>
      <c r="I188">
        <v>6.4999999999999997E-3</v>
      </c>
      <c r="J188">
        <v>11</v>
      </c>
      <c r="K188">
        <v>2014</v>
      </c>
      <c r="L188" t="s">
        <v>120</v>
      </c>
      <c r="M188" t="s">
        <v>94</v>
      </c>
    </row>
    <row r="189" spans="2:13" x14ac:dyDescent="0.25">
      <c r="B189" t="s">
        <v>156</v>
      </c>
      <c r="C189" s="1">
        <v>41949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11</v>
      </c>
      <c r="K189">
        <v>2014</v>
      </c>
      <c r="L189" t="s">
        <v>44</v>
      </c>
      <c r="M189" t="s">
        <v>141</v>
      </c>
    </row>
    <row r="190" spans="2:13" x14ac:dyDescent="0.25">
      <c r="B190" t="s">
        <v>157</v>
      </c>
      <c r="C190" s="1">
        <v>41955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11</v>
      </c>
      <c r="K190">
        <v>2014</v>
      </c>
      <c r="L190" t="s">
        <v>14</v>
      </c>
      <c r="M190" t="s">
        <v>141</v>
      </c>
    </row>
    <row r="191" spans="2:13" x14ac:dyDescent="0.25">
      <c r="B191" t="s">
        <v>158</v>
      </c>
      <c r="C191" s="1">
        <v>41962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11</v>
      </c>
      <c r="K191">
        <v>2014</v>
      </c>
      <c r="L191" t="s">
        <v>98</v>
      </c>
      <c r="M191" t="s">
        <v>141</v>
      </c>
    </row>
    <row r="192" spans="2:13" x14ac:dyDescent="0.25">
      <c r="B192" t="s">
        <v>159</v>
      </c>
      <c r="C192" s="1">
        <v>41967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11</v>
      </c>
      <c r="K192">
        <v>2014</v>
      </c>
      <c r="L192" t="s">
        <v>17</v>
      </c>
      <c r="M192" t="s">
        <v>141</v>
      </c>
    </row>
    <row r="193" spans="2:13" x14ac:dyDescent="0.25">
      <c r="B193" t="s">
        <v>181</v>
      </c>
      <c r="C193" s="1">
        <v>41956</v>
      </c>
      <c r="D193">
        <v>0</v>
      </c>
      <c r="E193">
        <v>0</v>
      </c>
      <c r="F193">
        <v>2.1999999999999999E-2</v>
      </c>
      <c r="G193">
        <v>0</v>
      </c>
      <c r="H193">
        <v>4.2000000000000003E-2</v>
      </c>
      <c r="I193">
        <v>9.2999999999999992E-3</v>
      </c>
      <c r="J193">
        <v>11</v>
      </c>
      <c r="K193">
        <v>2014</v>
      </c>
      <c r="L193" t="s">
        <v>20</v>
      </c>
      <c r="M193" t="s">
        <v>173</v>
      </c>
    </row>
    <row r="194" spans="2:13" x14ac:dyDescent="0.25">
      <c r="B194" t="s">
        <v>182</v>
      </c>
      <c r="C194" s="1">
        <v>41967</v>
      </c>
      <c r="D194">
        <v>0</v>
      </c>
      <c r="E194">
        <v>0</v>
      </c>
      <c r="F194">
        <v>1.6E-2</v>
      </c>
      <c r="G194">
        <v>0</v>
      </c>
      <c r="H194">
        <v>0.04</v>
      </c>
      <c r="I194">
        <v>4.1000000000000003E-3</v>
      </c>
      <c r="J194">
        <v>11</v>
      </c>
      <c r="K194">
        <v>2014</v>
      </c>
      <c r="L194" t="s">
        <v>50</v>
      </c>
      <c r="M194" t="s">
        <v>173</v>
      </c>
    </row>
    <row r="195" spans="2:13" x14ac:dyDescent="0.25">
      <c r="B195" t="s">
        <v>200</v>
      </c>
      <c r="C195" s="1">
        <v>41955</v>
      </c>
      <c r="D195">
        <v>0</v>
      </c>
      <c r="E195">
        <v>0</v>
      </c>
      <c r="F195">
        <v>2.3E-2</v>
      </c>
      <c r="G195">
        <v>0</v>
      </c>
      <c r="H195">
        <v>8.3000000000000001E-3</v>
      </c>
      <c r="I195">
        <v>0</v>
      </c>
      <c r="J195">
        <v>11</v>
      </c>
      <c r="K195">
        <v>2014</v>
      </c>
      <c r="L195" t="s">
        <v>201</v>
      </c>
      <c r="M195" t="s">
        <v>191</v>
      </c>
    </row>
    <row r="196" spans="2:13" x14ac:dyDescent="0.25">
      <c r="B196" t="s">
        <v>202</v>
      </c>
      <c r="C196" s="1">
        <v>41967</v>
      </c>
      <c r="D196">
        <v>0</v>
      </c>
      <c r="E196">
        <v>0</v>
      </c>
      <c r="F196">
        <v>2.1999999999999999E-2</v>
      </c>
      <c r="G196">
        <v>0</v>
      </c>
      <c r="H196">
        <v>0.01</v>
      </c>
      <c r="I196">
        <v>4.7000000000000002E-3</v>
      </c>
      <c r="J196">
        <v>11</v>
      </c>
      <c r="K196">
        <v>2014</v>
      </c>
      <c r="L196" t="s">
        <v>136</v>
      </c>
      <c r="M196" t="s">
        <v>191</v>
      </c>
    </row>
    <row r="197" spans="2:13" x14ac:dyDescent="0.25">
      <c r="B197" t="s">
        <v>218</v>
      </c>
      <c r="C197" s="1">
        <v>41955</v>
      </c>
      <c r="D197">
        <v>0</v>
      </c>
      <c r="E197">
        <v>0</v>
      </c>
      <c r="F197">
        <v>3.0999999999999999E-3</v>
      </c>
      <c r="G197">
        <v>0</v>
      </c>
      <c r="H197">
        <v>3.8999999999999998E-3</v>
      </c>
      <c r="I197">
        <v>0</v>
      </c>
      <c r="J197">
        <v>11</v>
      </c>
      <c r="K197">
        <v>2014</v>
      </c>
      <c r="L197" t="s">
        <v>56</v>
      </c>
      <c r="M197" t="s">
        <v>207</v>
      </c>
    </row>
    <row r="198" spans="2:13" x14ac:dyDescent="0.25">
      <c r="B198" t="s">
        <v>251</v>
      </c>
      <c r="C198" s="1">
        <v>41962</v>
      </c>
      <c r="D198">
        <v>0</v>
      </c>
      <c r="E198">
        <v>0</v>
      </c>
      <c r="F198">
        <v>8.6999999999999994E-3</v>
      </c>
      <c r="G198">
        <v>0</v>
      </c>
      <c r="H198">
        <v>1.0999999999999999E-2</v>
      </c>
      <c r="I198">
        <v>0</v>
      </c>
      <c r="J198">
        <v>11</v>
      </c>
      <c r="K198">
        <v>2014</v>
      </c>
      <c r="L198" t="s">
        <v>30</v>
      </c>
      <c r="M198" t="s">
        <v>252</v>
      </c>
    </row>
    <row r="199" spans="2:13" x14ac:dyDescent="0.25">
      <c r="B199" t="s">
        <v>272</v>
      </c>
      <c r="C199" s="1">
        <v>41949</v>
      </c>
      <c r="D199">
        <v>0</v>
      </c>
      <c r="E199">
        <v>0</v>
      </c>
      <c r="F199">
        <v>1.2E-2</v>
      </c>
      <c r="G199">
        <v>0</v>
      </c>
      <c r="H199">
        <v>1.2999999999999999E-2</v>
      </c>
      <c r="I199">
        <v>0</v>
      </c>
      <c r="J199">
        <v>11</v>
      </c>
      <c r="K199">
        <v>2014</v>
      </c>
      <c r="L199" t="s">
        <v>40</v>
      </c>
      <c r="M199" t="s">
        <v>252</v>
      </c>
    </row>
    <row r="200" spans="2:13" x14ac:dyDescent="0.25">
      <c r="B200" t="s">
        <v>273</v>
      </c>
      <c r="C200" s="1">
        <v>41955</v>
      </c>
      <c r="D200">
        <v>0</v>
      </c>
      <c r="E200">
        <v>0</v>
      </c>
      <c r="F200">
        <v>8.0999999999999996E-3</v>
      </c>
      <c r="G200">
        <v>0</v>
      </c>
      <c r="H200">
        <v>7.7000000000000002E-3</v>
      </c>
      <c r="I200">
        <v>0</v>
      </c>
      <c r="J200">
        <v>11</v>
      </c>
      <c r="K200">
        <v>2014</v>
      </c>
      <c r="L200" t="s">
        <v>42</v>
      </c>
      <c r="M200" t="s">
        <v>252</v>
      </c>
    </row>
    <row r="201" spans="2:13" x14ac:dyDescent="0.25">
      <c r="B201" t="s">
        <v>274</v>
      </c>
      <c r="C201" s="1">
        <v>41967</v>
      </c>
      <c r="D201">
        <v>0</v>
      </c>
      <c r="E201">
        <v>0</v>
      </c>
      <c r="F201">
        <v>0.01</v>
      </c>
      <c r="G201">
        <v>0</v>
      </c>
      <c r="H201">
        <v>1.0999999999999999E-2</v>
      </c>
      <c r="I201">
        <v>0</v>
      </c>
      <c r="J201">
        <v>11</v>
      </c>
      <c r="K201">
        <v>2014</v>
      </c>
      <c r="L201" t="s">
        <v>44</v>
      </c>
      <c r="M201" t="s">
        <v>252</v>
      </c>
    </row>
    <row r="202" spans="2:13" x14ac:dyDescent="0.25">
      <c r="B202" t="s">
        <v>304</v>
      </c>
      <c r="C202" s="1">
        <v>41949</v>
      </c>
      <c r="D202">
        <v>0</v>
      </c>
      <c r="E202">
        <v>0</v>
      </c>
      <c r="F202">
        <v>5.4999999999999997E-3</v>
      </c>
      <c r="G202">
        <v>0</v>
      </c>
      <c r="H202">
        <v>6.8999999999999999E-3</v>
      </c>
      <c r="I202">
        <v>0</v>
      </c>
      <c r="J202">
        <v>11</v>
      </c>
      <c r="K202">
        <v>2014</v>
      </c>
      <c r="L202" t="s">
        <v>161</v>
      </c>
      <c r="M202" t="s">
        <v>288</v>
      </c>
    </row>
    <row r="203" spans="2:13" x14ac:dyDescent="0.25">
      <c r="B203" t="s">
        <v>305</v>
      </c>
      <c r="C203" s="1">
        <v>41955</v>
      </c>
      <c r="D203">
        <v>0</v>
      </c>
      <c r="E203">
        <v>0</v>
      </c>
      <c r="F203">
        <v>0</v>
      </c>
      <c r="G203">
        <v>0</v>
      </c>
      <c r="H203">
        <v>6.1000000000000004E-3</v>
      </c>
      <c r="I203">
        <v>0</v>
      </c>
      <c r="J203">
        <v>11</v>
      </c>
      <c r="K203">
        <v>2014</v>
      </c>
      <c r="L203" t="s">
        <v>306</v>
      </c>
      <c r="M203" t="s">
        <v>288</v>
      </c>
    </row>
    <row r="204" spans="2:13" x14ac:dyDescent="0.25">
      <c r="B204" t="s">
        <v>307</v>
      </c>
      <c r="C204" s="1">
        <v>41962</v>
      </c>
      <c r="D204">
        <v>0</v>
      </c>
      <c r="E204">
        <v>0</v>
      </c>
      <c r="F204">
        <v>5.7000000000000002E-3</v>
      </c>
      <c r="G204">
        <v>0</v>
      </c>
      <c r="H204">
        <v>7.3000000000000001E-3</v>
      </c>
      <c r="I204">
        <v>0</v>
      </c>
      <c r="J204">
        <v>11</v>
      </c>
      <c r="K204">
        <v>2014</v>
      </c>
      <c r="L204" t="s">
        <v>20</v>
      </c>
      <c r="M204" t="s">
        <v>288</v>
      </c>
    </row>
    <row r="205" spans="2:13" x14ac:dyDescent="0.25">
      <c r="B205" t="s">
        <v>308</v>
      </c>
      <c r="C205" s="1">
        <v>41967</v>
      </c>
      <c r="D205">
        <v>0</v>
      </c>
      <c r="E205">
        <v>0</v>
      </c>
      <c r="F205">
        <v>3.8E-3</v>
      </c>
      <c r="G205">
        <v>0</v>
      </c>
      <c r="H205">
        <v>4.7999999999999996E-3</v>
      </c>
      <c r="I205">
        <v>0</v>
      </c>
      <c r="J205">
        <v>11</v>
      </c>
      <c r="K205">
        <v>2014</v>
      </c>
      <c r="L205" t="s">
        <v>22</v>
      </c>
      <c r="M205" t="s">
        <v>288</v>
      </c>
    </row>
    <row r="206" spans="2:13" x14ac:dyDescent="0.25">
      <c r="B206" t="s">
        <v>330</v>
      </c>
      <c r="C206" s="1">
        <v>41955</v>
      </c>
      <c r="D206">
        <v>0</v>
      </c>
      <c r="E206">
        <v>0</v>
      </c>
      <c r="F206">
        <v>5.4999999999999997E-3</v>
      </c>
      <c r="G206">
        <v>0</v>
      </c>
      <c r="H206">
        <v>1.2E-2</v>
      </c>
      <c r="I206">
        <v>0</v>
      </c>
      <c r="J206">
        <v>11</v>
      </c>
      <c r="K206">
        <v>2014</v>
      </c>
      <c r="L206" t="s">
        <v>36</v>
      </c>
      <c r="M206" t="s">
        <v>321</v>
      </c>
    </row>
    <row r="207" spans="2:13" x14ac:dyDescent="0.25">
      <c r="B207" t="s">
        <v>33</v>
      </c>
      <c r="C207" s="1">
        <v>41985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12</v>
      </c>
      <c r="K207">
        <v>2014</v>
      </c>
      <c r="L207" t="s">
        <v>34</v>
      </c>
      <c r="M207" t="s">
        <v>15</v>
      </c>
    </row>
    <row r="208" spans="2:13" x14ac:dyDescent="0.25">
      <c r="B208" t="s">
        <v>81</v>
      </c>
      <c r="C208" s="1">
        <v>41985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12</v>
      </c>
      <c r="K208">
        <v>2014</v>
      </c>
      <c r="L208" t="s">
        <v>34</v>
      </c>
      <c r="M208" t="s">
        <v>76</v>
      </c>
    </row>
    <row r="209" spans="2:13" x14ac:dyDescent="0.25">
      <c r="B209" t="s">
        <v>87</v>
      </c>
      <c r="C209" s="1">
        <v>41985</v>
      </c>
      <c r="D209">
        <v>0</v>
      </c>
      <c r="E209">
        <v>0</v>
      </c>
      <c r="F209">
        <v>1.0999999999999999E-2</v>
      </c>
      <c r="G209">
        <v>0</v>
      </c>
      <c r="H209">
        <v>1.0999999999999999E-2</v>
      </c>
      <c r="I209">
        <v>0</v>
      </c>
      <c r="J209">
        <v>12</v>
      </c>
      <c r="K209">
        <v>2014</v>
      </c>
      <c r="L209" t="s">
        <v>34</v>
      </c>
      <c r="M209" t="s">
        <v>86</v>
      </c>
    </row>
    <row r="210" spans="2:13" x14ac:dyDescent="0.25">
      <c r="B210" t="s">
        <v>121</v>
      </c>
      <c r="C210" s="1">
        <v>41985</v>
      </c>
      <c r="D210">
        <v>0</v>
      </c>
      <c r="E210">
        <v>0</v>
      </c>
      <c r="F210">
        <v>3.1E-2</v>
      </c>
      <c r="G210">
        <v>0</v>
      </c>
      <c r="H210">
        <v>3.1E-2</v>
      </c>
      <c r="I210">
        <v>0</v>
      </c>
      <c r="J210">
        <v>12</v>
      </c>
      <c r="K210">
        <v>2014</v>
      </c>
      <c r="L210" t="s">
        <v>20</v>
      </c>
      <c r="M210" t="s">
        <v>94</v>
      </c>
    </row>
    <row r="211" spans="2:13" x14ac:dyDescent="0.25">
      <c r="B211" t="s">
        <v>122</v>
      </c>
      <c r="C211" s="1">
        <v>41995</v>
      </c>
      <c r="D211">
        <v>0</v>
      </c>
      <c r="E211">
        <v>0</v>
      </c>
      <c r="F211">
        <v>2.7E-2</v>
      </c>
      <c r="G211">
        <v>0</v>
      </c>
      <c r="H211">
        <v>2.5000000000000001E-2</v>
      </c>
      <c r="I211">
        <v>4.3E-3</v>
      </c>
      <c r="J211">
        <v>12</v>
      </c>
      <c r="K211">
        <v>2014</v>
      </c>
      <c r="L211" t="s">
        <v>50</v>
      </c>
      <c r="M211" t="s">
        <v>94</v>
      </c>
    </row>
    <row r="212" spans="2:13" x14ac:dyDescent="0.25">
      <c r="B212" t="s">
        <v>160</v>
      </c>
      <c r="C212" s="1">
        <v>41976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12</v>
      </c>
      <c r="K212">
        <v>2014</v>
      </c>
      <c r="L212" t="s">
        <v>161</v>
      </c>
      <c r="M212" t="s">
        <v>141</v>
      </c>
    </row>
    <row r="213" spans="2:13" x14ac:dyDescent="0.25">
      <c r="B213" t="s">
        <v>162</v>
      </c>
      <c r="C213" s="1">
        <v>41983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12</v>
      </c>
      <c r="K213">
        <v>2014</v>
      </c>
      <c r="L213" t="s">
        <v>20</v>
      </c>
      <c r="M213" t="s">
        <v>141</v>
      </c>
    </row>
    <row r="214" spans="2:13" x14ac:dyDescent="0.25">
      <c r="B214" t="s">
        <v>163</v>
      </c>
      <c r="C214" s="1">
        <v>41989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12</v>
      </c>
      <c r="K214">
        <v>2014</v>
      </c>
      <c r="L214" t="s">
        <v>22</v>
      </c>
      <c r="M214" t="s">
        <v>141</v>
      </c>
    </row>
    <row r="215" spans="2:13" x14ac:dyDescent="0.25">
      <c r="B215" t="s">
        <v>164</v>
      </c>
      <c r="C215" s="1">
        <v>41996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12</v>
      </c>
      <c r="K215">
        <v>2014</v>
      </c>
      <c r="L215" t="s">
        <v>24</v>
      </c>
      <c r="M215" t="s">
        <v>141</v>
      </c>
    </row>
    <row r="216" spans="2:13" x14ac:dyDescent="0.25">
      <c r="B216" t="s">
        <v>165</v>
      </c>
      <c r="C216" s="1">
        <v>42003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12</v>
      </c>
      <c r="K216">
        <v>2014</v>
      </c>
      <c r="L216" t="s">
        <v>26</v>
      </c>
      <c r="M216" t="s">
        <v>141</v>
      </c>
    </row>
    <row r="217" spans="2:13" x14ac:dyDescent="0.25">
      <c r="B217" t="s">
        <v>183</v>
      </c>
      <c r="C217" s="1">
        <v>41983</v>
      </c>
      <c r="D217">
        <v>0</v>
      </c>
      <c r="E217">
        <v>0</v>
      </c>
      <c r="F217">
        <v>1.0999999999999999E-2</v>
      </c>
      <c r="G217">
        <v>0</v>
      </c>
      <c r="H217">
        <v>2.9000000000000001E-2</v>
      </c>
      <c r="I217">
        <v>0</v>
      </c>
      <c r="J217">
        <v>12</v>
      </c>
      <c r="K217">
        <v>2014</v>
      </c>
      <c r="L217" t="s">
        <v>75</v>
      </c>
      <c r="M217" t="s">
        <v>173</v>
      </c>
    </row>
    <row r="218" spans="2:13" x14ac:dyDescent="0.25">
      <c r="B218" t="s">
        <v>184</v>
      </c>
      <c r="C218" s="1">
        <v>41995</v>
      </c>
      <c r="D218">
        <v>0</v>
      </c>
      <c r="E218">
        <v>0</v>
      </c>
      <c r="F218">
        <v>1.2E-2</v>
      </c>
      <c r="G218">
        <v>0</v>
      </c>
      <c r="H218">
        <v>3.1E-2</v>
      </c>
      <c r="I218">
        <v>0</v>
      </c>
      <c r="J218">
        <v>12</v>
      </c>
      <c r="K218">
        <v>2014</v>
      </c>
      <c r="L218" t="s">
        <v>78</v>
      </c>
      <c r="M218" t="s">
        <v>173</v>
      </c>
    </row>
    <row r="219" spans="2:13" x14ac:dyDescent="0.25">
      <c r="B219" t="s">
        <v>203</v>
      </c>
      <c r="C219" s="1">
        <v>41983</v>
      </c>
      <c r="D219">
        <v>0</v>
      </c>
      <c r="E219">
        <v>0</v>
      </c>
      <c r="F219">
        <v>2.1999999999999999E-2</v>
      </c>
      <c r="G219">
        <v>0</v>
      </c>
      <c r="H219">
        <v>0.01</v>
      </c>
      <c r="I219">
        <v>0</v>
      </c>
      <c r="J219">
        <v>12</v>
      </c>
      <c r="K219">
        <v>2014</v>
      </c>
      <c r="L219" t="s">
        <v>103</v>
      </c>
      <c r="M219" t="s">
        <v>191</v>
      </c>
    </row>
    <row r="220" spans="2:13" x14ac:dyDescent="0.25">
      <c r="B220" t="s">
        <v>204</v>
      </c>
      <c r="C220" s="1">
        <v>41995</v>
      </c>
      <c r="D220">
        <v>0</v>
      </c>
      <c r="E220">
        <v>0</v>
      </c>
      <c r="F220">
        <v>0.02</v>
      </c>
      <c r="G220">
        <v>0</v>
      </c>
      <c r="H220">
        <v>6.4999999999999997E-3</v>
      </c>
      <c r="I220">
        <v>0</v>
      </c>
      <c r="J220">
        <v>12</v>
      </c>
      <c r="K220">
        <v>2014</v>
      </c>
      <c r="L220" t="s">
        <v>105</v>
      </c>
      <c r="M220" t="s">
        <v>191</v>
      </c>
    </row>
    <row r="221" spans="2:13" x14ac:dyDescent="0.25">
      <c r="B221" t="s">
        <v>219</v>
      </c>
      <c r="C221" s="1">
        <v>41985</v>
      </c>
      <c r="D221">
        <v>0</v>
      </c>
      <c r="E221">
        <v>0</v>
      </c>
      <c r="F221">
        <v>5.1999999999999998E-3</v>
      </c>
      <c r="G221">
        <v>0</v>
      </c>
      <c r="H221">
        <v>3.8999999999999998E-3</v>
      </c>
      <c r="I221">
        <v>0</v>
      </c>
      <c r="J221">
        <v>12</v>
      </c>
      <c r="K221">
        <v>2014</v>
      </c>
      <c r="L221" t="s">
        <v>58</v>
      </c>
      <c r="M221" t="s">
        <v>207</v>
      </c>
    </row>
    <row r="222" spans="2:13" x14ac:dyDescent="0.25">
      <c r="B222" t="s">
        <v>232</v>
      </c>
      <c r="C222" s="1">
        <v>41984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12</v>
      </c>
      <c r="K222">
        <v>2014</v>
      </c>
      <c r="L222" t="s">
        <v>233</v>
      </c>
      <c r="M222" t="s">
        <v>227</v>
      </c>
    </row>
    <row r="223" spans="2:13" x14ac:dyDescent="0.25">
      <c r="B223" t="s">
        <v>275</v>
      </c>
      <c r="C223" s="1">
        <v>41977</v>
      </c>
      <c r="D223">
        <v>0</v>
      </c>
      <c r="E223">
        <v>0</v>
      </c>
      <c r="F223">
        <v>9.1000000000000004E-3</v>
      </c>
      <c r="G223">
        <v>0</v>
      </c>
      <c r="H223">
        <v>6.0000000000000001E-3</v>
      </c>
      <c r="I223">
        <v>0</v>
      </c>
      <c r="J223">
        <v>12</v>
      </c>
      <c r="K223">
        <v>2014</v>
      </c>
      <c r="L223" t="s">
        <v>47</v>
      </c>
      <c r="M223" t="s">
        <v>252</v>
      </c>
    </row>
    <row r="224" spans="2:13" x14ac:dyDescent="0.25">
      <c r="B224" t="s">
        <v>276</v>
      </c>
      <c r="C224" s="1">
        <v>41985</v>
      </c>
      <c r="D224">
        <v>0</v>
      </c>
      <c r="E224">
        <v>0</v>
      </c>
      <c r="F224">
        <v>0.01</v>
      </c>
      <c r="G224">
        <v>0</v>
      </c>
      <c r="H224">
        <v>1.0999999999999999E-2</v>
      </c>
      <c r="I224">
        <v>0</v>
      </c>
      <c r="J224">
        <v>12</v>
      </c>
      <c r="K224">
        <v>2014</v>
      </c>
      <c r="L224" t="s">
        <v>22</v>
      </c>
      <c r="M224" t="s">
        <v>252</v>
      </c>
    </row>
    <row r="225" spans="2:13" x14ac:dyDescent="0.25">
      <c r="B225" t="s">
        <v>277</v>
      </c>
      <c r="C225" s="1">
        <v>41989</v>
      </c>
      <c r="D225">
        <v>0</v>
      </c>
      <c r="E225">
        <v>0</v>
      </c>
      <c r="F225">
        <v>7.7999999999999996E-3</v>
      </c>
      <c r="G225">
        <v>0</v>
      </c>
      <c r="H225">
        <v>9.1999999999999998E-3</v>
      </c>
      <c r="I225">
        <v>0</v>
      </c>
      <c r="J225">
        <v>12</v>
      </c>
      <c r="K225">
        <v>2014</v>
      </c>
      <c r="L225" t="s">
        <v>75</v>
      </c>
      <c r="M225" t="s">
        <v>252</v>
      </c>
    </row>
    <row r="226" spans="2:13" x14ac:dyDescent="0.25">
      <c r="B226" t="s">
        <v>278</v>
      </c>
      <c r="C226" s="1">
        <v>41995</v>
      </c>
      <c r="D226">
        <v>0</v>
      </c>
      <c r="E226">
        <v>0</v>
      </c>
      <c r="F226">
        <v>6.6E-3</v>
      </c>
      <c r="G226">
        <v>0</v>
      </c>
      <c r="H226">
        <v>7.1999999999999998E-3</v>
      </c>
      <c r="I226">
        <v>0</v>
      </c>
      <c r="J226">
        <v>12</v>
      </c>
      <c r="K226">
        <v>2014</v>
      </c>
      <c r="L226" t="s">
        <v>78</v>
      </c>
      <c r="M226" t="s">
        <v>252</v>
      </c>
    </row>
    <row r="227" spans="2:13" x14ac:dyDescent="0.25">
      <c r="B227" t="s">
        <v>279</v>
      </c>
      <c r="C227" s="1">
        <v>42003</v>
      </c>
      <c r="D227">
        <v>0</v>
      </c>
      <c r="E227">
        <v>0</v>
      </c>
      <c r="F227">
        <v>1.0999999999999999E-2</v>
      </c>
      <c r="G227">
        <v>0</v>
      </c>
      <c r="H227">
        <v>1.0999999999999999E-2</v>
      </c>
      <c r="I227">
        <v>0</v>
      </c>
      <c r="J227">
        <v>12</v>
      </c>
      <c r="K227">
        <v>2014</v>
      </c>
      <c r="L227" t="s">
        <v>28</v>
      </c>
      <c r="M227" t="s">
        <v>252</v>
      </c>
    </row>
    <row r="228" spans="2:13" x14ac:dyDescent="0.25">
      <c r="B228" t="s">
        <v>309</v>
      </c>
      <c r="C228" s="1">
        <v>41976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12</v>
      </c>
      <c r="K228">
        <v>2014</v>
      </c>
      <c r="L228" t="s">
        <v>24</v>
      </c>
      <c r="M228" t="s">
        <v>288</v>
      </c>
    </row>
    <row r="229" spans="2:13" x14ac:dyDescent="0.25">
      <c r="B229" t="s">
        <v>310</v>
      </c>
      <c r="C229" s="1">
        <v>41983</v>
      </c>
      <c r="D229">
        <v>0</v>
      </c>
      <c r="E229">
        <v>0</v>
      </c>
      <c r="F229">
        <v>4.7999999999999996E-3</v>
      </c>
      <c r="G229">
        <v>0</v>
      </c>
      <c r="H229">
        <v>4.5999999999999999E-3</v>
      </c>
      <c r="I229">
        <v>0</v>
      </c>
      <c r="J229">
        <v>12</v>
      </c>
      <c r="K229">
        <v>2014</v>
      </c>
      <c r="L229" t="s">
        <v>26</v>
      </c>
      <c r="M229" t="s">
        <v>288</v>
      </c>
    </row>
    <row r="230" spans="2:13" x14ac:dyDescent="0.25">
      <c r="B230" t="s">
        <v>311</v>
      </c>
      <c r="C230" s="1">
        <v>41989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12</v>
      </c>
      <c r="K230">
        <v>2014</v>
      </c>
      <c r="L230" t="s">
        <v>28</v>
      </c>
      <c r="M230" t="s">
        <v>288</v>
      </c>
    </row>
    <row r="231" spans="2:13" x14ac:dyDescent="0.25">
      <c r="B231" t="s">
        <v>312</v>
      </c>
      <c r="C231" s="1">
        <v>41995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12</v>
      </c>
      <c r="K231">
        <v>2014</v>
      </c>
      <c r="L231" t="s">
        <v>127</v>
      </c>
      <c r="M231" t="s">
        <v>288</v>
      </c>
    </row>
    <row r="232" spans="2:13" x14ac:dyDescent="0.25">
      <c r="B232" t="s">
        <v>313</v>
      </c>
      <c r="C232" s="1">
        <v>42003</v>
      </c>
      <c r="D232">
        <v>0</v>
      </c>
      <c r="E232">
        <v>0</v>
      </c>
      <c r="F232">
        <v>6.4000000000000003E-3</v>
      </c>
      <c r="G232">
        <v>0</v>
      </c>
      <c r="H232">
        <v>6.1999999999999998E-3</v>
      </c>
      <c r="I232">
        <v>0</v>
      </c>
      <c r="J232">
        <v>12</v>
      </c>
      <c r="K232">
        <v>2014</v>
      </c>
      <c r="L232" t="s">
        <v>129</v>
      </c>
      <c r="M232" t="s">
        <v>288</v>
      </c>
    </row>
    <row r="233" spans="2:13" x14ac:dyDescent="0.25">
      <c r="B233" t="s">
        <v>331</v>
      </c>
      <c r="C233" s="1">
        <v>41984</v>
      </c>
      <c r="D233">
        <v>0</v>
      </c>
      <c r="E233">
        <v>0</v>
      </c>
      <c r="F233">
        <v>7.3000000000000001E-3</v>
      </c>
      <c r="G233">
        <v>0</v>
      </c>
      <c r="H233">
        <v>1.4E-2</v>
      </c>
      <c r="I233">
        <v>0</v>
      </c>
      <c r="J233">
        <v>12</v>
      </c>
      <c r="K233">
        <v>2014</v>
      </c>
      <c r="L233" t="s">
        <v>38</v>
      </c>
      <c r="M233" t="s">
        <v>321</v>
      </c>
    </row>
    <row r="234" spans="2:13" x14ac:dyDescent="0.25">
      <c r="B234" t="s">
        <v>13</v>
      </c>
      <c r="C234" s="1">
        <v>42009</v>
      </c>
      <c r="D234">
        <v>0</v>
      </c>
      <c r="E234">
        <v>0</v>
      </c>
      <c r="F234">
        <v>0</v>
      </c>
      <c r="G234">
        <v>0</v>
      </c>
      <c r="H234">
        <v>4.7000000000000002E-3</v>
      </c>
      <c r="I234">
        <v>0</v>
      </c>
      <c r="J234">
        <v>1</v>
      </c>
      <c r="K234">
        <v>2015</v>
      </c>
      <c r="L234" t="s">
        <v>14</v>
      </c>
      <c r="M234" t="s">
        <v>15</v>
      </c>
    </row>
    <row r="235" spans="2:13" x14ac:dyDescent="0.25">
      <c r="B235" t="s">
        <v>93</v>
      </c>
      <c r="C235" s="1">
        <v>42009</v>
      </c>
      <c r="D235">
        <v>0</v>
      </c>
      <c r="E235">
        <v>3.0999999999999999E-3</v>
      </c>
      <c r="F235">
        <v>3.5000000000000003E-2</v>
      </c>
      <c r="G235">
        <v>0</v>
      </c>
      <c r="H235">
        <v>3.7999999999999999E-2</v>
      </c>
      <c r="I235">
        <v>6.3E-3</v>
      </c>
      <c r="J235">
        <v>1</v>
      </c>
      <c r="K235">
        <v>2015</v>
      </c>
      <c r="L235" t="s">
        <v>14</v>
      </c>
      <c r="M235" t="s">
        <v>94</v>
      </c>
    </row>
    <row r="236" spans="2:13" x14ac:dyDescent="0.25">
      <c r="B236" t="s">
        <v>95</v>
      </c>
      <c r="C236" s="1">
        <v>42025</v>
      </c>
      <c r="D236">
        <v>0</v>
      </c>
      <c r="E236">
        <v>0</v>
      </c>
      <c r="F236">
        <v>3.1E-2</v>
      </c>
      <c r="G236">
        <v>0</v>
      </c>
      <c r="H236">
        <v>2.5000000000000001E-2</v>
      </c>
      <c r="I236">
        <v>3.8999999999999998E-3</v>
      </c>
      <c r="J236">
        <v>1</v>
      </c>
      <c r="K236">
        <v>2015</v>
      </c>
      <c r="L236" t="s">
        <v>96</v>
      </c>
      <c r="M236" t="s">
        <v>94</v>
      </c>
    </row>
    <row r="237" spans="2:13" x14ac:dyDescent="0.25">
      <c r="B237" t="s">
        <v>140</v>
      </c>
      <c r="C237" s="1">
        <v>42009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1</v>
      </c>
      <c r="K237">
        <v>2015</v>
      </c>
      <c r="L237" t="s">
        <v>22</v>
      </c>
      <c r="M237" t="s">
        <v>141</v>
      </c>
    </row>
    <row r="238" spans="2:13" x14ac:dyDescent="0.25">
      <c r="B238" t="s">
        <v>142</v>
      </c>
      <c r="C238" s="1">
        <v>42017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1</v>
      </c>
      <c r="K238">
        <v>2015</v>
      </c>
      <c r="L238" t="s">
        <v>24</v>
      </c>
      <c r="M238" t="s">
        <v>141</v>
      </c>
    </row>
    <row r="239" spans="2:13" x14ac:dyDescent="0.25">
      <c r="B239" t="s">
        <v>143</v>
      </c>
      <c r="C239" s="1">
        <v>42025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1</v>
      </c>
      <c r="K239">
        <v>2015</v>
      </c>
      <c r="L239" t="s">
        <v>26</v>
      </c>
      <c r="M239" t="s">
        <v>141</v>
      </c>
    </row>
    <row r="240" spans="2:13" x14ac:dyDescent="0.25">
      <c r="B240" t="s">
        <v>144</v>
      </c>
      <c r="C240" s="1">
        <v>42030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1</v>
      </c>
      <c r="K240">
        <v>2015</v>
      </c>
      <c r="L240" t="s">
        <v>80</v>
      </c>
      <c r="M240" t="s">
        <v>141</v>
      </c>
    </row>
    <row r="241" spans="2:13" x14ac:dyDescent="0.25">
      <c r="B241" t="s">
        <v>172</v>
      </c>
      <c r="C241" s="1">
        <v>42009</v>
      </c>
      <c r="D241">
        <v>0</v>
      </c>
      <c r="E241">
        <v>0</v>
      </c>
      <c r="F241">
        <v>1.4999999999999999E-2</v>
      </c>
      <c r="G241">
        <v>0</v>
      </c>
      <c r="H241">
        <v>3.2000000000000001E-2</v>
      </c>
      <c r="I241">
        <v>4.1999999999999997E-3</v>
      </c>
      <c r="J241">
        <v>1</v>
      </c>
      <c r="K241">
        <v>2015</v>
      </c>
      <c r="L241" t="s">
        <v>34</v>
      </c>
      <c r="M241" t="s">
        <v>173</v>
      </c>
    </row>
    <row r="242" spans="2:13" x14ac:dyDescent="0.25">
      <c r="B242" t="s">
        <v>190</v>
      </c>
      <c r="C242" s="1">
        <v>42009</v>
      </c>
      <c r="D242">
        <v>0</v>
      </c>
      <c r="E242">
        <v>0</v>
      </c>
      <c r="F242">
        <v>2.3E-2</v>
      </c>
      <c r="G242">
        <v>0</v>
      </c>
      <c r="H242">
        <v>9.9000000000000008E-3</v>
      </c>
      <c r="I242">
        <v>5.1999999999999998E-3</v>
      </c>
      <c r="J242">
        <v>1</v>
      </c>
      <c r="K242">
        <v>2015</v>
      </c>
      <c r="L242" t="s">
        <v>100</v>
      </c>
      <c r="M242" t="s">
        <v>191</v>
      </c>
    </row>
    <row r="243" spans="2:13" x14ac:dyDescent="0.25">
      <c r="B243" t="s">
        <v>192</v>
      </c>
      <c r="C243" s="1">
        <v>42025</v>
      </c>
      <c r="D243">
        <v>0</v>
      </c>
      <c r="E243">
        <v>0</v>
      </c>
      <c r="F243">
        <v>2.5999999999999999E-2</v>
      </c>
      <c r="G243">
        <v>0</v>
      </c>
      <c r="H243">
        <v>1.4E-2</v>
      </c>
      <c r="I243">
        <v>6.8999999999999999E-3</v>
      </c>
      <c r="J243">
        <v>1</v>
      </c>
      <c r="K243">
        <v>2015</v>
      </c>
      <c r="L243" t="s">
        <v>20</v>
      </c>
      <c r="M243" t="s">
        <v>191</v>
      </c>
    </row>
    <row r="244" spans="2:13" x14ac:dyDescent="0.25">
      <c r="B244" t="s">
        <v>206</v>
      </c>
      <c r="C244" s="1">
        <v>42009</v>
      </c>
      <c r="D244">
        <v>0</v>
      </c>
      <c r="E244">
        <v>0</v>
      </c>
      <c r="F244">
        <v>7.9000000000000008E-3</v>
      </c>
      <c r="G244">
        <v>0</v>
      </c>
      <c r="H244">
        <v>7.4000000000000003E-3</v>
      </c>
      <c r="I244">
        <v>5.3E-3</v>
      </c>
      <c r="J244">
        <v>1</v>
      </c>
      <c r="K244">
        <v>2015</v>
      </c>
      <c r="L244" t="s">
        <v>108</v>
      </c>
      <c r="M244" t="s">
        <v>207</v>
      </c>
    </row>
    <row r="245" spans="2:13" x14ac:dyDescent="0.25">
      <c r="B245" t="s">
        <v>253</v>
      </c>
      <c r="C245" s="1">
        <v>42009</v>
      </c>
      <c r="D245">
        <v>0</v>
      </c>
      <c r="E245">
        <v>0</v>
      </c>
      <c r="F245">
        <v>1.0999999999999999E-2</v>
      </c>
      <c r="G245">
        <v>0</v>
      </c>
      <c r="H245">
        <v>1.0999999999999999E-2</v>
      </c>
      <c r="I245">
        <v>0</v>
      </c>
      <c r="J245">
        <v>1</v>
      </c>
      <c r="K245">
        <v>2015</v>
      </c>
      <c r="L245" t="s">
        <v>103</v>
      </c>
      <c r="M245" t="s">
        <v>252</v>
      </c>
    </row>
    <row r="246" spans="2:13" x14ac:dyDescent="0.25">
      <c r="B246" t="s">
        <v>254</v>
      </c>
      <c r="C246" s="1">
        <v>42017</v>
      </c>
      <c r="D246">
        <v>0</v>
      </c>
      <c r="E246">
        <v>0</v>
      </c>
      <c r="F246">
        <v>1.2999999999999999E-2</v>
      </c>
      <c r="G246">
        <v>0</v>
      </c>
      <c r="H246">
        <v>1.4E-2</v>
      </c>
      <c r="I246">
        <v>5.4999999999999997E-3</v>
      </c>
      <c r="J246">
        <v>1</v>
      </c>
      <c r="K246">
        <v>2015</v>
      </c>
      <c r="L246" t="s">
        <v>32</v>
      </c>
      <c r="M246" t="s">
        <v>252</v>
      </c>
    </row>
    <row r="247" spans="2:13" x14ac:dyDescent="0.25">
      <c r="B247" t="s">
        <v>255</v>
      </c>
      <c r="C247" s="1">
        <v>42025</v>
      </c>
      <c r="D247">
        <v>0</v>
      </c>
      <c r="E247">
        <v>0</v>
      </c>
      <c r="F247">
        <v>1.0999999999999999E-2</v>
      </c>
      <c r="G247">
        <v>0</v>
      </c>
      <c r="H247">
        <v>9.5999999999999992E-3</v>
      </c>
      <c r="I247">
        <v>0</v>
      </c>
      <c r="J247">
        <v>1</v>
      </c>
      <c r="K247">
        <v>2015</v>
      </c>
      <c r="L247" t="s">
        <v>110</v>
      </c>
      <c r="M247" t="s">
        <v>252</v>
      </c>
    </row>
    <row r="248" spans="2:13" x14ac:dyDescent="0.25">
      <c r="B248" t="s">
        <v>256</v>
      </c>
      <c r="C248" s="1">
        <v>42030</v>
      </c>
      <c r="D248">
        <v>0</v>
      </c>
      <c r="E248">
        <v>0</v>
      </c>
      <c r="F248">
        <v>9.7000000000000003E-3</v>
      </c>
      <c r="G248">
        <v>0</v>
      </c>
      <c r="H248">
        <v>1.2E-2</v>
      </c>
      <c r="I248">
        <v>0</v>
      </c>
      <c r="J248">
        <v>1</v>
      </c>
      <c r="K248">
        <v>2015</v>
      </c>
      <c r="L248" t="s">
        <v>212</v>
      </c>
      <c r="M248" t="s">
        <v>252</v>
      </c>
    </row>
    <row r="249" spans="2:13" x14ac:dyDescent="0.25">
      <c r="B249" t="s">
        <v>287</v>
      </c>
      <c r="C249" s="1">
        <v>42025</v>
      </c>
      <c r="D249">
        <v>0</v>
      </c>
      <c r="E249">
        <v>0</v>
      </c>
      <c r="F249">
        <v>6.0000000000000001E-3</v>
      </c>
      <c r="G249">
        <v>0</v>
      </c>
      <c r="H249">
        <v>6.0000000000000001E-3</v>
      </c>
      <c r="I249">
        <v>0</v>
      </c>
      <c r="J249">
        <v>1</v>
      </c>
      <c r="K249">
        <v>2015</v>
      </c>
      <c r="L249" t="s">
        <v>22</v>
      </c>
      <c r="M249" t="s">
        <v>288</v>
      </c>
    </row>
    <row r="250" spans="2:13" x14ac:dyDescent="0.25">
      <c r="B250" t="s">
        <v>290</v>
      </c>
      <c r="C250" s="1">
        <v>42009</v>
      </c>
      <c r="D250">
        <v>0</v>
      </c>
      <c r="E250">
        <v>0</v>
      </c>
      <c r="F250">
        <v>5.7000000000000002E-3</v>
      </c>
      <c r="G250">
        <v>0</v>
      </c>
      <c r="H250">
        <v>6.4999999999999997E-3</v>
      </c>
      <c r="I250">
        <v>0</v>
      </c>
      <c r="J250">
        <v>1</v>
      </c>
      <c r="K250">
        <v>2015</v>
      </c>
      <c r="L250" t="s">
        <v>78</v>
      </c>
      <c r="M250" t="s">
        <v>288</v>
      </c>
    </row>
    <row r="251" spans="2:13" x14ac:dyDescent="0.25">
      <c r="B251" t="s">
        <v>291</v>
      </c>
      <c r="C251" s="1">
        <v>42017</v>
      </c>
      <c r="D251">
        <v>0</v>
      </c>
      <c r="E251">
        <v>0</v>
      </c>
      <c r="F251">
        <v>7.1000000000000004E-3</v>
      </c>
      <c r="G251">
        <v>0</v>
      </c>
      <c r="H251">
        <v>6.7000000000000002E-3</v>
      </c>
      <c r="I251">
        <v>0</v>
      </c>
      <c r="J251">
        <v>1</v>
      </c>
      <c r="K251">
        <v>2015</v>
      </c>
      <c r="L251" t="s">
        <v>28</v>
      </c>
      <c r="M251" t="s">
        <v>288</v>
      </c>
    </row>
    <row r="252" spans="2:13" x14ac:dyDescent="0.25">
      <c r="B252" t="s">
        <v>292</v>
      </c>
      <c r="C252" s="1">
        <v>42030</v>
      </c>
      <c r="D252">
        <v>0</v>
      </c>
      <c r="E252">
        <v>0</v>
      </c>
      <c r="F252">
        <v>5.1999999999999998E-3</v>
      </c>
      <c r="G252">
        <v>0</v>
      </c>
      <c r="H252">
        <v>5.1999999999999998E-3</v>
      </c>
      <c r="I252">
        <v>0</v>
      </c>
      <c r="J252">
        <v>1</v>
      </c>
      <c r="K252">
        <v>2015</v>
      </c>
      <c r="L252" t="s">
        <v>36</v>
      </c>
      <c r="M252" t="s">
        <v>288</v>
      </c>
    </row>
    <row r="253" spans="2:13" x14ac:dyDescent="0.25">
      <c r="B253" t="s">
        <v>320</v>
      </c>
      <c r="C253" s="1">
        <v>42009</v>
      </c>
      <c r="D253">
        <v>0</v>
      </c>
      <c r="E253">
        <v>0</v>
      </c>
      <c r="F253">
        <v>7.7000000000000002E-3</v>
      </c>
      <c r="G253">
        <v>0</v>
      </c>
      <c r="H253">
        <v>1.0999999999999999E-2</v>
      </c>
      <c r="I253">
        <v>0</v>
      </c>
      <c r="J253">
        <v>1</v>
      </c>
      <c r="K253">
        <v>2015</v>
      </c>
      <c r="L253" t="s">
        <v>32</v>
      </c>
      <c r="M253" t="s">
        <v>321</v>
      </c>
    </row>
    <row r="254" spans="2:13" x14ac:dyDescent="0.25">
      <c r="B254" t="s">
        <v>16</v>
      </c>
      <c r="C254" s="1">
        <v>42039</v>
      </c>
      <c r="D254">
        <v>0</v>
      </c>
      <c r="E254">
        <v>0</v>
      </c>
      <c r="F254">
        <v>3.8E-3</v>
      </c>
      <c r="G254">
        <v>0</v>
      </c>
      <c r="H254">
        <v>0</v>
      </c>
      <c r="I254">
        <v>0</v>
      </c>
      <c r="J254">
        <v>2</v>
      </c>
      <c r="K254">
        <v>2015</v>
      </c>
      <c r="L254" t="s">
        <v>17</v>
      </c>
      <c r="M254" t="s">
        <v>15</v>
      </c>
    </row>
    <row r="255" spans="2:13" x14ac:dyDescent="0.25">
      <c r="B255" t="s">
        <v>97</v>
      </c>
      <c r="C255" s="1">
        <v>42039</v>
      </c>
      <c r="D255">
        <v>0</v>
      </c>
      <c r="E255">
        <v>3.2000000000000002E-3</v>
      </c>
      <c r="F255">
        <v>2.8000000000000001E-2</v>
      </c>
      <c r="G255">
        <v>0</v>
      </c>
      <c r="H255">
        <v>2.1000000000000001E-2</v>
      </c>
      <c r="I255">
        <v>6.0000000000000001E-3</v>
      </c>
      <c r="J255">
        <v>2</v>
      </c>
      <c r="K255">
        <v>2015</v>
      </c>
      <c r="L255" t="s">
        <v>98</v>
      </c>
      <c r="M255" t="s">
        <v>94</v>
      </c>
    </row>
    <row r="256" spans="2:13" x14ac:dyDescent="0.25">
      <c r="B256" t="s">
        <v>99</v>
      </c>
      <c r="C256" s="1">
        <v>42054</v>
      </c>
      <c r="D256">
        <v>0</v>
      </c>
      <c r="E256">
        <v>4.4000000000000003E-3</v>
      </c>
      <c r="F256">
        <v>2.4E-2</v>
      </c>
      <c r="G256">
        <v>7.4000000000000003E-3</v>
      </c>
      <c r="H256">
        <v>2.5000000000000001E-2</v>
      </c>
      <c r="I256">
        <v>8.0000000000000002E-3</v>
      </c>
      <c r="J256">
        <v>2</v>
      </c>
      <c r="K256">
        <v>2015</v>
      </c>
      <c r="L256" t="s">
        <v>100</v>
      </c>
      <c r="M256" t="s">
        <v>94</v>
      </c>
    </row>
    <row r="257" spans="2:13" x14ac:dyDescent="0.25">
      <c r="B257" t="s">
        <v>208</v>
      </c>
      <c r="C257" s="1">
        <v>42039</v>
      </c>
      <c r="D257">
        <v>0</v>
      </c>
      <c r="E257">
        <v>0</v>
      </c>
      <c r="F257">
        <v>7.6E-3</v>
      </c>
      <c r="G257">
        <v>0</v>
      </c>
      <c r="H257">
        <v>7.4999999999999997E-3</v>
      </c>
      <c r="I257">
        <v>6.8999999999999999E-3</v>
      </c>
      <c r="J257">
        <v>2</v>
      </c>
      <c r="K257">
        <v>2015</v>
      </c>
      <c r="L257" t="s">
        <v>110</v>
      </c>
      <c r="M257" t="s">
        <v>207</v>
      </c>
    </row>
    <row r="258" spans="2:13" x14ac:dyDescent="0.25">
      <c r="B258" t="s">
        <v>257</v>
      </c>
      <c r="C258" s="1">
        <v>42039</v>
      </c>
      <c r="D258">
        <v>0</v>
      </c>
      <c r="E258">
        <v>0</v>
      </c>
      <c r="F258">
        <v>1.2E-2</v>
      </c>
      <c r="G258">
        <v>0</v>
      </c>
      <c r="H258">
        <v>1.2E-2</v>
      </c>
      <c r="I258">
        <v>0</v>
      </c>
      <c r="J258">
        <v>2</v>
      </c>
      <c r="K258">
        <v>2015</v>
      </c>
      <c r="L258" t="s">
        <v>118</v>
      </c>
      <c r="M258" t="s">
        <v>252</v>
      </c>
    </row>
    <row r="259" spans="2:13" x14ac:dyDescent="0.25">
      <c r="B259" t="s">
        <v>258</v>
      </c>
      <c r="C259" s="1">
        <v>42054</v>
      </c>
      <c r="D259">
        <v>0</v>
      </c>
      <c r="E259">
        <v>0</v>
      </c>
      <c r="F259">
        <v>1.2999999999999999E-2</v>
      </c>
      <c r="G259">
        <v>6.6E-3</v>
      </c>
      <c r="H259">
        <v>1.4E-2</v>
      </c>
      <c r="I259">
        <v>4.1999999999999997E-3</v>
      </c>
      <c r="J259">
        <v>2</v>
      </c>
      <c r="K259">
        <v>2015</v>
      </c>
      <c r="L259" t="s">
        <v>83</v>
      </c>
      <c r="M259" t="s">
        <v>252</v>
      </c>
    </row>
    <row r="260" spans="2:13" x14ac:dyDescent="0.25">
      <c r="B260" t="s">
        <v>259</v>
      </c>
      <c r="C260" s="1">
        <v>42060</v>
      </c>
      <c r="D260">
        <v>0</v>
      </c>
      <c r="E260">
        <v>0</v>
      </c>
      <c r="F260">
        <v>9.1999999999999998E-3</v>
      </c>
      <c r="G260">
        <v>0</v>
      </c>
      <c r="H260">
        <v>8.0000000000000002E-3</v>
      </c>
      <c r="I260">
        <v>0</v>
      </c>
      <c r="J260">
        <v>2</v>
      </c>
      <c r="K260">
        <v>2015</v>
      </c>
      <c r="L260" t="s">
        <v>14</v>
      </c>
      <c r="M260" t="s">
        <v>252</v>
      </c>
    </row>
    <row r="261" spans="2:13" x14ac:dyDescent="0.25">
      <c r="B261" t="s">
        <v>358</v>
      </c>
      <c r="C261" s="1">
        <v>42080</v>
      </c>
      <c r="D261">
        <v>0</v>
      </c>
      <c r="E261">
        <v>0</v>
      </c>
      <c r="F261">
        <v>0</v>
      </c>
      <c r="G261">
        <v>0</v>
      </c>
      <c r="H261">
        <v>5.4000000000000003E-3</v>
      </c>
      <c r="I261">
        <v>0</v>
      </c>
      <c r="J261">
        <v>3</v>
      </c>
      <c r="K261">
        <v>2015</v>
      </c>
      <c r="L261" t="s">
        <v>112</v>
      </c>
      <c r="M261" t="s">
        <v>15</v>
      </c>
    </row>
    <row r="262" spans="2:13" x14ac:dyDescent="0.25">
      <c r="B262" t="s">
        <v>359</v>
      </c>
      <c r="C262" s="1">
        <v>42089</v>
      </c>
      <c r="D262">
        <v>0</v>
      </c>
      <c r="E262">
        <v>0</v>
      </c>
      <c r="F262">
        <v>0</v>
      </c>
      <c r="G262">
        <v>0</v>
      </c>
      <c r="H262">
        <v>4.7000000000000002E-3</v>
      </c>
      <c r="I262">
        <v>0</v>
      </c>
      <c r="J262">
        <v>3</v>
      </c>
      <c r="K262">
        <v>2015</v>
      </c>
      <c r="L262" t="s">
        <v>212</v>
      </c>
      <c r="M262" t="s">
        <v>15</v>
      </c>
    </row>
    <row r="263" spans="2:13" x14ac:dyDescent="0.25">
      <c r="B263" t="s">
        <v>373</v>
      </c>
      <c r="C263" s="1">
        <v>42089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3</v>
      </c>
      <c r="K263">
        <v>2015</v>
      </c>
      <c r="L263" t="s">
        <v>75</v>
      </c>
      <c r="M263" t="s">
        <v>76</v>
      </c>
    </row>
    <row r="264" spans="2:13" x14ac:dyDescent="0.25">
      <c r="B264" t="s">
        <v>369</v>
      </c>
      <c r="C264" s="1">
        <v>42080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3</v>
      </c>
      <c r="K264">
        <v>2015</v>
      </c>
      <c r="L264" t="s">
        <v>20</v>
      </c>
      <c r="M264" t="s">
        <v>370</v>
      </c>
    </row>
    <row r="265" spans="2:13" x14ac:dyDescent="0.25">
      <c r="B265" t="s">
        <v>371</v>
      </c>
      <c r="C265" s="1">
        <v>42080</v>
      </c>
      <c r="D265">
        <v>0</v>
      </c>
      <c r="E265">
        <v>0</v>
      </c>
      <c r="F265">
        <v>9.7000000000000003E-3</v>
      </c>
      <c r="G265">
        <v>0</v>
      </c>
      <c r="H265">
        <v>1.0999999999999999E-2</v>
      </c>
      <c r="I265">
        <v>0</v>
      </c>
      <c r="J265">
        <v>3</v>
      </c>
      <c r="K265">
        <v>2015</v>
      </c>
      <c r="L265" t="s">
        <v>50</v>
      </c>
      <c r="M265" t="s">
        <v>372</v>
      </c>
    </row>
    <row r="266" spans="2:13" x14ac:dyDescent="0.25">
      <c r="B266" t="s">
        <v>360</v>
      </c>
      <c r="C266" s="1">
        <v>42069</v>
      </c>
      <c r="D266">
        <v>0</v>
      </c>
      <c r="E266">
        <v>0</v>
      </c>
      <c r="F266">
        <v>2.5000000000000001E-2</v>
      </c>
      <c r="G266">
        <v>4.3E-3</v>
      </c>
      <c r="H266">
        <v>3.1E-2</v>
      </c>
      <c r="I266">
        <v>0</v>
      </c>
      <c r="J266">
        <v>3</v>
      </c>
      <c r="K266">
        <v>2015</v>
      </c>
      <c r="L266" t="s">
        <v>116</v>
      </c>
      <c r="M266" t="s">
        <v>94</v>
      </c>
    </row>
    <row r="267" spans="2:13" x14ac:dyDescent="0.25">
      <c r="B267" t="s">
        <v>361</v>
      </c>
      <c r="C267" s="1">
        <v>42080</v>
      </c>
      <c r="D267">
        <v>0</v>
      </c>
      <c r="E267">
        <v>0</v>
      </c>
      <c r="F267">
        <v>2.4E-2</v>
      </c>
      <c r="G267">
        <v>0</v>
      </c>
      <c r="H267">
        <v>2.9000000000000001E-2</v>
      </c>
      <c r="I267">
        <v>5.7999999999999996E-3</v>
      </c>
      <c r="J267">
        <v>3</v>
      </c>
      <c r="K267">
        <v>2015</v>
      </c>
      <c r="L267" t="s">
        <v>118</v>
      </c>
      <c r="M267" t="s">
        <v>94</v>
      </c>
    </row>
    <row r="268" spans="2:13" x14ac:dyDescent="0.25">
      <c r="B268" t="s">
        <v>362</v>
      </c>
      <c r="C268" s="1">
        <v>42089</v>
      </c>
      <c r="D268">
        <v>0</v>
      </c>
      <c r="E268">
        <v>0</v>
      </c>
      <c r="F268">
        <v>2.5999999999999999E-2</v>
      </c>
      <c r="G268">
        <v>0</v>
      </c>
      <c r="H268">
        <v>2.8000000000000001E-2</v>
      </c>
      <c r="I268">
        <v>7.4000000000000003E-3</v>
      </c>
      <c r="J268">
        <v>3</v>
      </c>
      <c r="K268">
        <v>2015</v>
      </c>
      <c r="L268" t="s">
        <v>120</v>
      </c>
      <c r="M268" t="s">
        <v>94</v>
      </c>
    </row>
    <row r="269" spans="2:13" x14ac:dyDescent="0.25">
      <c r="B269" t="s">
        <v>376</v>
      </c>
      <c r="C269" s="1">
        <v>42089</v>
      </c>
      <c r="D269">
        <v>0</v>
      </c>
      <c r="E269">
        <v>0</v>
      </c>
      <c r="F269">
        <v>1.0999999999999999E-2</v>
      </c>
      <c r="G269">
        <v>0</v>
      </c>
      <c r="H269">
        <v>0</v>
      </c>
      <c r="I269">
        <v>0</v>
      </c>
      <c r="J269">
        <v>3</v>
      </c>
      <c r="K269">
        <v>2015</v>
      </c>
      <c r="L269" t="s">
        <v>30</v>
      </c>
      <c r="M269" t="s">
        <v>141</v>
      </c>
    </row>
    <row r="270" spans="2:13" x14ac:dyDescent="0.25">
      <c r="B270" t="s">
        <v>374</v>
      </c>
      <c r="C270" s="1">
        <v>42081</v>
      </c>
      <c r="D270">
        <v>0</v>
      </c>
      <c r="E270">
        <v>0</v>
      </c>
      <c r="F270">
        <v>2.4E-2</v>
      </c>
      <c r="G270">
        <v>0</v>
      </c>
      <c r="H270">
        <v>9.2999999999999992E-3</v>
      </c>
      <c r="I270">
        <v>8.0999999999999996E-3</v>
      </c>
      <c r="J270">
        <v>3</v>
      </c>
      <c r="K270">
        <v>2015</v>
      </c>
      <c r="L270" t="s">
        <v>78</v>
      </c>
      <c r="M270" t="s">
        <v>191</v>
      </c>
    </row>
    <row r="271" spans="2:13" x14ac:dyDescent="0.25">
      <c r="B271" t="s">
        <v>375</v>
      </c>
      <c r="C271" s="1">
        <v>42089</v>
      </c>
      <c r="D271">
        <v>0</v>
      </c>
      <c r="E271">
        <v>0</v>
      </c>
      <c r="F271">
        <v>2.5000000000000001E-2</v>
      </c>
      <c r="G271">
        <v>0</v>
      </c>
      <c r="H271">
        <v>1.2E-2</v>
      </c>
      <c r="I271">
        <v>6.3E-3</v>
      </c>
      <c r="J271">
        <v>3</v>
      </c>
      <c r="K271">
        <v>2015</v>
      </c>
      <c r="L271" t="s">
        <v>80</v>
      </c>
      <c r="M271" t="s">
        <v>191</v>
      </c>
    </row>
    <row r="272" spans="2:13" x14ac:dyDescent="0.25">
      <c r="B272" t="s">
        <v>363</v>
      </c>
      <c r="C272" s="1">
        <v>42080</v>
      </c>
      <c r="D272">
        <v>0</v>
      </c>
      <c r="E272">
        <v>0</v>
      </c>
      <c r="F272">
        <v>0</v>
      </c>
      <c r="G272">
        <v>0</v>
      </c>
      <c r="H272">
        <v>7.0000000000000001E-3</v>
      </c>
      <c r="I272">
        <v>0</v>
      </c>
      <c r="J272">
        <v>3</v>
      </c>
      <c r="K272">
        <v>2015</v>
      </c>
      <c r="L272" t="s">
        <v>69</v>
      </c>
      <c r="M272" t="s">
        <v>207</v>
      </c>
    </row>
    <row r="273" spans="2:13" x14ac:dyDescent="0.25">
      <c r="B273" t="s">
        <v>364</v>
      </c>
      <c r="C273" s="1">
        <v>42089</v>
      </c>
      <c r="D273">
        <v>0</v>
      </c>
      <c r="E273">
        <v>0</v>
      </c>
      <c r="F273">
        <v>0</v>
      </c>
      <c r="G273">
        <v>0</v>
      </c>
      <c r="H273">
        <v>6.7999999999999996E-3</v>
      </c>
      <c r="I273">
        <v>0</v>
      </c>
      <c r="J273">
        <v>3</v>
      </c>
      <c r="K273">
        <v>2015</v>
      </c>
      <c r="L273" t="s">
        <v>38</v>
      </c>
      <c r="M273" t="s">
        <v>207</v>
      </c>
    </row>
    <row r="274" spans="2:13" x14ac:dyDescent="0.25">
      <c r="B274" t="s">
        <v>365</v>
      </c>
      <c r="C274" s="1">
        <v>42069</v>
      </c>
      <c r="D274">
        <v>0</v>
      </c>
      <c r="E274">
        <v>0</v>
      </c>
      <c r="F274">
        <v>9.7999999999999997E-3</v>
      </c>
      <c r="G274">
        <v>4.3E-3</v>
      </c>
      <c r="H274">
        <v>9.2999999999999992E-3</v>
      </c>
      <c r="I274">
        <v>0</v>
      </c>
      <c r="J274">
        <v>3</v>
      </c>
      <c r="K274">
        <v>2015</v>
      </c>
      <c r="L274" t="s">
        <v>242</v>
      </c>
      <c r="M274" t="s">
        <v>252</v>
      </c>
    </row>
    <row r="275" spans="2:13" x14ac:dyDescent="0.25">
      <c r="B275" t="s">
        <v>366</v>
      </c>
      <c r="C275" s="1">
        <v>42074</v>
      </c>
      <c r="D275">
        <v>0</v>
      </c>
      <c r="E275">
        <v>0</v>
      </c>
      <c r="F275">
        <v>8.2000000000000007E-3</v>
      </c>
      <c r="G275">
        <v>0</v>
      </c>
      <c r="H275">
        <v>8.8999999999999999E-3</v>
      </c>
      <c r="I275">
        <v>0</v>
      </c>
      <c r="J275">
        <v>3</v>
      </c>
      <c r="K275">
        <v>2015</v>
      </c>
      <c r="L275" t="s">
        <v>42</v>
      </c>
      <c r="M275" t="s">
        <v>252</v>
      </c>
    </row>
    <row r="276" spans="2:13" x14ac:dyDescent="0.25">
      <c r="B276" t="s">
        <v>367</v>
      </c>
      <c r="C276" s="1">
        <v>42080</v>
      </c>
      <c r="D276">
        <v>0</v>
      </c>
      <c r="E276">
        <v>0</v>
      </c>
      <c r="F276">
        <v>9.4999999999999998E-3</v>
      </c>
      <c r="G276">
        <v>0</v>
      </c>
      <c r="H276">
        <v>1.2E-2</v>
      </c>
      <c r="I276">
        <v>0</v>
      </c>
      <c r="J276">
        <v>3</v>
      </c>
      <c r="K276">
        <v>2015</v>
      </c>
      <c r="L276" t="s">
        <v>20</v>
      </c>
      <c r="M276" t="s">
        <v>252</v>
      </c>
    </row>
    <row r="277" spans="2:13" x14ac:dyDescent="0.25">
      <c r="B277" t="s">
        <v>368</v>
      </c>
      <c r="C277" s="1">
        <v>42089</v>
      </c>
      <c r="D277">
        <v>0</v>
      </c>
      <c r="E277">
        <v>0</v>
      </c>
      <c r="F277">
        <v>9.7000000000000003E-3</v>
      </c>
      <c r="G277">
        <v>0</v>
      </c>
      <c r="H277">
        <v>1.2E-2</v>
      </c>
      <c r="I277">
        <v>0</v>
      </c>
      <c r="J277">
        <v>3</v>
      </c>
      <c r="K277">
        <v>2015</v>
      </c>
      <c r="L277" t="s">
        <v>14</v>
      </c>
      <c r="M277" t="s">
        <v>252</v>
      </c>
    </row>
    <row r="278" spans="2:13" x14ac:dyDescent="0.25">
      <c r="B278" t="s">
        <v>377</v>
      </c>
      <c r="C278" s="1">
        <v>42089</v>
      </c>
      <c r="D278">
        <v>0</v>
      </c>
      <c r="E278">
        <v>0</v>
      </c>
      <c r="F278">
        <v>9.4999999999999998E-3</v>
      </c>
      <c r="G278">
        <v>0</v>
      </c>
      <c r="H278">
        <v>1.0999999999999999E-2</v>
      </c>
      <c r="I278">
        <v>0</v>
      </c>
      <c r="J278">
        <v>3</v>
      </c>
      <c r="K278">
        <v>2015</v>
      </c>
      <c r="L278" t="s">
        <v>32</v>
      </c>
      <c r="M278" t="s">
        <v>288</v>
      </c>
    </row>
    <row r="279" spans="2:13" x14ac:dyDescent="0.25">
      <c r="B279" t="s">
        <v>378</v>
      </c>
      <c r="C279" s="1">
        <v>42117</v>
      </c>
      <c r="D279">
        <v>0</v>
      </c>
      <c r="E279">
        <v>0</v>
      </c>
      <c r="F279">
        <v>0</v>
      </c>
      <c r="G279">
        <v>0</v>
      </c>
      <c r="H279">
        <v>4.0000000000000001E-3</v>
      </c>
      <c r="I279">
        <v>0</v>
      </c>
      <c r="J279">
        <v>4</v>
      </c>
      <c r="K279">
        <v>2015</v>
      </c>
      <c r="L279" t="s">
        <v>114</v>
      </c>
      <c r="M279" t="s">
        <v>15</v>
      </c>
    </row>
    <row r="280" spans="2:13" x14ac:dyDescent="0.25">
      <c r="B280" t="s">
        <v>379</v>
      </c>
      <c r="C280" s="1">
        <v>42103</v>
      </c>
      <c r="D280">
        <v>0</v>
      </c>
      <c r="E280">
        <v>0</v>
      </c>
      <c r="F280">
        <v>2.1000000000000001E-2</v>
      </c>
      <c r="G280">
        <v>0</v>
      </c>
      <c r="H280">
        <v>2.8000000000000001E-2</v>
      </c>
      <c r="I280">
        <v>0</v>
      </c>
      <c r="J280">
        <v>4</v>
      </c>
      <c r="K280">
        <v>2015</v>
      </c>
      <c r="L280" t="s">
        <v>69</v>
      </c>
      <c r="M280" t="s">
        <v>94</v>
      </c>
    </row>
    <row r="281" spans="2:13" x14ac:dyDescent="0.25">
      <c r="B281" t="s">
        <v>380</v>
      </c>
      <c r="C281" s="1">
        <v>42117</v>
      </c>
      <c r="D281">
        <v>0</v>
      </c>
      <c r="E281">
        <v>0</v>
      </c>
      <c r="F281">
        <v>0.01</v>
      </c>
      <c r="G281">
        <v>0</v>
      </c>
      <c r="H281">
        <v>1.2E-2</v>
      </c>
      <c r="I281">
        <v>0</v>
      </c>
      <c r="J281">
        <v>4</v>
      </c>
      <c r="K281">
        <v>2015</v>
      </c>
      <c r="L281" t="s">
        <v>56</v>
      </c>
      <c r="M281" t="s">
        <v>94</v>
      </c>
    </row>
    <row r="282" spans="2:13" x14ac:dyDescent="0.25">
      <c r="B282" t="s">
        <v>389</v>
      </c>
      <c r="C282" s="1">
        <v>42096</v>
      </c>
      <c r="D282">
        <v>0</v>
      </c>
      <c r="E282">
        <v>0</v>
      </c>
      <c r="F282">
        <v>8.0000000000000002E-3</v>
      </c>
      <c r="G282">
        <v>0</v>
      </c>
      <c r="H282">
        <v>0</v>
      </c>
      <c r="I282">
        <v>0</v>
      </c>
      <c r="J282">
        <v>4</v>
      </c>
      <c r="K282">
        <v>2015</v>
      </c>
      <c r="L282" t="s">
        <v>36</v>
      </c>
      <c r="M282" t="s">
        <v>141</v>
      </c>
    </row>
    <row r="283" spans="2:13" x14ac:dyDescent="0.25">
      <c r="B283" t="s">
        <v>390</v>
      </c>
      <c r="C283" s="1">
        <v>42103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4</v>
      </c>
      <c r="K283">
        <v>2015</v>
      </c>
      <c r="L283" t="s">
        <v>56</v>
      </c>
      <c r="M283" t="s">
        <v>141</v>
      </c>
    </row>
    <row r="284" spans="2:13" x14ac:dyDescent="0.25">
      <c r="B284" t="s">
        <v>391</v>
      </c>
      <c r="C284" s="1">
        <v>42110</v>
      </c>
      <c r="D284">
        <v>0</v>
      </c>
      <c r="E284">
        <v>0</v>
      </c>
      <c r="F284">
        <v>6.0000000000000001E-3</v>
      </c>
      <c r="G284">
        <v>0</v>
      </c>
      <c r="H284">
        <v>0</v>
      </c>
      <c r="I284">
        <v>0</v>
      </c>
      <c r="J284">
        <v>4</v>
      </c>
      <c r="K284">
        <v>2015</v>
      </c>
      <c r="L284" t="s">
        <v>58</v>
      </c>
      <c r="M284" t="s">
        <v>141</v>
      </c>
    </row>
    <row r="285" spans="2:13" x14ac:dyDescent="0.25">
      <c r="B285" t="s">
        <v>392</v>
      </c>
      <c r="C285" s="1">
        <v>42117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4</v>
      </c>
      <c r="K285">
        <v>2015</v>
      </c>
      <c r="L285" t="s">
        <v>42</v>
      </c>
      <c r="M285" t="s">
        <v>141</v>
      </c>
    </row>
    <row r="286" spans="2:13" x14ac:dyDescent="0.25">
      <c r="B286" t="s">
        <v>393</v>
      </c>
      <c r="C286" s="1">
        <v>42124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4</v>
      </c>
      <c r="K286">
        <v>2015</v>
      </c>
      <c r="L286" t="s">
        <v>20</v>
      </c>
      <c r="M286" t="s">
        <v>141</v>
      </c>
    </row>
    <row r="287" spans="2:13" x14ac:dyDescent="0.25">
      <c r="B287" t="s">
        <v>394</v>
      </c>
      <c r="C287" s="1">
        <v>42117</v>
      </c>
      <c r="D287">
        <v>0</v>
      </c>
      <c r="E287">
        <v>0</v>
      </c>
      <c r="F287">
        <v>1.0999999999999999E-2</v>
      </c>
      <c r="G287">
        <v>0</v>
      </c>
      <c r="H287">
        <v>2.1000000000000001E-2</v>
      </c>
      <c r="I287">
        <v>0</v>
      </c>
      <c r="J287">
        <v>4</v>
      </c>
      <c r="K287">
        <v>2015</v>
      </c>
      <c r="L287" t="s">
        <v>36</v>
      </c>
      <c r="M287" t="s">
        <v>173</v>
      </c>
    </row>
    <row r="288" spans="2:13" x14ac:dyDescent="0.25">
      <c r="B288" t="s">
        <v>387</v>
      </c>
      <c r="C288" s="1">
        <v>42103</v>
      </c>
      <c r="D288">
        <v>0</v>
      </c>
      <c r="E288">
        <v>0</v>
      </c>
      <c r="F288">
        <v>0.02</v>
      </c>
      <c r="G288">
        <v>0</v>
      </c>
      <c r="H288">
        <v>7.0000000000000001E-3</v>
      </c>
      <c r="I288">
        <v>0</v>
      </c>
      <c r="J288">
        <v>4</v>
      </c>
      <c r="K288">
        <v>2015</v>
      </c>
      <c r="L288" t="s">
        <v>78</v>
      </c>
      <c r="M288" t="s">
        <v>191</v>
      </c>
    </row>
    <row r="289" spans="2:13" x14ac:dyDescent="0.25">
      <c r="B289" t="s">
        <v>388</v>
      </c>
      <c r="C289" s="1">
        <v>42117</v>
      </c>
      <c r="D289">
        <v>0</v>
      </c>
      <c r="E289">
        <v>0</v>
      </c>
      <c r="F289">
        <v>2.1999999999999999E-2</v>
      </c>
      <c r="G289">
        <v>0</v>
      </c>
      <c r="H289">
        <v>0.01</v>
      </c>
      <c r="I289">
        <v>0</v>
      </c>
      <c r="J289">
        <v>4</v>
      </c>
      <c r="K289">
        <v>2015</v>
      </c>
      <c r="L289" t="s">
        <v>80</v>
      </c>
      <c r="M289" t="s">
        <v>191</v>
      </c>
    </row>
    <row r="290" spans="2:13" x14ac:dyDescent="0.25">
      <c r="B290" t="s">
        <v>381</v>
      </c>
      <c r="C290" s="1">
        <v>42117</v>
      </c>
      <c r="D290">
        <v>0</v>
      </c>
      <c r="E290">
        <v>0</v>
      </c>
      <c r="F290">
        <v>0</v>
      </c>
      <c r="G290">
        <v>0</v>
      </c>
      <c r="H290">
        <v>6.0000000000000001E-3</v>
      </c>
      <c r="I290">
        <v>0</v>
      </c>
      <c r="J290">
        <v>4</v>
      </c>
      <c r="K290">
        <v>2015</v>
      </c>
      <c r="L290" t="s">
        <v>242</v>
      </c>
      <c r="M290" t="s">
        <v>207</v>
      </c>
    </row>
    <row r="291" spans="2:13" x14ac:dyDescent="0.25">
      <c r="B291" t="s">
        <v>382</v>
      </c>
      <c r="C291" s="1">
        <v>42096</v>
      </c>
      <c r="D291">
        <v>0</v>
      </c>
      <c r="E291">
        <v>0</v>
      </c>
      <c r="F291">
        <v>8.0000000000000002E-3</v>
      </c>
      <c r="G291">
        <v>0</v>
      </c>
      <c r="H291">
        <v>7.0000000000000001E-3</v>
      </c>
      <c r="I291">
        <v>0</v>
      </c>
      <c r="J291">
        <v>4</v>
      </c>
      <c r="K291">
        <v>2015</v>
      </c>
      <c r="L291" t="s">
        <v>42</v>
      </c>
      <c r="M291" t="s">
        <v>252</v>
      </c>
    </row>
    <row r="292" spans="2:13" x14ac:dyDescent="0.25">
      <c r="B292" t="s">
        <v>383</v>
      </c>
      <c r="C292" s="1">
        <v>42103</v>
      </c>
      <c r="D292">
        <v>0</v>
      </c>
      <c r="E292">
        <v>0</v>
      </c>
      <c r="F292">
        <v>7.0000000000000001E-3</v>
      </c>
      <c r="G292">
        <v>0</v>
      </c>
      <c r="H292">
        <v>8.0000000000000002E-3</v>
      </c>
      <c r="I292">
        <v>0</v>
      </c>
      <c r="J292">
        <v>4</v>
      </c>
      <c r="K292">
        <v>2015</v>
      </c>
      <c r="L292" t="s">
        <v>20</v>
      </c>
      <c r="M292" t="s">
        <v>252</v>
      </c>
    </row>
    <row r="293" spans="2:13" x14ac:dyDescent="0.25">
      <c r="B293" t="s">
        <v>384</v>
      </c>
      <c r="C293" s="1">
        <v>42110</v>
      </c>
      <c r="D293">
        <v>0</v>
      </c>
      <c r="E293">
        <v>0</v>
      </c>
      <c r="F293">
        <v>1.0999999999999999E-2</v>
      </c>
      <c r="G293">
        <v>0</v>
      </c>
      <c r="H293">
        <v>1.0999999999999999E-2</v>
      </c>
      <c r="I293">
        <v>0</v>
      </c>
      <c r="J293">
        <v>4</v>
      </c>
      <c r="K293">
        <v>2015</v>
      </c>
      <c r="L293" t="s">
        <v>20</v>
      </c>
      <c r="M293" t="s">
        <v>252</v>
      </c>
    </row>
    <row r="294" spans="2:13" x14ac:dyDescent="0.25">
      <c r="B294" t="s">
        <v>385</v>
      </c>
      <c r="C294" s="1">
        <v>42117</v>
      </c>
      <c r="D294">
        <v>0</v>
      </c>
      <c r="E294">
        <v>0</v>
      </c>
      <c r="F294">
        <v>8.9999999999999993E-3</v>
      </c>
      <c r="G294">
        <v>0</v>
      </c>
      <c r="H294">
        <v>0.01</v>
      </c>
      <c r="I294">
        <v>0</v>
      </c>
      <c r="J294">
        <v>4</v>
      </c>
      <c r="K294">
        <v>2015</v>
      </c>
      <c r="L294" t="s">
        <v>50</v>
      </c>
      <c r="M294" t="s">
        <v>252</v>
      </c>
    </row>
    <row r="295" spans="2:13" x14ac:dyDescent="0.25">
      <c r="B295" t="s">
        <v>386</v>
      </c>
      <c r="C295" s="1">
        <v>42124</v>
      </c>
      <c r="D295">
        <v>0</v>
      </c>
      <c r="E295">
        <v>0</v>
      </c>
      <c r="F295">
        <v>1.2E-2</v>
      </c>
      <c r="G295">
        <v>0</v>
      </c>
      <c r="H295">
        <v>1.2E-2</v>
      </c>
      <c r="I295">
        <v>0</v>
      </c>
      <c r="J295">
        <v>4</v>
      </c>
      <c r="K295">
        <v>2015</v>
      </c>
      <c r="L295" t="s">
        <v>24</v>
      </c>
      <c r="M295" t="s">
        <v>252</v>
      </c>
    </row>
    <row r="296" spans="2:13" x14ac:dyDescent="0.25">
      <c r="B296" t="s">
        <v>395</v>
      </c>
      <c r="C296" s="1">
        <v>42110</v>
      </c>
      <c r="D296">
        <v>0</v>
      </c>
      <c r="E296">
        <v>0</v>
      </c>
      <c r="F296">
        <v>6.0000000000000001E-3</v>
      </c>
      <c r="G296">
        <v>0</v>
      </c>
      <c r="H296">
        <v>8.9999999999999993E-3</v>
      </c>
      <c r="I296">
        <v>0</v>
      </c>
      <c r="J296">
        <v>4</v>
      </c>
      <c r="K296">
        <v>2015</v>
      </c>
      <c r="L296" t="s">
        <v>36</v>
      </c>
      <c r="M296" t="s">
        <v>288</v>
      </c>
    </row>
    <row r="297" spans="2:13" x14ac:dyDescent="0.25">
      <c r="B297" t="s">
        <v>396</v>
      </c>
      <c r="C297" s="1">
        <v>42117</v>
      </c>
      <c r="D297">
        <v>0</v>
      </c>
      <c r="E297">
        <v>0</v>
      </c>
      <c r="F297">
        <v>0</v>
      </c>
      <c r="G297">
        <v>0</v>
      </c>
      <c r="H297">
        <v>8.0000000000000002E-3</v>
      </c>
      <c r="I297">
        <v>0</v>
      </c>
      <c r="J297">
        <v>4</v>
      </c>
      <c r="K297">
        <v>2015</v>
      </c>
      <c r="L297" t="s">
        <v>56</v>
      </c>
      <c r="M297" t="s">
        <v>288</v>
      </c>
    </row>
    <row r="298" spans="2:13" x14ac:dyDescent="0.25">
      <c r="B298" t="s">
        <v>397</v>
      </c>
      <c r="C298" s="1">
        <v>42124</v>
      </c>
      <c r="D298">
        <v>0</v>
      </c>
      <c r="E298">
        <v>0</v>
      </c>
      <c r="F298">
        <v>7.0000000000000001E-3</v>
      </c>
      <c r="G298">
        <v>0</v>
      </c>
      <c r="H298">
        <v>7.0000000000000001E-3</v>
      </c>
      <c r="I298">
        <v>0</v>
      </c>
      <c r="J298">
        <v>4</v>
      </c>
      <c r="K298">
        <v>2015</v>
      </c>
      <c r="L298" t="s">
        <v>56</v>
      </c>
      <c r="M298" t="s">
        <v>288</v>
      </c>
    </row>
    <row r="299" spans="2:13" x14ac:dyDescent="0.25">
      <c r="B299" t="s">
        <v>398</v>
      </c>
      <c r="C299" s="1">
        <v>42117</v>
      </c>
      <c r="D299">
        <v>0</v>
      </c>
      <c r="E299">
        <v>0</v>
      </c>
      <c r="F299">
        <v>7.0000000000000001E-3</v>
      </c>
      <c r="G299">
        <v>0</v>
      </c>
      <c r="H299">
        <v>1.0999999999999999E-2</v>
      </c>
      <c r="I299">
        <v>0</v>
      </c>
      <c r="J299">
        <v>4</v>
      </c>
      <c r="K299">
        <v>2015</v>
      </c>
      <c r="L299" t="s">
        <v>242</v>
      </c>
      <c r="M299" t="s">
        <v>321</v>
      </c>
    </row>
    <row r="300" spans="2:13" x14ac:dyDescent="0.25">
      <c r="B300" t="s">
        <v>399</v>
      </c>
      <c r="C300" s="1">
        <v>42145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5</v>
      </c>
      <c r="K300">
        <v>2015</v>
      </c>
      <c r="L300" t="s">
        <v>242</v>
      </c>
      <c r="M300" t="s">
        <v>15</v>
      </c>
    </row>
    <row r="301" spans="2:13" x14ac:dyDescent="0.25">
      <c r="B301" t="s">
        <v>400</v>
      </c>
      <c r="C301" s="1">
        <v>42131</v>
      </c>
      <c r="D301">
        <v>0</v>
      </c>
      <c r="E301">
        <v>0</v>
      </c>
      <c r="F301">
        <v>2.1000000000000001E-2</v>
      </c>
      <c r="G301">
        <v>0</v>
      </c>
      <c r="H301">
        <v>2.5000000000000001E-2</v>
      </c>
      <c r="I301">
        <v>0</v>
      </c>
      <c r="J301">
        <v>5</v>
      </c>
      <c r="K301">
        <v>2015</v>
      </c>
      <c r="L301" t="s">
        <v>42</v>
      </c>
      <c r="M301" t="s">
        <v>94</v>
      </c>
    </row>
    <row r="302" spans="2:13" x14ac:dyDescent="0.25">
      <c r="B302" t="s">
        <v>401</v>
      </c>
      <c r="C302" s="1">
        <v>42145</v>
      </c>
      <c r="D302">
        <v>0</v>
      </c>
      <c r="E302">
        <v>0</v>
      </c>
      <c r="F302">
        <v>2.3E-2</v>
      </c>
      <c r="G302">
        <v>0</v>
      </c>
      <c r="H302">
        <v>2.5000000000000001E-2</v>
      </c>
      <c r="I302">
        <v>0</v>
      </c>
      <c r="J302">
        <v>5</v>
      </c>
      <c r="K302">
        <v>2015</v>
      </c>
      <c r="L302" t="s">
        <v>42</v>
      </c>
      <c r="M302" t="s">
        <v>94</v>
      </c>
    </row>
    <row r="303" spans="2:13" x14ac:dyDescent="0.25">
      <c r="B303" t="s">
        <v>409</v>
      </c>
      <c r="C303" s="1">
        <v>42131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5</v>
      </c>
      <c r="K303">
        <v>2015</v>
      </c>
      <c r="L303" t="s">
        <v>20</v>
      </c>
      <c r="M303" t="s">
        <v>141</v>
      </c>
    </row>
    <row r="304" spans="2:13" x14ac:dyDescent="0.25">
      <c r="B304" t="s">
        <v>410</v>
      </c>
      <c r="C304" s="1">
        <v>42139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5</v>
      </c>
      <c r="K304">
        <v>2015</v>
      </c>
      <c r="L304" t="s">
        <v>411</v>
      </c>
      <c r="M304" t="s">
        <v>141</v>
      </c>
    </row>
    <row r="305" spans="2:13" x14ac:dyDescent="0.25">
      <c r="B305" t="s">
        <v>412</v>
      </c>
      <c r="C305" s="1">
        <v>42145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5</v>
      </c>
      <c r="K305">
        <v>2015</v>
      </c>
      <c r="L305" t="s">
        <v>413</v>
      </c>
      <c r="M305" t="s">
        <v>141</v>
      </c>
    </row>
    <row r="306" spans="2:13" x14ac:dyDescent="0.25">
      <c r="B306" t="s">
        <v>414</v>
      </c>
      <c r="C306" s="1">
        <v>42151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5</v>
      </c>
      <c r="K306">
        <v>2015</v>
      </c>
      <c r="L306" t="s">
        <v>415</v>
      </c>
      <c r="M306" t="s">
        <v>141</v>
      </c>
    </row>
    <row r="307" spans="2:13" x14ac:dyDescent="0.25">
      <c r="B307" t="s">
        <v>416</v>
      </c>
      <c r="C307" s="1">
        <v>42131</v>
      </c>
      <c r="D307">
        <v>0</v>
      </c>
      <c r="E307">
        <v>0</v>
      </c>
      <c r="F307">
        <v>1.0999999999999999E-2</v>
      </c>
      <c r="G307">
        <v>0</v>
      </c>
      <c r="H307">
        <v>2.1000000000000001E-2</v>
      </c>
      <c r="I307">
        <v>0</v>
      </c>
      <c r="J307">
        <v>5</v>
      </c>
      <c r="K307">
        <v>2015</v>
      </c>
      <c r="L307" t="s">
        <v>411</v>
      </c>
      <c r="M307" t="s">
        <v>173</v>
      </c>
    </row>
    <row r="308" spans="2:13" x14ac:dyDescent="0.25">
      <c r="B308" t="s">
        <v>417</v>
      </c>
      <c r="C308" s="1">
        <v>42145</v>
      </c>
      <c r="D308">
        <v>0</v>
      </c>
      <c r="E308">
        <v>0</v>
      </c>
      <c r="F308">
        <v>1.6E-2</v>
      </c>
      <c r="G308">
        <v>0</v>
      </c>
      <c r="H308">
        <v>3.9E-2</v>
      </c>
      <c r="I308">
        <v>0</v>
      </c>
      <c r="J308">
        <v>5</v>
      </c>
      <c r="K308">
        <v>2015</v>
      </c>
      <c r="L308" t="s">
        <v>413</v>
      </c>
      <c r="M308" t="s">
        <v>173</v>
      </c>
    </row>
    <row r="309" spans="2:13" x14ac:dyDescent="0.25">
      <c r="B309" t="s">
        <v>407</v>
      </c>
      <c r="C309" s="1">
        <v>42131</v>
      </c>
      <c r="D309">
        <v>0</v>
      </c>
      <c r="E309">
        <v>0</v>
      </c>
      <c r="F309">
        <v>0.02</v>
      </c>
      <c r="G309">
        <v>0</v>
      </c>
      <c r="H309">
        <v>8.9999999999999993E-3</v>
      </c>
      <c r="I309">
        <v>0</v>
      </c>
      <c r="J309">
        <v>5</v>
      </c>
      <c r="K309">
        <v>2015</v>
      </c>
      <c r="L309" t="s">
        <v>42</v>
      </c>
      <c r="M309" t="s">
        <v>191</v>
      </c>
    </row>
    <row r="310" spans="2:13" x14ac:dyDescent="0.25">
      <c r="B310" t="s">
        <v>408</v>
      </c>
      <c r="C310" s="1">
        <v>42145</v>
      </c>
      <c r="D310">
        <v>0</v>
      </c>
      <c r="E310">
        <v>0</v>
      </c>
      <c r="F310">
        <v>2.4E-2</v>
      </c>
      <c r="G310">
        <v>0</v>
      </c>
      <c r="H310">
        <v>1.6E-2</v>
      </c>
      <c r="I310">
        <v>0</v>
      </c>
      <c r="J310">
        <v>5</v>
      </c>
      <c r="K310">
        <v>2015</v>
      </c>
      <c r="L310" t="s">
        <v>44</v>
      </c>
      <c r="M310" t="s">
        <v>191</v>
      </c>
    </row>
    <row r="311" spans="2:13" x14ac:dyDescent="0.25">
      <c r="B311" t="s">
        <v>402</v>
      </c>
      <c r="C311" s="1">
        <v>42145</v>
      </c>
      <c r="D311">
        <v>0</v>
      </c>
      <c r="E311">
        <v>0</v>
      </c>
      <c r="F311">
        <v>0</v>
      </c>
      <c r="G311">
        <v>0</v>
      </c>
      <c r="H311">
        <v>8.0000000000000002E-3</v>
      </c>
      <c r="I311">
        <v>0</v>
      </c>
      <c r="J311">
        <v>5</v>
      </c>
      <c r="K311">
        <v>2015</v>
      </c>
      <c r="L311" t="s">
        <v>20</v>
      </c>
      <c r="M311" t="s">
        <v>207</v>
      </c>
    </row>
    <row r="312" spans="2:13" x14ac:dyDescent="0.25">
      <c r="B312" t="s">
        <v>403</v>
      </c>
      <c r="C312" s="1">
        <v>42131</v>
      </c>
      <c r="D312">
        <v>0</v>
      </c>
      <c r="E312">
        <v>0</v>
      </c>
      <c r="F312">
        <v>8.9999999999999993E-3</v>
      </c>
      <c r="G312">
        <v>0</v>
      </c>
      <c r="H312">
        <v>1.2E-2</v>
      </c>
      <c r="I312">
        <v>0</v>
      </c>
      <c r="J312">
        <v>5</v>
      </c>
      <c r="K312">
        <v>2015</v>
      </c>
      <c r="L312" t="s">
        <v>34</v>
      </c>
      <c r="M312" t="s">
        <v>252</v>
      </c>
    </row>
    <row r="313" spans="2:13" x14ac:dyDescent="0.25">
      <c r="B313" t="s">
        <v>404</v>
      </c>
      <c r="C313" s="1">
        <v>42139</v>
      </c>
      <c r="D313">
        <v>0</v>
      </c>
      <c r="E313">
        <v>0</v>
      </c>
      <c r="F313">
        <v>0.01</v>
      </c>
      <c r="G313">
        <v>0</v>
      </c>
      <c r="H313">
        <v>0.01</v>
      </c>
      <c r="I313">
        <v>0</v>
      </c>
      <c r="J313">
        <v>5</v>
      </c>
      <c r="K313">
        <v>2015</v>
      </c>
      <c r="L313" t="s">
        <v>36</v>
      </c>
      <c r="M313" t="s">
        <v>252</v>
      </c>
    </row>
    <row r="314" spans="2:13" x14ac:dyDescent="0.25">
      <c r="B314" t="s">
        <v>405</v>
      </c>
      <c r="C314" s="1">
        <v>42145</v>
      </c>
      <c r="D314">
        <v>0</v>
      </c>
      <c r="E314">
        <v>0</v>
      </c>
      <c r="F314">
        <v>1.0999999999999999E-2</v>
      </c>
      <c r="G314">
        <v>0</v>
      </c>
      <c r="H314">
        <v>8.9999999999999993E-3</v>
      </c>
      <c r="I314">
        <v>0</v>
      </c>
      <c r="J314">
        <v>5</v>
      </c>
      <c r="K314">
        <v>2015</v>
      </c>
      <c r="L314" t="s">
        <v>38</v>
      </c>
      <c r="M314" t="s">
        <v>252</v>
      </c>
    </row>
    <row r="315" spans="2:13" x14ac:dyDescent="0.25">
      <c r="B315" t="s">
        <v>406</v>
      </c>
      <c r="C315" s="1">
        <v>42151</v>
      </c>
      <c r="D315">
        <v>0</v>
      </c>
      <c r="E315">
        <v>0</v>
      </c>
      <c r="F315">
        <v>8.9999999999999993E-3</v>
      </c>
      <c r="G315">
        <v>0</v>
      </c>
      <c r="H315">
        <v>1.0999999999999999E-2</v>
      </c>
      <c r="I315">
        <v>0</v>
      </c>
      <c r="J315">
        <v>5</v>
      </c>
      <c r="K315">
        <v>2015</v>
      </c>
      <c r="L315" t="s">
        <v>40</v>
      </c>
      <c r="M315" t="s">
        <v>252</v>
      </c>
    </row>
    <row r="316" spans="2:13" x14ac:dyDescent="0.25">
      <c r="B316" t="s">
        <v>418</v>
      </c>
      <c r="C316" s="1">
        <v>42131</v>
      </c>
      <c r="D316">
        <v>0</v>
      </c>
      <c r="E316">
        <v>0</v>
      </c>
      <c r="F316">
        <v>0</v>
      </c>
      <c r="G316">
        <v>0</v>
      </c>
      <c r="H316">
        <v>8.0000000000000002E-3</v>
      </c>
      <c r="I316">
        <v>0</v>
      </c>
      <c r="J316">
        <v>5</v>
      </c>
      <c r="K316">
        <v>2015</v>
      </c>
      <c r="L316" t="s">
        <v>411</v>
      </c>
      <c r="M316" t="s">
        <v>288</v>
      </c>
    </row>
    <row r="317" spans="2:13" x14ac:dyDescent="0.25">
      <c r="B317" t="s">
        <v>419</v>
      </c>
      <c r="C317" s="1">
        <v>42139</v>
      </c>
      <c r="D317">
        <v>0</v>
      </c>
      <c r="E317">
        <v>0</v>
      </c>
      <c r="F317">
        <v>0</v>
      </c>
      <c r="G317">
        <v>0</v>
      </c>
      <c r="H317">
        <v>7.0000000000000001E-3</v>
      </c>
      <c r="I317">
        <v>0</v>
      </c>
      <c r="J317">
        <v>5</v>
      </c>
      <c r="K317">
        <v>2015</v>
      </c>
      <c r="L317" t="s">
        <v>413</v>
      </c>
      <c r="M317" t="s">
        <v>288</v>
      </c>
    </row>
    <row r="318" spans="2:13" x14ac:dyDescent="0.25">
      <c r="B318" t="s">
        <v>420</v>
      </c>
      <c r="C318" s="1">
        <v>42145</v>
      </c>
      <c r="D318">
        <v>0</v>
      </c>
      <c r="E318">
        <v>0</v>
      </c>
      <c r="F318">
        <v>7.0000000000000001E-3</v>
      </c>
      <c r="G318">
        <v>0</v>
      </c>
      <c r="H318">
        <v>1.2E-2</v>
      </c>
      <c r="I318">
        <v>0</v>
      </c>
      <c r="J318">
        <v>5</v>
      </c>
      <c r="K318">
        <v>2015</v>
      </c>
      <c r="L318" t="s">
        <v>415</v>
      </c>
      <c r="M318" t="s">
        <v>288</v>
      </c>
    </row>
    <row r="319" spans="2:13" x14ac:dyDescent="0.25">
      <c r="B319" t="s">
        <v>421</v>
      </c>
      <c r="C319" s="1">
        <v>42151</v>
      </c>
      <c r="D319">
        <v>0</v>
      </c>
      <c r="E319">
        <v>0</v>
      </c>
      <c r="F319">
        <v>8.0000000000000002E-3</v>
      </c>
      <c r="G319">
        <v>0</v>
      </c>
      <c r="H319">
        <v>1.0999999999999999E-2</v>
      </c>
      <c r="I319">
        <v>0</v>
      </c>
      <c r="J319">
        <v>5</v>
      </c>
      <c r="K319">
        <v>2015</v>
      </c>
      <c r="L319" t="s">
        <v>422</v>
      </c>
      <c r="M319" t="s">
        <v>288</v>
      </c>
    </row>
    <row r="320" spans="2:13" x14ac:dyDescent="0.25">
      <c r="B320" t="s">
        <v>423</v>
      </c>
      <c r="C320" s="1">
        <v>42145</v>
      </c>
      <c r="D320">
        <v>0</v>
      </c>
      <c r="E320">
        <v>0</v>
      </c>
      <c r="F320">
        <v>8.0000000000000002E-3</v>
      </c>
      <c r="G320">
        <v>0</v>
      </c>
      <c r="H320">
        <v>1.6E-2</v>
      </c>
      <c r="I320">
        <v>0</v>
      </c>
      <c r="J320">
        <v>5</v>
      </c>
      <c r="K320">
        <v>2015</v>
      </c>
      <c r="L320" t="s">
        <v>411</v>
      </c>
      <c r="M320" t="s">
        <v>321</v>
      </c>
    </row>
    <row r="321" spans="2:13" x14ac:dyDescent="0.25">
      <c r="B321" t="s">
        <v>424</v>
      </c>
      <c r="C321" s="1">
        <v>42171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6</v>
      </c>
      <c r="K321">
        <v>2015</v>
      </c>
      <c r="L321" t="s">
        <v>413</v>
      </c>
      <c r="M321" t="s">
        <v>15</v>
      </c>
    </row>
    <row r="322" spans="2:13" x14ac:dyDescent="0.25">
      <c r="B322" t="s">
        <v>434</v>
      </c>
      <c r="C322" s="1">
        <v>42171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6</v>
      </c>
      <c r="K322">
        <v>2015</v>
      </c>
      <c r="L322" t="s">
        <v>413</v>
      </c>
      <c r="M322" t="s">
        <v>76</v>
      </c>
    </row>
    <row r="323" spans="2:13" x14ac:dyDescent="0.25">
      <c r="B323" t="s">
        <v>433</v>
      </c>
      <c r="C323" s="1">
        <v>42171</v>
      </c>
      <c r="D323">
        <v>0</v>
      </c>
      <c r="E323">
        <v>0</v>
      </c>
      <c r="F323">
        <v>1.2E-2</v>
      </c>
      <c r="G323">
        <v>0</v>
      </c>
      <c r="H323">
        <v>0.01</v>
      </c>
      <c r="I323">
        <v>0</v>
      </c>
      <c r="J323">
        <v>6</v>
      </c>
      <c r="K323">
        <v>2015</v>
      </c>
      <c r="L323" t="s">
        <v>413</v>
      </c>
      <c r="M323" t="s">
        <v>86</v>
      </c>
    </row>
    <row r="324" spans="2:13" x14ac:dyDescent="0.25">
      <c r="B324" t="s">
        <v>425</v>
      </c>
      <c r="C324" s="1">
        <v>42158</v>
      </c>
      <c r="D324">
        <v>0</v>
      </c>
      <c r="E324">
        <v>0</v>
      </c>
      <c r="F324">
        <v>2.3E-2</v>
      </c>
      <c r="G324">
        <v>0</v>
      </c>
      <c r="H324">
        <v>2.4E-2</v>
      </c>
      <c r="I324">
        <v>0</v>
      </c>
      <c r="J324">
        <v>6</v>
      </c>
      <c r="K324">
        <v>2015</v>
      </c>
      <c r="L324" t="s">
        <v>426</v>
      </c>
      <c r="M324" t="s">
        <v>94</v>
      </c>
    </row>
    <row r="325" spans="2:13" x14ac:dyDescent="0.25">
      <c r="B325" t="s">
        <v>427</v>
      </c>
      <c r="C325" s="1">
        <v>42171</v>
      </c>
      <c r="D325">
        <v>0</v>
      </c>
      <c r="E325">
        <v>0</v>
      </c>
      <c r="F325">
        <v>2.1999999999999999E-2</v>
      </c>
      <c r="G325">
        <v>0</v>
      </c>
      <c r="H325">
        <v>2.5000000000000001E-2</v>
      </c>
      <c r="I325">
        <v>0</v>
      </c>
      <c r="J325">
        <v>6</v>
      </c>
      <c r="K325">
        <v>2015</v>
      </c>
      <c r="L325" t="s">
        <v>411</v>
      </c>
      <c r="M325" t="s">
        <v>94</v>
      </c>
    </row>
    <row r="326" spans="2:13" x14ac:dyDescent="0.25">
      <c r="B326" t="s">
        <v>455</v>
      </c>
      <c r="C326" s="1">
        <v>42185</v>
      </c>
      <c r="D326">
        <v>0</v>
      </c>
      <c r="E326">
        <v>3.0000000000000001E-3</v>
      </c>
      <c r="F326">
        <v>2.4E-2</v>
      </c>
      <c r="G326">
        <v>0</v>
      </c>
      <c r="H326">
        <v>2.7E-2</v>
      </c>
      <c r="I326">
        <v>0</v>
      </c>
      <c r="J326">
        <v>6</v>
      </c>
      <c r="K326">
        <v>2015</v>
      </c>
      <c r="L326" t="s">
        <v>443</v>
      </c>
      <c r="M326" t="s">
        <v>94</v>
      </c>
    </row>
    <row r="327" spans="2:13" x14ac:dyDescent="0.25">
      <c r="B327" t="s">
        <v>438</v>
      </c>
      <c r="C327" s="1">
        <v>42158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6</v>
      </c>
      <c r="K327">
        <v>2015</v>
      </c>
      <c r="L327" t="s">
        <v>439</v>
      </c>
      <c r="M327" t="s">
        <v>141</v>
      </c>
    </row>
    <row r="328" spans="2:13" x14ac:dyDescent="0.25">
      <c r="B328" t="s">
        <v>440</v>
      </c>
      <c r="C328" s="1">
        <v>42167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6</v>
      </c>
      <c r="K328">
        <v>2015</v>
      </c>
      <c r="L328" t="s">
        <v>437</v>
      </c>
      <c r="M328" t="s">
        <v>141</v>
      </c>
    </row>
    <row r="329" spans="2:13" x14ac:dyDescent="0.25">
      <c r="B329" t="s">
        <v>441</v>
      </c>
      <c r="C329" s="1">
        <v>42171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6</v>
      </c>
      <c r="K329">
        <v>2015</v>
      </c>
      <c r="L329" t="s">
        <v>437</v>
      </c>
      <c r="M329" t="s">
        <v>141</v>
      </c>
    </row>
    <row r="330" spans="2:13" x14ac:dyDescent="0.25">
      <c r="B330" t="s">
        <v>442</v>
      </c>
      <c r="C330" s="1">
        <v>42179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6</v>
      </c>
      <c r="K330">
        <v>2015</v>
      </c>
      <c r="L330" t="s">
        <v>443</v>
      </c>
      <c r="M330" t="s">
        <v>141</v>
      </c>
    </row>
    <row r="331" spans="2:13" x14ac:dyDescent="0.25">
      <c r="B331" t="s">
        <v>464</v>
      </c>
      <c r="C331" s="1">
        <v>42185</v>
      </c>
      <c r="D331">
        <v>0</v>
      </c>
      <c r="E331">
        <v>0</v>
      </c>
      <c r="F331">
        <v>1.4999999999999999E-2</v>
      </c>
      <c r="G331">
        <v>0</v>
      </c>
      <c r="H331">
        <v>0</v>
      </c>
      <c r="I331">
        <v>0</v>
      </c>
      <c r="J331">
        <v>6</v>
      </c>
      <c r="K331">
        <v>2015</v>
      </c>
      <c r="L331" t="s">
        <v>449</v>
      </c>
      <c r="M331" t="s">
        <v>141</v>
      </c>
    </row>
    <row r="332" spans="2:13" x14ac:dyDescent="0.25">
      <c r="B332" t="s">
        <v>444</v>
      </c>
      <c r="C332" s="1">
        <v>42158</v>
      </c>
      <c r="D332">
        <v>0</v>
      </c>
      <c r="E332">
        <v>0</v>
      </c>
      <c r="F332">
        <v>1.4999999999999999E-2</v>
      </c>
      <c r="G332">
        <v>0</v>
      </c>
      <c r="H332">
        <v>0.03</v>
      </c>
      <c r="I332">
        <v>0</v>
      </c>
      <c r="J332">
        <v>6</v>
      </c>
      <c r="K332">
        <v>2015</v>
      </c>
      <c r="L332" t="s">
        <v>439</v>
      </c>
      <c r="M332" t="s">
        <v>173</v>
      </c>
    </row>
    <row r="333" spans="2:13" x14ac:dyDescent="0.25">
      <c r="B333" t="s">
        <v>445</v>
      </c>
      <c r="C333" s="1">
        <v>42171</v>
      </c>
      <c r="D333">
        <v>0</v>
      </c>
      <c r="E333">
        <v>0</v>
      </c>
      <c r="F333">
        <v>1.7000000000000001E-2</v>
      </c>
      <c r="G333">
        <v>0</v>
      </c>
      <c r="H333">
        <v>2.5000000000000001E-2</v>
      </c>
      <c r="I333">
        <v>0</v>
      </c>
      <c r="J333">
        <v>6</v>
      </c>
      <c r="K333">
        <v>2015</v>
      </c>
      <c r="L333" t="s">
        <v>446</v>
      </c>
      <c r="M333" t="s">
        <v>173</v>
      </c>
    </row>
    <row r="334" spans="2:13" x14ac:dyDescent="0.25">
      <c r="B334" t="s">
        <v>469</v>
      </c>
      <c r="C334" s="1">
        <v>42185</v>
      </c>
      <c r="D334">
        <v>0</v>
      </c>
      <c r="E334">
        <v>0</v>
      </c>
      <c r="F334">
        <v>1.4999999999999999E-2</v>
      </c>
      <c r="G334">
        <v>0</v>
      </c>
      <c r="H334">
        <v>2.5000000000000001E-2</v>
      </c>
      <c r="I334">
        <v>0</v>
      </c>
      <c r="J334">
        <v>6</v>
      </c>
      <c r="K334">
        <v>2015</v>
      </c>
      <c r="L334" t="s">
        <v>470</v>
      </c>
      <c r="M334" t="s">
        <v>173</v>
      </c>
    </row>
    <row r="335" spans="2:13" x14ac:dyDescent="0.25">
      <c r="B335" t="s">
        <v>435</v>
      </c>
      <c r="C335" s="1">
        <v>42158</v>
      </c>
      <c r="D335">
        <v>0</v>
      </c>
      <c r="E335">
        <v>0</v>
      </c>
      <c r="F335">
        <v>2.1999999999999999E-2</v>
      </c>
      <c r="G335">
        <v>0</v>
      </c>
      <c r="H335">
        <v>0.01</v>
      </c>
      <c r="I335">
        <v>0</v>
      </c>
      <c r="J335">
        <v>6</v>
      </c>
      <c r="K335">
        <v>2015</v>
      </c>
      <c r="L335" t="s">
        <v>413</v>
      </c>
      <c r="M335" t="s">
        <v>191</v>
      </c>
    </row>
    <row r="336" spans="2:13" x14ac:dyDescent="0.25">
      <c r="B336" t="s">
        <v>436</v>
      </c>
      <c r="C336" s="1">
        <v>42171</v>
      </c>
      <c r="D336">
        <v>0</v>
      </c>
      <c r="E336">
        <v>5.0000000000000001E-3</v>
      </c>
      <c r="F336">
        <v>2.8000000000000001E-2</v>
      </c>
      <c r="G336">
        <v>0</v>
      </c>
      <c r="H336">
        <v>8.0000000000000002E-3</v>
      </c>
      <c r="I336">
        <v>6.0000000000000001E-3</v>
      </c>
      <c r="J336">
        <v>6</v>
      </c>
      <c r="K336">
        <v>2015</v>
      </c>
      <c r="L336" t="s">
        <v>437</v>
      </c>
      <c r="M336" t="s">
        <v>191</v>
      </c>
    </row>
    <row r="337" spans="2:13" x14ac:dyDescent="0.25">
      <c r="B337" t="s">
        <v>462</v>
      </c>
      <c r="C337" s="1">
        <v>42185</v>
      </c>
      <c r="D337">
        <v>0</v>
      </c>
      <c r="E337">
        <v>6.0000000000000001E-3</v>
      </c>
      <c r="F337">
        <v>2.5999999999999999E-2</v>
      </c>
      <c r="G337">
        <v>0</v>
      </c>
      <c r="H337">
        <v>8.9999999999999993E-3</v>
      </c>
      <c r="I337">
        <v>8.0000000000000002E-3</v>
      </c>
      <c r="J337">
        <v>6</v>
      </c>
      <c r="K337">
        <v>2015</v>
      </c>
      <c r="L337" t="s">
        <v>446</v>
      </c>
      <c r="M337" t="s">
        <v>191</v>
      </c>
    </row>
    <row r="338" spans="2:13" x14ac:dyDescent="0.25">
      <c r="B338" t="s">
        <v>428</v>
      </c>
      <c r="C338" s="1">
        <v>42171</v>
      </c>
      <c r="D338">
        <v>0</v>
      </c>
      <c r="E338">
        <v>0</v>
      </c>
      <c r="F338">
        <v>6.0000000000000001E-3</v>
      </c>
      <c r="G338">
        <v>0</v>
      </c>
      <c r="H338">
        <v>5.0000000000000001E-3</v>
      </c>
      <c r="I338">
        <v>0</v>
      </c>
      <c r="J338">
        <v>6</v>
      </c>
      <c r="K338">
        <v>2015</v>
      </c>
      <c r="L338" t="s">
        <v>411</v>
      </c>
      <c r="M338" t="s">
        <v>207</v>
      </c>
    </row>
    <row r="339" spans="2:13" x14ac:dyDescent="0.25">
      <c r="B339" t="s">
        <v>453</v>
      </c>
      <c r="C339" s="1">
        <v>42171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6</v>
      </c>
      <c r="K339">
        <v>2015</v>
      </c>
      <c r="L339" t="s">
        <v>437</v>
      </c>
      <c r="M339" t="s">
        <v>227</v>
      </c>
    </row>
    <row r="340" spans="2:13" x14ac:dyDescent="0.25">
      <c r="B340" t="s">
        <v>429</v>
      </c>
      <c r="C340" s="1">
        <v>42158</v>
      </c>
      <c r="D340">
        <v>0</v>
      </c>
      <c r="E340">
        <v>0</v>
      </c>
      <c r="F340">
        <v>6.0000000000000001E-3</v>
      </c>
      <c r="G340">
        <v>0</v>
      </c>
      <c r="H340">
        <v>0.01</v>
      </c>
      <c r="I340">
        <v>0</v>
      </c>
      <c r="J340">
        <v>6</v>
      </c>
      <c r="K340">
        <v>2015</v>
      </c>
      <c r="L340" t="s">
        <v>413</v>
      </c>
      <c r="M340" t="s">
        <v>252</v>
      </c>
    </row>
    <row r="341" spans="2:13" x14ac:dyDescent="0.25">
      <c r="B341" t="s">
        <v>430</v>
      </c>
      <c r="C341" s="1">
        <v>42167</v>
      </c>
      <c r="D341">
        <v>0</v>
      </c>
      <c r="E341">
        <v>0</v>
      </c>
      <c r="F341">
        <v>8.9999999999999993E-3</v>
      </c>
      <c r="G341">
        <v>0</v>
      </c>
      <c r="H341">
        <v>1.0999999999999999E-2</v>
      </c>
      <c r="I341">
        <v>0</v>
      </c>
      <c r="J341">
        <v>6</v>
      </c>
      <c r="K341">
        <v>2015</v>
      </c>
      <c r="L341" t="s">
        <v>426</v>
      </c>
      <c r="M341" t="s">
        <v>252</v>
      </c>
    </row>
    <row r="342" spans="2:13" x14ac:dyDescent="0.25">
      <c r="B342" t="s">
        <v>431</v>
      </c>
      <c r="C342" s="1">
        <v>42171</v>
      </c>
      <c r="D342">
        <v>0</v>
      </c>
      <c r="E342">
        <v>0</v>
      </c>
      <c r="F342">
        <v>8.9999999999999993E-3</v>
      </c>
      <c r="G342">
        <v>0</v>
      </c>
      <c r="H342">
        <v>0.01</v>
      </c>
      <c r="I342">
        <v>0</v>
      </c>
      <c r="J342">
        <v>6</v>
      </c>
      <c r="K342">
        <v>2015</v>
      </c>
      <c r="L342" t="s">
        <v>426</v>
      </c>
      <c r="M342" t="s">
        <v>252</v>
      </c>
    </row>
    <row r="343" spans="2:13" x14ac:dyDescent="0.25">
      <c r="B343" t="s">
        <v>432</v>
      </c>
      <c r="C343" s="1">
        <v>42179</v>
      </c>
      <c r="D343">
        <v>0</v>
      </c>
      <c r="E343">
        <v>0</v>
      </c>
      <c r="F343">
        <v>8.0000000000000002E-3</v>
      </c>
      <c r="G343">
        <v>0</v>
      </c>
      <c r="H343">
        <v>8.9999999999999993E-3</v>
      </c>
      <c r="I343">
        <v>0</v>
      </c>
      <c r="J343">
        <v>6</v>
      </c>
      <c r="K343">
        <v>2015</v>
      </c>
      <c r="L343" t="s">
        <v>413</v>
      </c>
      <c r="M343" t="s">
        <v>252</v>
      </c>
    </row>
    <row r="344" spans="2:13" x14ac:dyDescent="0.25">
      <c r="B344" t="s">
        <v>458</v>
      </c>
      <c r="C344" s="1">
        <v>42185</v>
      </c>
      <c r="D344">
        <v>0</v>
      </c>
      <c r="E344">
        <v>0</v>
      </c>
      <c r="F344">
        <v>0.01</v>
      </c>
      <c r="G344">
        <v>0</v>
      </c>
      <c r="H344">
        <v>7.0000000000000001E-3</v>
      </c>
      <c r="I344">
        <v>0</v>
      </c>
      <c r="J344">
        <v>6</v>
      </c>
      <c r="K344">
        <v>2015</v>
      </c>
      <c r="L344" t="s">
        <v>437</v>
      </c>
      <c r="M344" t="s">
        <v>252</v>
      </c>
    </row>
    <row r="345" spans="2:13" x14ac:dyDescent="0.25">
      <c r="B345" t="s">
        <v>447</v>
      </c>
      <c r="C345" s="1">
        <v>42158</v>
      </c>
      <c r="D345">
        <v>0</v>
      </c>
      <c r="E345">
        <v>0</v>
      </c>
      <c r="F345">
        <v>0</v>
      </c>
      <c r="G345">
        <v>0</v>
      </c>
      <c r="H345">
        <v>1.0999999999999999E-2</v>
      </c>
      <c r="I345">
        <v>0</v>
      </c>
      <c r="J345">
        <v>6</v>
      </c>
      <c r="K345">
        <v>2015</v>
      </c>
      <c r="L345" t="s">
        <v>437</v>
      </c>
      <c r="M345" t="s">
        <v>288</v>
      </c>
    </row>
    <row r="346" spans="2:13" x14ac:dyDescent="0.25">
      <c r="B346" t="s">
        <v>448</v>
      </c>
      <c r="C346" s="1">
        <v>42167</v>
      </c>
      <c r="D346">
        <v>0</v>
      </c>
      <c r="E346">
        <v>0</v>
      </c>
      <c r="F346">
        <v>7.0000000000000001E-3</v>
      </c>
      <c r="G346">
        <v>0</v>
      </c>
      <c r="H346">
        <v>1.2999999999999999E-2</v>
      </c>
      <c r="I346">
        <v>0</v>
      </c>
      <c r="J346">
        <v>6</v>
      </c>
      <c r="K346">
        <v>2015</v>
      </c>
      <c r="L346" t="s">
        <v>449</v>
      </c>
      <c r="M346" t="s">
        <v>288</v>
      </c>
    </row>
    <row r="347" spans="2:13" x14ac:dyDescent="0.25">
      <c r="B347" t="s">
        <v>450</v>
      </c>
      <c r="C347" s="1">
        <v>42171</v>
      </c>
      <c r="D347">
        <v>0</v>
      </c>
      <c r="E347">
        <v>0</v>
      </c>
      <c r="F347">
        <v>7.0000000000000001E-3</v>
      </c>
      <c r="G347">
        <v>0</v>
      </c>
      <c r="H347">
        <v>1.2999999999999999E-2</v>
      </c>
      <c r="I347">
        <v>0</v>
      </c>
      <c r="J347">
        <v>6</v>
      </c>
      <c r="K347">
        <v>2015</v>
      </c>
      <c r="L347" t="s">
        <v>439</v>
      </c>
      <c r="M347" t="s">
        <v>288</v>
      </c>
    </row>
    <row r="348" spans="2:13" x14ac:dyDescent="0.25">
      <c r="B348" t="s">
        <v>451</v>
      </c>
      <c r="C348" s="1">
        <v>42179</v>
      </c>
      <c r="D348">
        <v>0</v>
      </c>
      <c r="E348">
        <v>0</v>
      </c>
      <c r="F348">
        <v>0</v>
      </c>
      <c r="G348">
        <v>0</v>
      </c>
      <c r="H348">
        <v>1.2E-2</v>
      </c>
      <c r="I348">
        <v>0</v>
      </c>
      <c r="J348">
        <v>6</v>
      </c>
      <c r="K348">
        <v>2015</v>
      </c>
      <c r="L348" t="s">
        <v>439</v>
      </c>
      <c r="M348" t="s">
        <v>288</v>
      </c>
    </row>
    <row r="349" spans="2:13" x14ac:dyDescent="0.25">
      <c r="B349" t="s">
        <v>472</v>
      </c>
      <c r="C349" s="1">
        <v>42185</v>
      </c>
      <c r="D349">
        <v>0</v>
      </c>
      <c r="E349">
        <v>0</v>
      </c>
      <c r="F349">
        <v>8.9999999999999993E-3</v>
      </c>
      <c r="G349">
        <v>0</v>
      </c>
      <c r="H349">
        <v>1.4E-2</v>
      </c>
      <c r="I349">
        <v>0</v>
      </c>
      <c r="J349">
        <v>6</v>
      </c>
      <c r="K349">
        <v>2015</v>
      </c>
      <c r="L349" t="s">
        <v>468</v>
      </c>
      <c r="M349" t="s">
        <v>288</v>
      </c>
    </row>
    <row r="350" spans="2:13" x14ac:dyDescent="0.25">
      <c r="B350" t="s">
        <v>452</v>
      </c>
      <c r="C350" s="1">
        <v>42171</v>
      </c>
      <c r="D350">
        <v>0</v>
      </c>
      <c r="E350">
        <v>0</v>
      </c>
      <c r="F350">
        <v>8.9999999999999993E-3</v>
      </c>
      <c r="G350">
        <v>0</v>
      </c>
      <c r="H350">
        <v>8.0000000000000002E-3</v>
      </c>
      <c r="I350">
        <v>0</v>
      </c>
      <c r="J350">
        <v>6</v>
      </c>
      <c r="K350">
        <v>2015</v>
      </c>
      <c r="L350" t="s">
        <v>437</v>
      </c>
      <c r="M350" t="s">
        <v>321</v>
      </c>
    </row>
    <row r="351" spans="2:13" x14ac:dyDescent="0.25">
      <c r="B351" t="s">
        <v>454</v>
      </c>
      <c r="C351" s="1">
        <v>42201</v>
      </c>
      <c r="D351">
        <v>0</v>
      </c>
      <c r="E351">
        <v>0</v>
      </c>
      <c r="F351">
        <v>0</v>
      </c>
      <c r="G351">
        <v>0</v>
      </c>
      <c r="H351">
        <v>4.0000000000000001E-3</v>
      </c>
      <c r="I351">
        <v>0</v>
      </c>
      <c r="J351">
        <v>7</v>
      </c>
      <c r="K351">
        <v>2015</v>
      </c>
      <c r="L351" t="s">
        <v>443</v>
      </c>
      <c r="M351" t="s">
        <v>15</v>
      </c>
    </row>
    <row r="352" spans="2:13" x14ac:dyDescent="0.25">
      <c r="B352" t="s">
        <v>456</v>
      </c>
      <c r="C352" s="1">
        <v>42201</v>
      </c>
      <c r="D352">
        <v>0</v>
      </c>
      <c r="E352">
        <v>0</v>
      </c>
      <c r="F352">
        <v>2.3E-2</v>
      </c>
      <c r="G352">
        <v>0</v>
      </c>
      <c r="H352">
        <v>2.5999999999999999E-2</v>
      </c>
      <c r="I352">
        <v>0</v>
      </c>
      <c r="J352">
        <v>7</v>
      </c>
      <c r="K352">
        <v>2015</v>
      </c>
      <c r="L352" t="s">
        <v>439</v>
      </c>
      <c r="M352" t="s">
        <v>94</v>
      </c>
    </row>
    <row r="353" spans="2:13" x14ac:dyDescent="0.25">
      <c r="B353" t="s">
        <v>480</v>
      </c>
      <c r="C353" s="1">
        <v>42216</v>
      </c>
      <c r="D353">
        <v>0</v>
      </c>
      <c r="E353">
        <v>0</v>
      </c>
      <c r="F353">
        <v>2.3E-2</v>
      </c>
      <c r="G353">
        <v>0</v>
      </c>
      <c r="H353">
        <v>2.8000000000000001E-2</v>
      </c>
      <c r="I353">
        <v>0</v>
      </c>
      <c r="J353">
        <v>7</v>
      </c>
      <c r="K353">
        <v>2015</v>
      </c>
      <c r="L353" t="s">
        <v>470</v>
      </c>
      <c r="M353" t="s">
        <v>94</v>
      </c>
    </row>
    <row r="354" spans="2:13" x14ac:dyDescent="0.25">
      <c r="B354" t="s">
        <v>465</v>
      </c>
      <c r="C354" s="1">
        <v>42193</v>
      </c>
      <c r="D354">
        <v>0</v>
      </c>
      <c r="E354">
        <v>0</v>
      </c>
      <c r="F354">
        <v>1.7999999999999999E-2</v>
      </c>
      <c r="G354">
        <v>0</v>
      </c>
      <c r="H354">
        <v>0</v>
      </c>
      <c r="I354">
        <v>0</v>
      </c>
      <c r="J354">
        <v>7</v>
      </c>
      <c r="K354">
        <v>2015</v>
      </c>
      <c r="L354" t="s">
        <v>449</v>
      </c>
      <c r="M354" t="s">
        <v>141</v>
      </c>
    </row>
    <row r="355" spans="2:13" x14ac:dyDescent="0.25">
      <c r="B355" t="s">
        <v>466</v>
      </c>
      <c r="C355" s="1">
        <v>42201</v>
      </c>
      <c r="D355">
        <v>0</v>
      </c>
      <c r="E355">
        <v>0</v>
      </c>
      <c r="F355">
        <v>2.1000000000000001E-2</v>
      </c>
      <c r="G355">
        <v>0</v>
      </c>
      <c r="H355">
        <v>0</v>
      </c>
      <c r="I355">
        <v>0</v>
      </c>
      <c r="J355">
        <v>7</v>
      </c>
      <c r="K355">
        <v>2015</v>
      </c>
      <c r="L355" t="s">
        <v>437</v>
      </c>
      <c r="M355" t="s">
        <v>141</v>
      </c>
    </row>
    <row r="356" spans="2:13" x14ac:dyDescent="0.25">
      <c r="B356" t="s">
        <v>467</v>
      </c>
      <c r="C356" s="1">
        <v>42206</v>
      </c>
      <c r="D356">
        <v>0</v>
      </c>
      <c r="E356">
        <v>0</v>
      </c>
      <c r="F356">
        <v>0.02</v>
      </c>
      <c r="G356">
        <v>0</v>
      </c>
      <c r="H356">
        <v>0</v>
      </c>
      <c r="I356">
        <v>0</v>
      </c>
      <c r="J356">
        <v>7</v>
      </c>
      <c r="K356">
        <v>2015</v>
      </c>
      <c r="L356" t="s">
        <v>468</v>
      </c>
      <c r="M356" t="s">
        <v>141</v>
      </c>
    </row>
    <row r="357" spans="2:13" x14ac:dyDescent="0.25">
      <c r="B357" t="s">
        <v>489</v>
      </c>
      <c r="C357" s="1">
        <v>42216</v>
      </c>
      <c r="D357">
        <v>0</v>
      </c>
      <c r="E357">
        <v>0</v>
      </c>
      <c r="F357">
        <v>1.4E-2</v>
      </c>
      <c r="G357">
        <v>0</v>
      </c>
      <c r="H357">
        <v>0</v>
      </c>
      <c r="I357">
        <v>0</v>
      </c>
      <c r="J357">
        <v>7</v>
      </c>
      <c r="K357">
        <v>2015</v>
      </c>
      <c r="L357" t="s">
        <v>468</v>
      </c>
      <c r="M357" t="s">
        <v>141</v>
      </c>
    </row>
    <row r="358" spans="2:13" x14ac:dyDescent="0.25">
      <c r="B358" t="s">
        <v>471</v>
      </c>
      <c r="C358" s="1">
        <v>42201</v>
      </c>
      <c r="D358">
        <v>0</v>
      </c>
      <c r="E358">
        <v>0</v>
      </c>
      <c r="F358">
        <v>1.4999999999999999E-2</v>
      </c>
      <c r="G358">
        <v>0</v>
      </c>
      <c r="H358">
        <v>2.7E-2</v>
      </c>
      <c r="I358">
        <v>0</v>
      </c>
      <c r="J358">
        <v>7</v>
      </c>
      <c r="K358">
        <v>2015</v>
      </c>
      <c r="L358" t="s">
        <v>468</v>
      </c>
      <c r="M358" t="s">
        <v>173</v>
      </c>
    </row>
    <row r="359" spans="2:13" x14ac:dyDescent="0.25">
      <c r="B359" t="s">
        <v>493</v>
      </c>
      <c r="C359" s="1">
        <v>42215</v>
      </c>
      <c r="D359">
        <v>0</v>
      </c>
      <c r="E359">
        <v>0</v>
      </c>
      <c r="F359">
        <v>1.4999999999999999E-2</v>
      </c>
      <c r="G359">
        <v>0</v>
      </c>
      <c r="H359">
        <v>3.1E-2</v>
      </c>
      <c r="I359">
        <v>0</v>
      </c>
      <c r="J359">
        <v>7</v>
      </c>
      <c r="K359">
        <v>2015</v>
      </c>
      <c r="L359" t="s">
        <v>468</v>
      </c>
      <c r="M359" t="s">
        <v>173</v>
      </c>
    </row>
    <row r="360" spans="2:13" x14ac:dyDescent="0.25">
      <c r="B360" t="s">
        <v>463</v>
      </c>
      <c r="C360" s="1">
        <v>42201</v>
      </c>
      <c r="D360">
        <v>0</v>
      </c>
      <c r="E360">
        <v>0</v>
      </c>
      <c r="F360">
        <v>2.5999999999999999E-2</v>
      </c>
      <c r="G360">
        <v>0</v>
      </c>
      <c r="H360">
        <v>1.0999999999999999E-2</v>
      </c>
      <c r="I360">
        <v>0</v>
      </c>
      <c r="J360">
        <v>7</v>
      </c>
      <c r="K360">
        <v>2015</v>
      </c>
      <c r="L360" t="s">
        <v>437</v>
      </c>
      <c r="M360" t="s">
        <v>191</v>
      </c>
    </row>
    <row r="361" spans="2:13" x14ac:dyDescent="0.25">
      <c r="B361" t="s">
        <v>487</v>
      </c>
      <c r="C361" s="1">
        <v>42215</v>
      </c>
      <c r="D361">
        <v>0</v>
      </c>
      <c r="E361">
        <v>0</v>
      </c>
      <c r="F361">
        <v>2.3E-2</v>
      </c>
      <c r="G361">
        <v>0</v>
      </c>
      <c r="H361">
        <v>8.9999999999999993E-3</v>
      </c>
      <c r="I361">
        <v>0</v>
      </c>
      <c r="J361">
        <v>7</v>
      </c>
      <c r="K361">
        <v>2015</v>
      </c>
      <c r="L361" t="s">
        <v>478</v>
      </c>
      <c r="M361" t="s">
        <v>191</v>
      </c>
    </row>
    <row r="362" spans="2:13" x14ac:dyDescent="0.25">
      <c r="B362" t="s">
        <v>457</v>
      </c>
      <c r="C362" s="1">
        <v>42201</v>
      </c>
      <c r="D362">
        <v>0</v>
      </c>
      <c r="E362">
        <v>0</v>
      </c>
      <c r="F362">
        <v>0</v>
      </c>
      <c r="G362">
        <v>0</v>
      </c>
      <c r="H362">
        <v>5.0000000000000001E-3</v>
      </c>
      <c r="I362">
        <v>0</v>
      </c>
      <c r="J362">
        <v>7</v>
      </c>
      <c r="K362">
        <v>2015</v>
      </c>
      <c r="L362" t="s">
        <v>446</v>
      </c>
      <c r="M362" t="s">
        <v>207</v>
      </c>
    </row>
    <row r="363" spans="2:13" x14ac:dyDescent="0.25">
      <c r="B363" t="s">
        <v>459</v>
      </c>
      <c r="C363" s="1">
        <v>42193</v>
      </c>
      <c r="D363">
        <v>0</v>
      </c>
      <c r="E363">
        <v>0</v>
      </c>
      <c r="F363">
        <v>8.9999999999999993E-3</v>
      </c>
      <c r="G363">
        <v>0</v>
      </c>
      <c r="H363">
        <v>1.2999999999999999E-2</v>
      </c>
      <c r="I363">
        <v>0</v>
      </c>
      <c r="J363">
        <v>7</v>
      </c>
      <c r="K363">
        <v>2015</v>
      </c>
      <c r="L363" t="s">
        <v>449</v>
      </c>
      <c r="M363" t="s">
        <v>252</v>
      </c>
    </row>
    <row r="364" spans="2:13" x14ac:dyDescent="0.25">
      <c r="B364" t="s">
        <v>460</v>
      </c>
      <c r="C364" s="1">
        <v>42201</v>
      </c>
      <c r="D364">
        <v>0</v>
      </c>
      <c r="E364">
        <v>0</v>
      </c>
      <c r="F364">
        <v>0.01</v>
      </c>
      <c r="G364">
        <v>0</v>
      </c>
      <c r="H364">
        <v>1.0999999999999999E-2</v>
      </c>
      <c r="I364">
        <v>0</v>
      </c>
      <c r="J364">
        <v>7</v>
      </c>
      <c r="K364">
        <v>2015</v>
      </c>
      <c r="L364" t="s">
        <v>437</v>
      </c>
      <c r="M364" t="s">
        <v>252</v>
      </c>
    </row>
    <row r="365" spans="2:13" x14ac:dyDescent="0.25">
      <c r="B365" t="s">
        <v>461</v>
      </c>
      <c r="C365" s="1">
        <v>42206</v>
      </c>
      <c r="D365">
        <v>0</v>
      </c>
      <c r="E365">
        <v>0</v>
      </c>
      <c r="F365">
        <v>1.2E-2</v>
      </c>
      <c r="G365">
        <v>0</v>
      </c>
      <c r="H365">
        <v>8.0000000000000002E-3</v>
      </c>
      <c r="I365">
        <v>0</v>
      </c>
      <c r="J365">
        <v>7</v>
      </c>
      <c r="K365">
        <v>2015</v>
      </c>
      <c r="L365" t="s">
        <v>446</v>
      </c>
      <c r="M365" t="s">
        <v>252</v>
      </c>
    </row>
    <row r="366" spans="2:13" x14ac:dyDescent="0.25">
      <c r="B366" t="s">
        <v>483</v>
      </c>
      <c r="C366" s="1">
        <v>42216</v>
      </c>
      <c r="D366">
        <v>0</v>
      </c>
      <c r="E366">
        <v>0</v>
      </c>
      <c r="F366">
        <v>0.01</v>
      </c>
      <c r="G366">
        <v>0</v>
      </c>
      <c r="H366">
        <v>1.0999999999999999E-2</v>
      </c>
      <c r="I366">
        <v>0</v>
      </c>
      <c r="J366">
        <v>7</v>
      </c>
      <c r="K366">
        <v>2015</v>
      </c>
      <c r="L366" t="s">
        <v>475</v>
      </c>
      <c r="M366" t="s">
        <v>252</v>
      </c>
    </row>
    <row r="367" spans="2:13" x14ac:dyDescent="0.25">
      <c r="B367" t="s">
        <v>473</v>
      </c>
      <c r="C367" s="1">
        <v>42193</v>
      </c>
      <c r="D367">
        <v>0</v>
      </c>
      <c r="E367">
        <v>0</v>
      </c>
      <c r="F367">
        <v>8.0000000000000002E-3</v>
      </c>
      <c r="G367">
        <v>0</v>
      </c>
      <c r="H367">
        <v>1.2999999999999999E-2</v>
      </c>
      <c r="I367">
        <v>0</v>
      </c>
      <c r="J367">
        <v>7</v>
      </c>
      <c r="K367">
        <v>2015</v>
      </c>
      <c r="L367" t="s">
        <v>470</v>
      </c>
      <c r="M367" t="s">
        <v>288</v>
      </c>
    </row>
    <row r="368" spans="2:13" x14ac:dyDescent="0.25">
      <c r="B368" t="s">
        <v>474</v>
      </c>
      <c r="C368" s="1">
        <v>42201</v>
      </c>
      <c r="D368">
        <v>0</v>
      </c>
      <c r="E368">
        <v>0</v>
      </c>
      <c r="F368">
        <v>7.0000000000000001E-3</v>
      </c>
      <c r="G368">
        <v>0</v>
      </c>
      <c r="H368">
        <v>1.2E-2</v>
      </c>
      <c r="I368">
        <v>0</v>
      </c>
      <c r="J368">
        <v>7</v>
      </c>
      <c r="K368">
        <v>2015</v>
      </c>
      <c r="L368" t="s">
        <v>475</v>
      </c>
      <c r="M368" t="s">
        <v>288</v>
      </c>
    </row>
    <row r="369" spans="2:13" x14ac:dyDescent="0.25">
      <c r="B369" t="s">
        <v>476</v>
      </c>
      <c r="C369" s="1">
        <v>42206</v>
      </c>
      <c r="D369">
        <v>0</v>
      </c>
      <c r="E369">
        <v>0</v>
      </c>
      <c r="F369">
        <v>8.0000000000000002E-3</v>
      </c>
      <c r="G369">
        <v>0</v>
      </c>
      <c r="H369">
        <v>1.0999999999999999E-2</v>
      </c>
      <c r="I369">
        <v>0</v>
      </c>
      <c r="J369">
        <v>7</v>
      </c>
      <c r="K369">
        <v>2015</v>
      </c>
      <c r="L369" t="s">
        <v>468</v>
      </c>
      <c r="M369" t="s">
        <v>288</v>
      </c>
    </row>
    <row r="370" spans="2:13" x14ac:dyDescent="0.25">
      <c r="B370" t="s">
        <v>495</v>
      </c>
      <c r="C370" s="1">
        <v>42216</v>
      </c>
      <c r="D370">
        <v>0</v>
      </c>
      <c r="E370">
        <v>0</v>
      </c>
      <c r="F370">
        <v>0</v>
      </c>
      <c r="G370">
        <v>0</v>
      </c>
      <c r="H370">
        <v>8.9999999999999993E-3</v>
      </c>
      <c r="I370">
        <v>0</v>
      </c>
      <c r="J370">
        <v>7</v>
      </c>
      <c r="K370">
        <v>2015</v>
      </c>
      <c r="L370" t="s">
        <v>468</v>
      </c>
      <c r="M370" t="s">
        <v>288</v>
      </c>
    </row>
    <row r="371" spans="2:13" x14ac:dyDescent="0.25">
      <c r="B371" t="s">
        <v>477</v>
      </c>
      <c r="C371" s="1">
        <v>42201</v>
      </c>
      <c r="D371">
        <v>0</v>
      </c>
      <c r="E371">
        <v>0</v>
      </c>
      <c r="F371">
        <v>7.0000000000000001E-3</v>
      </c>
      <c r="G371">
        <v>0</v>
      </c>
      <c r="H371">
        <v>1.0999999999999999E-2</v>
      </c>
      <c r="I371">
        <v>0</v>
      </c>
      <c r="J371">
        <v>7</v>
      </c>
      <c r="K371">
        <v>2015</v>
      </c>
      <c r="L371" t="s">
        <v>478</v>
      </c>
      <c r="M371" t="s">
        <v>321</v>
      </c>
    </row>
    <row r="372" spans="2:13" x14ac:dyDescent="0.25">
      <c r="B372" t="s">
        <v>479</v>
      </c>
      <c r="C372" s="1">
        <v>42227</v>
      </c>
      <c r="D372">
        <v>0</v>
      </c>
      <c r="E372">
        <v>0</v>
      </c>
      <c r="F372">
        <v>0</v>
      </c>
      <c r="G372">
        <v>0</v>
      </c>
      <c r="H372">
        <v>6.0000000000000001E-3</v>
      </c>
      <c r="I372">
        <v>0</v>
      </c>
      <c r="J372">
        <v>8</v>
      </c>
      <c r="K372">
        <v>2015</v>
      </c>
      <c r="L372" t="s">
        <v>470</v>
      </c>
      <c r="M372" t="s">
        <v>15</v>
      </c>
    </row>
    <row r="373" spans="2:13" x14ac:dyDescent="0.25">
      <c r="B373" t="s">
        <v>481</v>
      </c>
      <c r="C373" s="1">
        <v>42227</v>
      </c>
      <c r="D373">
        <v>0</v>
      </c>
      <c r="E373">
        <v>0</v>
      </c>
      <c r="F373">
        <v>2.7E-2</v>
      </c>
      <c r="G373">
        <v>0</v>
      </c>
      <c r="H373">
        <v>2.5000000000000001E-2</v>
      </c>
      <c r="I373">
        <v>5.0000000000000001E-3</v>
      </c>
      <c r="J373">
        <v>8</v>
      </c>
      <c r="K373">
        <v>2015</v>
      </c>
      <c r="L373" t="s">
        <v>468</v>
      </c>
      <c r="M373" t="s">
        <v>94</v>
      </c>
    </row>
    <row r="374" spans="2:13" x14ac:dyDescent="0.25">
      <c r="B374" t="s">
        <v>510</v>
      </c>
      <c r="C374" s="1">
        <v>42242</v>
      </c>
      <c r="D374">
        <v>5.0000000000000001E-3</v>
      </c>
      <c r="E374">
        <v>5.0000000000000001E-3</v>
      </c>
      <c r="F374">
        <v>2.8000000000000001E-2</v>
      </c>
      <c r="G374">
        <v>0</v>
      </c>
      <c r="H374">
        <v>2.4E-2</v>
      </c>
      <c r="I374">
        <v>6.0000000000000001E-3</v>
      </c>
      <c r="J374">
        <v>8</v>
      </c>
      <c r="K374">
        <v>2015</v>
      </c>
      <c r="L374" t="s">
        <v>497</v>
      </c>
      <c r="M374" t="s">
        <v>94</v>
      </c>
    </row>
    <row r="375" spans="2:13" x14ac:dyDescent="0.25">
      <c r="B375" t="s">
        <v>490</v>
      </c>
      <c r="C375" s="1">
        <v>42221</v>
      </c>
      <c r="D375">
        <v>0</v>
      </c>
      <c r="E375">
        <v>0</v>
      </c>
      <c r="F375">
        <v>8.9999999999999993E-3</v>
      </c>
      <c r="G375">
        <v>0</v>
      </c>
      <c r="H375">
        <v>0</v>
      </c>
      <c r="I375">
        <v>0</v>
      </c>
      <c r="J375">
        <v>8</v>
      </c>
      <c r="K375">
        <v>2015</v>
      </c>
      <c r="L375" t="s">
        <v>468</v>
      </c>
      <c r="M375" t="s">
        <v>141</v>
      </c>
    </row>
    <row r="376" spans="2:13" x14ac:dyDescent="0.25">
      <c r="B376" t="s">
        <v>491</v>
      </c>
      <c r="C376" s="1">
        <v>42229</v>
      </c>
      <c r="D376">
        <v>5.0000000000000001E-3</v>
      </c>
      <c r="E376">
        <v>0</v>
      </c>
      <c r="F376">
        <v>1.9E-2</v>
      </c>
      <c r="G376">
        <v>0</v>
      </c>
      <c r="H376">
        <v>0</v>
      </c>
      <c r="I376">
        <v>0</v>
      </c>
      <c r="J376">
        <v>8</v>
      </c>
      <c r="K376">
        <v>2015</v>
      </c>
      <c r="L376" t="s">
        <v>470</v>
      </c>
      <c r="M376" t="s">
        <v>141</v>
      </c>
    </row>
    <row r="377" spans="2:13" x14ac:dyDescent="0.25">
      <c r="B377" t="s">
        <v>492</v>
      </c>
      <c r="C377" s="1">
        <v>42234</v>
      </c>
      <c r="D377">
        <v>5.0000000000000001E-3</v>
      </c>
      <c r="E377">
        <v>0</v>
      </c>
      <c r="F377">
        <v>0.02</v>
      </c>
      <c r="G377">
        <v>0</v>
      </c>
      <c r="H377">
        <v>1.6E-2</v>
      </c>
      <c r="I377">
        <v>0</v>
      </c>
      <c r="J377">
        <v>8</v>
      </c>
      <c r="K377">
        <v>2015</v>
      </c>
      <c r="L377" t="s">
        <v>475</v>
      </c>
      <c r="M377" t="s">
        <v>141</v>
      </c>
    </row>
    <row r="378" spans="2:13" x14ac:dyDescent="0.25">
      <c r="B378" t="s">
        <v>523</v>
      </c>
      <c r="C378" s="1">
        <v>42242</v>
      </c>
      <c r="D378">
        <v>0</v>
      </c>
      <c r="E378">
        <v>0</v>
      </c>
      <c r="F378">
        <v>1.9E-2</v>
      </c>
      <c r="G378">
        <v>0</v>
      </c>
      <c r="H378">
        <v>0</v>
      </c>
      <c r="I378">
        <v>0</v>
      </c>
      <c r="J378">
        <v>8</v>
      </c>
      <c r="K378">
        <v>2015</v>
      </c>
      <c r="L378" t="s">
        <v>497</v>
      </c>
      <c r="M378" t="s">
        <v>141</v>
      </c>
    </row>
    <row r="379" spans="2:13" x14ac:dyDescent="0.25">
      <c r="B379" t="s">
        <v>494</v>
      </c>
      <c r="C379" s="1">
        <v>42229</v>
      </c>
      <c r="D379">
        <v>0</v>
      </c>
      <c r="E379">
        <v>6.0000000000000001E-3</v>
      </c>
      <c r="F379">
        <v>0.02</v>
      </c>
      <c r="G379">
        <v>0</v>
      </c>
      <c r="H379">
        <v>2.8000000000000001E-2</v>
      </c>
      <c r="I379">
        <v>6.0000000000000001E-3</v>
      </c>
      <c r="J379">
        <v>8</v>
      </c>
      <c r="K379">
        <v>2015</v>
      </c>
      <c r="L379" t="s">
        <v>478</v>
      </c>
      <c r="M379" t="s">
        <v>173</v>
      </c>
    </row>
    <row r="380" spans="2:13" x14ac:dyDescent="0.25">
      <c r="B380" t="s">
        <v>582</v>
      </c>
      <c r="C380" s="1">
        <v>42243</v>
      </c>
      <c r="D380">
        <v>0</v>
      </c>
      <c r="E380">
        <v>6.0000000000000001E-3</v>
      </c>
      <c r="F380">
        <v>1.7999999999999999E-2</v>
      </c>
      <c r="G380">
        <v>0</v>
      </c>
      <c r="H380">
        <v>2.1999999999999999E-2</v>
      </c>
      <c r="I380">
        <v>7.0000000000000001E-3</v>
      </c>
      <c r="J380">
        <v>8</v>
      </c>
      <c r="K380">
        <v>2015</v>
      </c>
      <c r="L380" t="s">
        <v>573</v>
      </c>
      <c r="M380" t="s">
        <v>173</v>
      </c>
    </row>
    <row r="381" spans="2:13" x14ac:dyDescent="0.25">
      <c r="B381" t="s">
        <v>488</v>
      </c>
      <c r="C381" s="1">
        <v>42229</v>
      </c>
      <c r="D381">
        <v>5.0000000000000001E-3</v>
      </c>
      <c r="E381">
        <v>7.0000000000000001E-3</v>
      </c>
      <c r="F381">
        <v>0.03</v>
      </c>
      <c r="G381">
        <v>0</v>
      </c>
      <c r="H381">
        <v>2.1999999999999999E-2</v>
      </c>
      <c r="I381">
        <v>8.0000000000000002E-3</v>
      </c>
      <c r="J381">
        <v>8</v>
      </c>
      <c r="K381">
        <v>2015</v>
      </c>
      <c r="L381" t="s">
        <v>470</v>
      </c>
      <c r="M381" t="s">
        <v>191</v>
      </c>
    </row>
    <row r="382" spans="2:13" x14ac:dyDescent="0.25">
      <c r="B382" t="s">
        <v>520</v>
      </c>
      <c r="C382" s="1">
        <v>42243</v>
      </c>
      <c r="D382">
        <v>5.0000000000000001E-3</v>
      </c>
      <c r="E382">
        <v>6.0000000000000001E-3</v>
      </c>
      <c r="F382">
        <v>2.4E-2</v>
      </c>
      <c r="G382">
        <v>0</v>
      </c>
      <c r="H382">
        <v>8.9999999999999993E-3</v>
      </c>
      <c r="I382">
        <v>7.0000000000000001E-3</v>
      </c>
      <c r="J382">
        <v>8</v>
      </c>
      <c r="K382">
        <v>2015</v>
      </c>
      <c r="L382" t="s">
        <v>509</v>
      </c>
      <c r="M382" t="s">
        <v>191</v>
      </c>
    </row>
    <row r="383" spans="2:13" x14ac:dyDescent="0.25">
      <c r="B383" t="s">
        <v>482</v>
      </c>
      <c r="C383" s="1">
        <v>42227</v>
      </c>
      <c r="D383">
        <v>5.0000000000000001E-3</v>
      </c>
      <c r="E383">
        <v>0</v>
      </c>
      <c r="F383">
        <v>8.0000000000000002E-3</v>
      </c>
      <c r="G383">
        <v>0</v>
      </c>
      <c r="H383">
        <v>7.0000000000000001E-3</v>
      </c>
      <c r="I383">
        <v>5.0000000000000001E-3</v>
      </c>
      <c r="J383">
        <v>8</v>
      </c>
      <c r="K383">
        <v>2015</v>
      </c>
      <c r="L383" t="s">
        <v>470</v>
      </c>
      <c r="M383" t="s">
        <v>207</v>
      </c>
    </row>
    <row r="384" spans="2:13" x14ac:dyDescent="0.25">
      <c r="B384" t="s">
        <v>484</v>
      </c>
      <c r="C384" s="1">
        <v>42221</v>
      </c>
      <c r="D384">
        <v>0</v>
      </c>
      <c r="E384">
        <v>0</v>
      </c>
      <c r="F384">
        <v>8.0000000000000002E-3</v>
      </c>
      <c r="G384">
        <v>0</v>
      </c>
      <c r="H384">
        <v>6.0000000000000001E-3</v>
      </c>
      <c r="I384">
        <v>0</v>
      </c>
      <c r="J384">
        <v>8</v>
      </c>
      <c r="K384">
        <v>2015</v>
      </c>
      <c r="L384" t="s">
        <v>475</v>
      </c>
      <c r="M384" t="s">
        <v>252</v>
      </c>
    </row>
    <row r="385" spans="2:13" x14ac:dyDescent="0.25">
      <c r="B385" t="s">
        <v>485</v>
      </c>
      <c r="C385" s="1">
        <v>42227</v>
      </c>
      <c r="D385">
        <v>5.0000000000000001E-3</v>
      </c>
      <c r="E385">
        <v>0</v>
      </c>
      <c r="F385">
        <v>1.7000000000000001E-2</v>
      </c>
      <c r="G385">
        <v>6.0000000000000001E-3</v>
      </c>
      <c r="H385">
        <v>1.4999999999999999E-2</v>
      </c>
      <c r="I385">
        <v>0</v>
      </c>
      <c r="J385">
        <v>8</v>
      </c>
      <c r="K385">
        <v>2015</v>
      </c>
      <c r="L385" t="s">
        <v>468</v>
      </c>
      <c r="M385" t="s">
        <v>252</v>
      </c>
    </row>
    <row r="386" spans="2:13" x14ac:dyDescent="0.25">
      <c r="B386" t="s">
        <v>486</v>
      </c>
      <c r="C386" s="1">
        <v>42234</v>
      </c>
      <c r="D386">
        <v>5.0000000000000001E-3</v>
      </c>
      <c r="E386">
        <v>0</v>
      </c>
      <c r="F386">
        <v>1.4999999999999999E-2</v>
      </c>
      <c r="G386">
        <v>0</v>
      </c>
      <c r="H386">
        <v>1.2999999999999999E-2</v>
      </c>
      <c r="I386">
        <v>0</v>
      </c>
      <c r="J386">
        <v>8</v>
      </c>
      <c r="K386">
        <v>2015</v>
      </c>
      <c r="L386" t="s">
        <v>478</v>
      </c>
      <c r="M386" t="s">
        <v>252</v>
      </c>
    </row>
    <row r="387" spans="2:13" x14ac:dyDescent="0.25">
      <c r="B387" t="s">
        <v>514</v>
      </c>
      <c r="C387" s="1">
        <v>42242</v>
      </c>
      <c r="D387">
        <v>0</v>
      </c>
      <c r="E387">
        <v>0</v>
      </c>
      <c r="F387">
        <v>1.6E-2</v>
      </c>
      <c r="G387">
        <v>0</v>
      </c>
      <c r="H387">
        <v>1.2999999999999999E-2</v>
      </c>
      <c r="I387">
        <v>0</v>
      </c>
      <c r="J387">
        <v>8</v>
      </c>
      <c r="K387">
        <v>2015</v>
      </c>
      <c r="L387" t="s">
        <v>497</v>
      </c>
      <c r="M387" t="s">
        <v>252</v>
      </c>
    </row>
    <row r="388" spans="2:13" x14ac:dyDescent="0.25">
      <c r="B388" t="s">
        <v>496</v>
      </c>
      <c r="C388" s="1">
        <v>42221</v>
      </c>
      <c r="D388">
        <v>0</v>
      </c>
      <c r="E388">
        <v>0</v>
      </c>
      <c r="F388">
        <v>0</v>
      </c>
      <c r="G388">
        <v>0</v>
      </c>
      <c r="H388">
        <v>6.0000000000000001E-3</v>
      </c>
      <c r="I388">
        <v>0</v>
      </c>
      <c r="J388">
        <v>8</v>
      </c>
      <c r="K388">
        <v>2015</v>
      </c>
      <c r="L388" t="s">
        <v>497</v>
      </c>
      <c r="M388" t="s">
        <v>288</v>
      </c>
    </row>
    <row r="389" spans="2:13" x14ac:dyDescent="0.25">
      <c r="B389" t="s">
        <v>498</v>
      </c>
      <c r="C389" s="1">
        <v>42229</v>
      </c>
      <c r="D389">
        <v>5.0000000000000001E-3</v>
      </c>
      <c r="E389">
        <v>0</v>
      </c>
      <c r="F389">
        <v>1.2999999999999999E-2</v>
      </c>
      <c r="G389">
        <v>0</v>
      </c>
      <c r="H389">
        <v>1.4E-2</v>
      </c>
      <c r="I389">
        <v>0</v>
      </c>
      <c r="J389">
        <v>8</v>
      </c>
      <c r="K389">
        <v>2015</v>
      </c>
      <c r="L389" t="s">
        <v>499</v>
      </c>
      <c r="M389" t="s">
        <v>288</v>
      </c>
    </row>
    <row r="390" spans="2:13" x14ac:dyDescent="0.25">
      <c r="B390" t="s">
        <v>500</v>
      </c>
      <c r="C390" s="1">
        <v>42234</v>
      </c>
      <c r="D390">
        <v>5.0000000000000001E-3</v>
      </c>
      <c r="E390">
        <v>0</v>
      </c>
      <c r="F390">
        <v>1.2999999999999999E-2</v>
      </c>
      <c r="G390">
        <v>0</v>
      </c>
      <c r="H390">
        <v>2.1000000000000001E-2</v>
      </c>
      <c r="I390">
        <v>0</v>
      </c>
      <c r="J390">
        <v>8</v>
      </c>
      <c r="K390">
        <v>2015</v>
      </c>
      <c r="L390" t="s">
        <v>497</v>
      </c>
      <c r="M390" t="s">
        <v>288</v>
      </c>
    </row>
    <row r="391" spans="2:13" x14ac:dyDescent="0.25">
      <c r="B391" t="s">
        <v>529</v>
      </c>
      <c r="C391" s="1">
        <v>42242</v>
      </c>
      <c r="D391">
        <v>0</v>
      </c>
      <c r="E391">
        <v>0</v>
      </c>
      <c r="F391">
        <v>0.01</v>
      </c>
      <c r="G391">
        <v>0</v>
      </c>
      <c r="H391">
        <v>0.01</v>
      </c>
      <c r="I391">
        <v>0</v>
      </c>
      <c r="J391">
        <v>8</v>
      </c>
      <c r="K391">
        <v>2015</v>
      </c>
      <c r="L391" t="s">
        <v>497</v>
      </c>
      <c r="M391" t="s">
        <v>288</v>
      </c>
    </row>
    <row r="392" spans="2:13" x14ac:dyDescent="0.25">
      <c r="B392" t="s">
        <v>501</v>
      </c>
      <c r="C392" s="1">
        <v>42229</v>
      </c>
      <c r="D392">
        <v>0</v>
      </c>
      <c r="E392">
        <v>0</v>
      </c>
      <c r="F392">
        <v>1.0999999999999999E-2</v>
      </c>
      <c r="G392">
        <v>0</v>
      </c>
      <c r="H392">
        <v>0.01</v>
      </c>
      <c r="I392">
        <v>0</v>
      </c>
      <c r="J392">
        <v>8</v>
      </c>
      <c r="K392">
        <v>2015</v>
      </c>
      <c r="L392" t="s">
        <v>497</v>
      </c>
      <c r="M392" t="s">
        <v>321</v>
      </c>
    </row>
    <row r="393" spans="2:13" x14ac:dyDescent="0.25">
      <c r="B393" t="s">
        <v>508</v>
      </c>
      <c r="C393" s="1">
        <v>42256</v>
      </c>
      <c r="D393">
        <v>0</v>
      </c>
      <c r="E393">
        <v>0</v>
      </c>
      <c r="F393">
        <v>0</v>
      </c>
      <c r="G393">
        <v>0</v>
      </c>
      <c r="H393">
        <v>4.0000000000000001E-3</v>
      </c>
      <c r="I393">
        <v>0</v>
      </c>
      <c r="J393">
        <v>9</v>
      </c>
      <c r="K393">
        <v>2015</v>
      </c>
      <c r="L393" t="s">
        <v>509</v>
      </c>
      <c r="M393" t="s">
        <v>15</v>
      </c>
    </row>
    <row r="394" spans="2:13" x14ac:dyDescent="0.25">
      <c r="B394" t="s">
        <v>519</v>
      </c>
      <c r="C394" s="1">
        <v>42257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9</v>
      </c>
      <c r="K394">
        <v>2015</v>
      </c>
      <c r="L394" t="s">
        <v>497</v>
      </c>
      <c r="M394" t="s">
        <v>76</v>
      </c>
    </row>
    <row r="395" spans="2:13" x14ac:dyDescent="0.25">
      <c r="B395" t="s">
        <v>502</v>
      </c>
      <c r="C395" s="1">
        <v>42256</v>
      </c>
      <c r="D395">
        <v>0</v>
      </c>
      <c r="E395">
        <v>0</v>
      </c>
      <c r="F395">
        <v>1.4E-2</v>
      </c>
      <c r="G395">
        <v>0</v>
      </c>
      <c r="H395">
        <v>0.01</v>
      </c>
      <c r="I395">
        <v>0</v>
      </c>
      <c r="J395">
        <v>9</v>
      </c>
      <c r="K395">
        <v>2015</v>
      </c>
      <c r="L395" t="s">
        <v>499</v>
      </c>
      <c r="M395" t="s">
        <v>86</v>
      </c>
    </row>
    <row r="396" spans="2:13" x14ac:dyDescent="0.25">
      <c r="B396" t="s">
        <v>506</v>
      </c>
      <c r="C396" s="1">
        <v>42256</v>
      </c>
      <c r="D396">
        <v>0</v>
      </c>
      <c r="E396">
        <v>0</v>
      </c>
      <c r="F396">
        <v>0.01</v>
      </c>
      <c r="G396">
        <v>0</v>
      </c>
      <c r="H396">
        <v>7.0000000000000001E-3</v>
      </c>
      <c r="I396">
        <v>0</v>
      </c>
      <c r="J396">
        <v>9</v>
      </c>
      <c r="K396">
        <v>2015</v>
      </c>
      <c r="L396" t="s">
        <v>497</v>
      </c>
      <c r="M396" t="s">
        <v>507</v>
      </c>
    </row>
    <row r="397" spans="2:13" x14ac:dyDescent="0.25">
      <c r="B397" t="s">
        <v>546</v>
      </c>
      <c r="C397" s="1">
        <v>42256</v>
      </c>
      <c r="D397">
        <v>0</v>
      </c>
      <c r="E397">
        <v>0</v>
      </c>
      <c r="F397">
        <v>0.01</v>
      </c>
      <c r="G397">
        <v>0</v>
      </c>
      <c r="H397">
        <v>7.0000000000000001E-3</v>
      </c>
      <c r="I397">
        <v>0</v>
      </c>
      <c r="J397">
        <v>9</v>
      </c>
      <c r="K397">
        <v>2015</v>
      </c>
      <c r="L397" t="s">
        <v>534</v>
      </c>
      <c r="M397" t="s">
        <v>507</v>
      </c>
    </row>
    <row r="398" spans="2:13" x14ac:dyDescent="0.25">
      <c r="B398" t="s">
        <v>503</v>
      </c>
      <c r="C398" s="1">
        <v>42256</v>
      </c>
      <c r="D398">
        <v>0</v>
      </c>
      <c r="E398">
        <v>0</v>
      </c>
      <c r="F398">
        <v>0.01</v>
      </c>
      <c r="G398">
        <v>0</v>
      </c>
      <c r="H398">
        <v>7.0000000000000001E-3</v>
      </c>
      <c r="I398">
        <v>0</v>
      </c>
      <c r="J398">
        <v>9</v>
      </c>
      <c r="K398">
        <v>2015</v>
      </c>
      <c r="L398" t="s">
        <v>504</v>
      </c>
      <c r="M398" t="s">
        <v>505</v>
      </c>
    </row>
    <row r="399" spans="2:13" x14ac:dyDescent="0.25">
      <c r="B399" t="s">
        <v>544</v>
      </c>
      <c r="C399" s="1">
        <v>42256</v>
      </c>
      <c r="D399">
        <v>0</v>
      </c>
      <c r="E399">
        <v>0</v>
      </c>
      <c r="F399">
        <v>0.01</v>
      </c>
      <c r="G399">
        <v>0</v>
      </c>
      <c r="H399">
        <v>7.0000000000000001E-3</v>
      </c>
      <c r="I399">
        <v>0</v>
      </c>
      <c r="J399">
        <v>9</v>
      </c>
      <c r="K399">
        <v>2015</v>
      </c>
      <c r="L399" t="s">
        <v>532</v>
      </c>
      <c r="M399" t="s">
        <v>505</v>
      </c>
    </row>
    <row r="400" spans="2:13" x14ac:dyDescent="0.25">
      <c r="B400" t="s">
        <v>511</v>
      </c>
      <c r="C400" s="1">
        <v>42256</v>
      </c>
      <c r="D400">
        <v>0</v>
      </c>
      <c r="E400">
        <v>0</v>
      </c>
      <c r="F400">
        <v>2.9000000000000001E-2</v>
      </c>
      <c r="G400">
        <v>0</v>
      </c>
      <c r="H400">
        <v>2.3E-2</v>
      </c>
      <c r="I400">
        <v>6.0000000000000001E-3</v>
      </c>
      <c r="J400">
        <v>9</v>
      </c>
      <c r="K400">
        <v>2015</v>
      </c>
      <c r="L400" t="s">
        <v>497</v>
      </c>
      <c r="M400" t="s">
        <v>94</v>
      </c>
    </row>
    <row r="401" spans="2:13" x14ac:dyDescent="0.25">
      <c r="B401" t="s">
        <v>512</v>
      </c>
      <c r="C401" s="1">
        <v>42270</v>
      </c>
      <c r="D401">
        <v>0</v>
      </c>
      <c r="E401">
        <v>0</v>
      </c>
      <c r="F401">
        <v>3.1E-2</v>
      </c>
      <c r="G401">
        <v>0</v>
      </c>
      <c r="H401">
        <v>2.5999999999999999E-2</v>
      </c>
      <c r="I401">
        <v>7.0000000000000001E-3</v>
      </c>
      <c r="J401">
        <v>9</v>
      </c>
      <c r="K401">
        <v>2015</v>
      </c>
      <c r="L401" t="s">
        <v>497</v>
      </c>
      <c r="M401" t="s">
        <v>94</v>
      </c>
    </row>
    <row r="402" spans="2:13" x14ac:dyDescent="0.25">
      <c r="B402" t="s">
        <v>524</v>
      </c>
      <c r="C402" s="1">
        <v>42249</v>
      </c>
      <c r="D402">
        <v>0</v>
      </c>
      <c r="E402">
        <v>0</v>
      </c>
      <c r="F402">
        <v>1.2999999999999999E-2</v>
      </c>
      <c r="G402">
        <v>0</v>
      </c>
      <c r="H402">
        <v>0</v>
      </c>
      <c r="I402">
        <v>0</v>
      </c>
      <c r="J402">
        <v>9</v>
      </c>
      <c r="K402">
        <v>2015</v>
      </c>
      <c r="L402" t="s">
        <v>497</v>
      </c>
      <c r="M402" t="s">
        <v>141</v>
      </c>
    </row>
    <row r="403" spans="2:13" x14ac:dyDescent="0.25">
      <c r="B403" t="s">
        <v>525</v>
      </c>
      <c r="C403" s="1">
        <v>42256</v>
      </c>
      <c r="D403">
        <v>0</v>
      </c>
      <c r="E403">
        <v>0</v>
      </c>
      <c r="F403">
        <v>1.2E-2</v>
      </c>
      <c r="G403">
        <v>0</v>
      </c>
      <c r="H403">
        <v>0</v>
      </c>
      <c r="I403">
        <v>0</v>
      </c>
      <c r="J403">
        <v>9</v>
      </c>
      <c r="K403">
        <v>2015</v>
      </c>
      <c r="L403" t="s">
        <v>499</v>
      </c>
      <c r="M403" t="s">
        <v>141</v>
      </c>
    </row>
    <row r="404" spans="2:13" x14ac:dyDescent="0.25">
      <c r="B404" t="s">
        <v>526</v>
      </c>
      <c r="C404" s="1">
        <v>42263</v>
      </c>
      <c r="D404">
        <v>0</v>
      </c>
      <c r="E404">
        <v>0</v>
      </c>
      <c r="F404">
        <v>0.01</v>
      </c>
      <c r="G404">
        <v>0</v>
      </c>
      <c r="H404">
        <v>0</v>
      </c>
      <c r="I404">
        <v>0</v>
      </c>
      <c r="J404">
        <v>9</v>
      </c>
      <c r="K404">
        <v>2015</v>
      </c>
      <c r="L404" t="s">
        <v>504</v>
      </c>
      <c r="M404" t="s">
        <v>141</v>
      </c>
    </row>
    <row r="405" spans="2:13" x14ac:dyDescent="0.25">
      <c r="B405" t="s">
        <v>527</v>
      </c>
      <c r="C405" s="1">
        <v>42270</v>
      </c>
      <c r="D405">
        <v>0</v>
      </c>
      <c r="E405">
        <v>0</v>
      </c>
      <c r="F405">
        <v>0.01</v>
      </c>
      <c r="G405">
        <v>0</v>
      </c>
      <c r="H405">
        <v>0</v>
      </c>
      <c r="I405">
        <v>0</v>
      </c>
      <c r="J405">
        <v>9</v>
      </c>
      <c r="K405">
        <v>2015</v>
      </c>
      <c r="L405" t="s">
        <v>497</v>
      </c>
      <c r="M405" t="s">
        <v>141</v>
      </c>
    </row>
    <row r="406" spans="2:13" x14ac:dyDescent="0.25">
      <c r="B406" t="s">
        <v>528</v>
      </c>
      <c r="C406" s="1">
        <v>42276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9</v>
      </c>
      <c r="K406">
        <v>2015</v>
      </c>
      <c r="L406" t="s">
        <v>509</v>
      </c>
      <c r="M406" t="s">
        <v>141</v>
      </c>
    </row>
    <row r="407" spans="2:13" x14ac:dyDescent="0.25">
      <c r="B407" t="s">
        <v>583</v>
      </c>
      <c r="C407" s="1">
        <v>42257</v>
      </c>
      <c r="D407">
        <v>0</v>
      </c>
      <c r="E407">
        <v>0</v>
      </c>
      <c r="F407">
        <v>2.1999999999999999E-2</v>
      </c>
      <c r="G407">
        <v>0</v>
      </c>
      <c r="H407">
        <v>3.2000000000000001E-2</v>
      </c>
      <c r="I407">
        <v>8.0000000000000002E-3</v>
      </c>
      <c r="J407">
        <v>9</v>
      </c>
      <c r="K407">
        <v>2015</v>
      </c>
      <c r="L407" t="s">
        <v>575</v>
      </c>
      <c r="M407" t="s">
        <v>173</v>
      </c>
    </row>
    <row r="408" spans="2:13" x14ac:dyDescent="0.25">
      <c r="B408" t="s">
        <v>584</v>
      </c>
      <c r="C408" s="1">
        <v>42270</v>
      </c>
      <c r="D408">
        <v>0</v>
      </c>
      <c r="E408">
        <v>0</v>
      </c>
      <c r="F408">
        <v>2.3E-2</v>
      </c>
      <c r="G408">
        <v>0</v>
      </c>
      <c r="H408">
        <v>4.1000000000000002E-2</v>
      </c>
      <c r="I408">
        <v>8.9999999999999993E-3</v>
      </c>
      <c r="J408">
        <v>9</v>
      </c>
      <c r="K408">
        <v>2015</v>
      </c>
      <c r="L408" t="s">
        <v>563</v>
      </c>
      <c r="M408" t="s">
        <v>173</v>
      </c>
    </row>
    <row r="409" spans="2:13" x14ac:dyDescent="0.25">
      <c r="B409" t="s">
        <v>521</v>
      </c>
      <c r="C409" s="1">
        <v>42257</v>
      </c>
      <c r="D409">
        <v>0</v>
      </c>
      <c r="E409">
        <v>0</v>
      </c>
      <c r="F409">
        <v>2.4E-2</v>
      </c>
      <c r="G409">
        <v>0</v>
      </c>
      <c r="H409">
        <v>8.0000000000000002E-3</v>
      </c>
      <c r="I409">
        <v>7.0000000000000001E-3</v>
      </c>
      <c r="J409">
        <v>9</v>
      </c>
      <c r="K409">
        <v>2015</v>
      </c>
      <c r="L409" t="s">
        <v>509</v>
      </c>
      <c r="M409" t="s">
        <v>191</v>
      </c>
    </row>
    <row r="410" spans="2:13" x14ac:dyDescent="0.25">
      <c r="B410" t="s">
        <v>522</v>
      </c>
      <c r="C410" s="1">
        <v>42270</v>
      </c>
      <c r="D410">
        <v>0</v>
      </c>
      <c r="E410">
        <v>0</v>
      </c>
      <c r="F410">
        <v>0.03</v>
      </c>
      <c r="G410">
        <v>0</v>
      </c>
      <c r="H410">
        <v>1.4999999999999999E-2</v>
      </c>
      <c r="I410">
        <v>7.0000000000000001E-3</v>
      </c>
      <c r="J410">
        <v>9</v>
      </c>
      <c r="K410">
        <v>2015</v>
      </c>
      <c r="L410" t="s">
        <v>499</v>
      </c>
      <c r="M410" t="s">
        <v>191</v>
      </c>
    </row>
    <row r="411" spans="2:13" x14ac:dyDescent="0.25">
      <c r="B411" t="s">
        <v>513</v>
      </c>
      <c r="C411" s="1">
        <v>42256</v>
      </c>
      <c r="D411">
        <v>0</v>
      </c>
      <c r="E411">
        <v>0</v>
      </c>
      <c r="F411">
        <v>8.0000000000000002E-3</v>
      </c>
      <c r="G411">
        <v>0</v>
      </c>
      <c r="H411">
        <v>5.0000000000000001E-3</v>
      </c>
      <c r="I411">
        <v>5.0000000000000001E-3</v>
      </c>
      <c r="J411">
        <v>9</v>
      </c>
      <c r="K411">
        <v>2015</v>
      </c>
      <c r="L411" t="s">
        <v>499</v>
      </c>
      <c r="M411" t="s">
        <v>207</v>
      </c>
    </row>
    <row r="412" spans="2:13" x14ac:dyDescent="0.25">
      <c r="B412" t="s">
        <v>538</v>
      </c>
      <c r="C412" s="1">
        <v>42256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9</v>
      </c>
      <c r="K412">
        <v>2015</v>
      </c>
      <c r="L412" t="s">
        <v>539</v>
      </c>
      <c r="M412" t="s">
        <v>227</v>
      </c>
    </row>
    <row r="413" spans="2:13" x14ac:dyDescent="0.25">
      <c r="B413" t="s">
        <v>515</v>
      </c>
      <c r="C413" s="1">
        <v>42256</v>
      </c>
      <c r="D413">
        <v>0</v>
      </c>
      <c r="E413">
        <v>0</v>
      </c>
      <c r="F413">
        <v>1.2999999999999999E-2</v>
      </c>
      <c r="G413">
        <v>0</v>
      </c>
      <c r="H413">
        <v>8.9999999999999993E-3</v>
      </c>
      <c r="I413">
        <v>0</v>
      </c>
      <c r="J413">
        <v>9</v>
      </c>
      <c r="K413">
        <v>2015</v>
      </c>
      <c r="L413" t="s">
        <v>499</v>
      </c>
      <c r="M413" t="s">
        <v>252</v>
      </c>
    </row>
    <row r="414" spans="2:13" x14ac:dyDescent="0.25">
      <c r="B414" t="s">
        <v>516</v>
      </c>
      <c r="C414" s="1">
        <v>42263</v>
      </c>
      <c r="D414">
        <v>0</v>
      </c>
      <c r="E414">
        <v>0</v>
      </c>
      <c r="F414">
        <v>1.6E-2</v>
      </c>
      <c r="G414">
        <v>0</v>
      </c>
      <c r="H414">
        <v>7.0000000000000001E-3</v>
      </c>
      <c r="I414">
        <v>0</v>
      </c>
      <c r="J414">
        <v>9</v>
      </c>
      <c r="K414">
        <v>2015</v>
      </c>
      <c r="L414" t="s">
        <v>499</v>
      </c>
      <c r="M414" t="s">
        <v>252</v>
      </c>
    </row>
    <row r="415" spans="2:13" x14ac:dyDescent="0.25">
      <c r="B415" t="s">
        <v>517</v>
      </c>
      <c r="C415" s="1">
        <v>42270</v>
      </c>
      <c r="D415">
        <v>0</v>
      </c>
      <c r="E415">
        <v>0</v>
      </c>
      <c r="F415">
        <v>1.0999999999999999E-2</v>
      </c>
      <c r="G415">
        <v>0</v>
      </c>
      <c r="H415">
        <v>0.01</v>
      </c>
      <c r="I415">
        <v>0</v>
      </c>
      <c r="J415">
        <v>9</v>
      </c>
      <c r="K415">
        <v>2015</v>
      </c>
      <c r="L415" t="s">
        <v>504</v>
      </c>
      <c r="M415" t="s">
        <v>252</v>
      </c>
    </row>
    <row r="416" spans="2:13" x14ac:dyDescent="0.25">
      <c r="B416" t="s">
        <v>518</v>
      </c>
      <c r="C416" s="1">
        <v>42276</v>
      </c>
      <c r="D416">
        <v>0</v>
      </c>
      <c r="E416">
        <v>0</v>
      </c>
      <c r="F416">
        <v>3.1E-2</v>
      </c>
      <c r="G416">
        <v>0</v>
      </c>
      <c r="H416">
        <v>2.5999999999999999E-2</v>
      </c>
      <c r="I416">
        <v>7.0000000000000001E-3</v>
      </c>
      <c r="J416">
        <v>9</v>
      </c>
      <c r="K416">
        <v>2015</v>
      </c>
      <c r="L416" t="s">
        <v>504</v>
      </c>
      <c r="M416" t="s">
        <v>252</v>
      </c>
    </row>
    <row r="417" spans="2:13" x14ac:dyDescent="0.25">
      <c r="B417" t="s">
        <v>530</v>
      </c>
      <c r="C417" s="1">
        <v>42249</v>
      </c>
      <c r="D417">
        <v>0</v>
      </c>
      <c r="E417">
        <v>0</v>
      </c>
      <c r="F417">
        <v>8.0000000000000002E-3</v>
      </c>
      <c r="G417">
        <v>0</v>
      </c>
      <c r="H417">
        <v>7.0000000000000001E-3</v>
      </c>
      <c r="I417">
        <v>0</v>
      </c>
      <c r="J417">
        <v>9</v>
      </c>
      <c r="K417">
        <v>2015</v>
      </c>
      <c r="L417" t="s">
        <v>497</v>
      </c>
      <c r="M417" t="s">
        <v>288</v>
      </c>
    </row>
    <row r="418" spans="2:13" x14ac:dyDescent="0.25">
      <c r="B418" t="s">
        <v>531</v>
      </c>
      <c r="C418" s="1">
        <v>42257</v>
      </c>
      <c r="D418">
        <v>0</v>
      </c>
      <c r="E418">
        <v>0</v>
      </c>
      <c r="F418">
        <v>8.0000000000000002E-3</v>
      </c>
      <c r="G418">
        <v>0</v>
      </c>
      <c r="H418">
        <v>7.0000000000000001E-3</v>
      </c>
      <c r="I418">
        <v>0</v>
      </c>
      <c r="J418">
        <v>9</v>
      </c>
      <c r="K418">
        <v>2015</v>
      </c>
      <c r="L418" t="s">
        <v>532</v>
      </c>
      <c r="M418" t="s">
        <v>288</v>
      </c>
    </row>
    <row r="419" spans="2:13" x14ac:dyDescent="0.25">
      <c r="B419" t="s">
        <v>533</v>
      </c>
      <c r="C419" s="1">
        <v>42263</v>
      </c>
      <c r="D419">
        <v>0</v>
      </c>
      <c r="E419">
        <v>0</v>
      </c>
      <c r="F419">
        <v>1.0999999999999999E-2</v>
      </c>
      <c r="G419">
        <v>0</v>
      </c>
      <c r="H419">
        <v>5.0000000000000001E-3</v>
      </c>
      <c r="I419">
        <v>0</v>
      </c>
      <c r="J419">
        <v>9</v>
      </c>
      <c r="K419">
        <v>2015</v>
      </c>
      <c r="L419" t="s">
        <v>534</v>
      </c>
      <c r="M419" t="s">
        <v>288</v>
      </c>
    </row>
    <row r="420" spans="2:13" x14ac:dyDescent="0.25">
      <c r="B420" t="s">
        <v>535</v>
      </c>
      <c r="C420" s="1">
        <v>42270</v>
      </c>
      <c r="D420">
        <v>0</v>
      </c>
      <c r="E420">
        <v>0</v>
      </c>
      <c r="F420">
        <v>1.4999999999999999E-2</v>
      </c>
      <c r="G420">
        <v>0</v>
      </c>
      <c r="H420">
        <v>1.7000000000000001E-2</v>
      </c>
      <c r="I420">
        <v>0</v>
      </c>
      <c r="J420">
        <v>9</v>
      </c>
      <c r="K420">
        <v>2015</v>
      </c>
      <c r="L420" t="s">
        <v>532</v>
      </c>
      <c r="M420" t="s">
        <v>288</v>
      </c>
    </row>
    <row r="421" spans="2:13" x14ac:dyDescent="0.25">
      <c r="B421" t="s">
        <v>536</v>
      </c>
      <c r="C421" s="1">
        <v>42276</v>
      </c>
      <c r="D421">
        <v>0</v>
      </c>
      <c r="E421">
        <v>0</v>
      </c>
      <c r="F421">
        <v>7.0000000000000001E-3</v>
      </c>
      <c r="G421">
        <v>0</v>
      </c>
      <c r="H421">
        <v>8.9999999999999993E-3</v>
      </c>
      <c r="I421">
        <v>0</v>
      </c>
      <c r="J421">
        <v>9</v>
      </c>
      <c r="K421">
        <v>2015</v>
      </c>
      <c r="L421" t="s">
        <v>532</v>
      </c>
      <c r="M421" t="s">
        <v>288</v>
      </c>
    </row>
    <row r="422" spans="2:13" x14ac:dyDescent="0.25">
      <c r="B422" t="s">
        <v>537</v>
      </c>
      <c r="C422" s="1">
        <v>42257</v>
      </c>
      <c r="D422">
        <v>0</v>
      </c>
      <c r="E422">
        <v>0</v>
      </c>
      <c r="F422">
        <v>0.01</v>
      </c>
      <c r="G422">
        <v>0</v>
      </c>
      <c r="H422">
        <v>8.9999999999999993E-3</v>
      </c>
      <c r="I422">
        <v>0</v>
      </c>
      <c r="J422">
        <v>9</v>
      </c>
      <c r="K422">
        <v>2015</v>
      </c>
      <c r="L422" t="s">
        <v>534</v>
      </c>
      <c r="M422" t="s">
        <v>321</v>
      </c>
    </row>
    <row r="423" spans="2:13" x14ac:dyDescent="0.25">
      <c r="B423" t="s">
        <v>548</v>
      </c>
      <c r="C423" s="1">
        <v>42284</v>
      </c>
      <c r="D423">
        <v>0</v>
      </c>
      <c r="E423">
        <v>0</v>
      </c>
      <c r="F423">
        <v>0</v>
      </c>
      <c r="G423">
        <v>0</v>
      </c>
      <c r="H423">
        <v>7.0000000000000001E-3</v>
      </c>
      <c r="I423">
        <v>0</v>
      </c>
      <c r="J423">
        <v>10</v>
      </c>
      <c r="K423">
        <v>2015</v>
      </c>
      <c r="L423" t="s">
        <v>539</v>
      </c>
      <c r="M423" t="s">
        <v>15</v>
      </c>
    </row>
    <row r="424" spans="2:13" x14ac:dyDescent="0.25">
      <c r="B424" t="s">
        <v>547</v>
      </c>
      <c r="C424" s="1">
        <v>42284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0</v>
      </c>
      <c r="J424">
        <v>10</v>
      </c>
      <c r="K424">
        <v>2015</v>
      </c>
      <c r="L424" t="s">
        <v>534</v>
      </c>
      <c r="M424" t="s">
        <v>507</v>
      </c>
    </row>
    <row r="425" spans="2:13" x14ac:dyDescent="0.25">
      <c r="B425" t="s">
        <v>545</v>
      </c>
      <c r="C425" s="1">
        <v>42284</v>
      </c>
      <c r="D425">
        <v>0</v>
      </c>
      <c r="E425">
        <v>0</v>
      </c>
      <c r="F425">
        <v>1.4E-2</v>
      </c>
      <c r="G425">
        <v>0</v>
      </c>
      <c r="H425">
        <v>1.2E-2</v>
      </c>
      <c r="I425">
        <v>0</v>
      </c>
      <c r="J425">
        <v>10</v>
      </c>
      <c r="K425">
        <v>2015</v>
      </c>
      <c r="L425" t="s">
        <v>532</v>
      </c>
      <c r="M425" t="s">
        <v>505</v>
      </c>
    </row>
    <row r="426" spans="2:13" x14ac:dyDescent="0.25">
      <c r="B426" t="s">
        <v>541</v>
      </c>
      <c r="C426" s="1">
        <v>42284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0</v>
      </c>
      <c r="J426">
        <v>10</v>
      </c>
      <c r="K426">
        <v>2015</v>
      </c>
      <c r="L426" t="s">
        <v>542</v>
      </c>
      <c r="M426" t="s">
        <v>370</v>
      </c>
    </row>
    <row r="427" spans="2:13" x14ac:dyDescent="0.25">
      <c r="B427" t="s">
        <v>543</v>
      </c>
      <c r="C427" s="1">
        <v>42284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0</v>
      </c>
      <c r="J427">
        <v>10</v>
      </c>
      <c r="K427">
        <v>2015</v>
      </c>
      <c r="L427" t="s">
        <v>534</v>
      </c>
      <c r="M427" t="s">
        <v>370</v>
      </c>
    </row>
    <row r="428" spans="2:13" x14ac:dyDescent="0.25">
      <c r="B428" t="s">
        <v>540</v>
      </c>
      <c r="C428" s="1">
        <v>42284</v>
      </c>
      <c r="D428">
        <v>0</v>
      </c>
      <c r="E428">
        <v>0</v>
      </c>
      <c r="F428">
        <v>1.4E-2</v>
      </c>
      <c r="G428">
        <v>0</v>
      </c>
      <c r="H428">
        <v>1.2E-2</v>
      </c>
      <c r="I428">
        <v>5.0000000000000001E-3</v>
      </c>
      <c r="J428">
        <v>10</v>
      </c>
      <c r="K428">
        <v>2015</v>
      </c>
      <c r="L428" t="s">
        <v>532</v>
      </c>
      <c r="M428" t="s">
        <v>372</v>
      </c>
    </row>
    <row r="429" spans="2:13" x14ac:dyDescent="0.25">
      <c r="B429" t="s">
        <v>550</v>
      </c>
      <c r="C429" s="1">
        <v>42284</v>
      </c>
      <c r="D429">
        <v>0</v>
      </c>
      <c r="E429">
        <v>7.0000000000000001E-3</v>
      </c>
      <c r="F429">
        <v>0.03</v>
      </c>
      <c r="G429">
        <v>0</v>
      </c>
      <c r="H429">
        <v>2.5999999999999999E-2</v>
      </c>
      <c r="I429">
        <v>8.9999999999999993E-3</v>
      </c>
      <c r="J429">
        <v>10</v>
      </c>
      <c r="K429">
        <v>2015</v>
      </c>
      <c r="L429" t="s">
        <v>542</v>
      </c>
      <c r="M429" t="s">
        <v>94</v>
      </c>
    </row>
    <row r="430" spans="2:13" x14ac:dyDescent="0.25">
      <c r="B430" t="s">
        <v>551</v>
      </c>
      <c r="C430" s="1">
        <v>42297</v>
      </c>
      <c r="D430">
        <v>8.0000000000000002E-3</v>
      </c>
      <c r="E430">
        <v>5.0000000000000001E-3</v>
      </c>
      <c r="F430">
        <v>3.2000000000000001E-2</v>
      </c>
      <c r="G430">
        <v>0</v>
      </c>
      <c r="H430">
        <v>2.7E-2</v>
      </c>
      <c r="I430">
        <v>8.9999999999999993E-3</v>
      </c>
      <c r="J430">
        <v>10</v>
      </c>
      <c r="K430">
        <v>2015</v>
      </c>
      <c r="L430" t="s">
        <v>534</v>
      </c>
      <c r="M430" t="s">
        <v>94</v>
      </c>
    </row>
    <row r="431" spans="2:13" x14ac:dyDescent="0.25">
      <c r="B431" t="s">
        <v>572</v>
      </c>
      <c r="C431" s="1">
        <v>42283</v>
      </c>
      <c r="D431">
        <v>0</v>
      </c>
      <c r="E431">
        <v>0</v>
      </c>
      <c r="F431">
        <v>7.0000000000000001E-3</v>
      </c>
      <c r="G431">
        <v>0</v>
      </c>
      <c r="H431">
        <v>0</v>
      </c>
      <c r="I431">
        <v>0</v>
      </c>
      <c r="J431">
        <v>10</v>
      </c>
      <c r="K431">
        <v>2015</v>
      </c>
      <c r="L431" t="s">
        <v>573</v>
      </c>
      <c r="M431" t="s">
        <v>141</v>
      </c>
    </row>
    <row r="432" spans="2:13" x14ac:dyDescent="0.25">
      <c r="B432" t="s">
        <v>574</v>
      </c>
      <c r="C432" s="1">
        <v>42290</v>
      </c>
      <c r="D432">
        <v>7.0000000000000001E-3</v>
      </c>
      <c r="E432">
        <v>0</v>
      </c>
      <c r="F432">
        <v>1.0999999999999999E-2</v>
      </c>
      <c r="G432">
        <v>0</v>
      </c>
      <c r="H432">
        <v>0</v>
      </c>
      <c r="I432">
        <v>0</v>
      </c>
      <c r="J432">
        <v>10</v>
      </c>
      <c r="K432">
        <v>2015</v>
      </c>
      <c r="L432" t="s">
        <v>575</v>
      </c>
      <c r="M432" t="s">
        <v>141</v>
      </c>
    </row>
    <row r="433" spans="2:13" x14ac:dyDescent="0.25">
      <c r="B433" t="s">
        <v>576</v>
      </c>
      <c r="C433" s="1">
        <v>42297</v>
      </c>
      <c r="D433">
        <v>0</v>
      </c>
      <c r="E433">
        <v>0</v>
      </c>
      <c r="F433">
        <v>8.9999999999999993E-3</v>
      </c>
      <c r="G433">
        <v>0</v>
      </c>
      <c r="H433">
        <v>0</v>
      </c>
      <c r="I433">
        <v>0</v>
      </c>
      <c r="J433">
        <v>10</v>
      </c>
      <c r="K433">
        <v>2015</v>
      </c>
      <c r="L433" t="s">
        <v>575</v>
      </c>
      <c r="M433" t="s">
        <v>141</v>
      </c>
    </row>
    <row r="434" spans="2:13" x14ac:dyDescent="0.25">
      <c r="B434" t="s">
        <v>577</v>
      </c>
      <c r="C434" s="1">
        <v>42304</v>
      </c>
      <c r="D434">
        <v>0</v>
      </c>
      <c r="E434">
        <v>0</v>
      </c>
      <c r="F434">
        <v>8.9999999999999993E-3</v>
      </c>
      <c r="G434">
        <v>0</v>
      </c>
      <c r="H434">
        <v>0</v>
      </c>
      <c r="I434">
        <v>0</v>
      </c>
      <c r="J434">
        <v>10</v>
      </c>
      <c r="K434">
        <v>2015</v>
      </c>
      <c r="L434" t="s">
        <v>563</v>
      </c>
      <c r="M434" t="s">
        <v>141</v>
      </c>
    </row>
    <row r="435" spans="2:13" x14ac:dyDescent="0.25">
      <c r="B435" t="s">
        <v>585</v>
      </c>
      <c r="C435" s="1">
        <v>42283</v>
      </c>
      <c r="D435">
        <v>0</v>
      </c>
      <c r="E435">
        <v>8.0000000000000002E-3</v>
      </c>
      <c r="F435">
        <v>2.3E-2</v>
      </c>
      <c r="G435">
        <v>0</v>
      </c>
      <c r="H435">
        <v>3.6999999999999998E-2</v>
      </c>
      <c r="I435">
        <v>1.0999999999999999E-2</v>
      </c>
      <c r="J435">
        <v>10</v>
      </c>
      <c r="K435">
        <v>2015</v>
      </c>
      <c r="L435" t="s">
        <v>563</v>
      </c>
      <c r="M435" t="s">
        <v>173</v>
      </c>
    </row>
    <row r="436" spans="2:13" x14ac:dyDescent="0.25">
      <c r="B436" t="s">
        <v>586</v>
      </c>
      <c r="C436" s="1">
        <v>42298</v>
      </c>
      <c r="D436">
        <v>7.0000000000000001E-3</v>
      </c>
      <c r="E436">
        <v>8.0000000000000002E-3</v>
      </c>
      <c r="F436">
        <v>0.02</v>
      </c>
      <c r="G436">
        <v>0</v>
      </c>
      <c r="H436">
        <v>3.6999999999999998E-2</v>
      </c>
      <c r="I436">
        <v>1.2E-2</v>
      </c>
      <c r="J436">
        <v>10</v>
      </c>
      <c r="K436">
        <v>2015</v>
      </c>
      <c r="L436" t="s">
        <v>568</v>
      </c>
      <c r="M436" t="s">
        <v>173</v>
      </c>
    </row>
    <row r="437" spans="2:13" x14ac:dyDescent="0.25">
      <c r="B437" t="s">
        <v>566</v>
      </c>
      <c r="C437" s="1">
        <v>42283</v>
      </c>
      <c r="D437">
        <v>0</v>
      </c>
      <c r="E437">
        <v>8.9999999999999993E-3</v>
      </c>
      <c r="F437">
        <v>2.5000000000000001E-2</v>
      </c>
      <c r="G437">
        <v>0</v>
      </c>
      <c r="H437">
        <v>1.2999999999999999E-2</v>
      </c>
      <c r="I437">
        <v>1.0999999999999999E-2</v>
      </c>
      <c r="J437">
        <v>10</v>
      </c>
      <c r="K437">
        <v>2015</v>
      </c>
      <c r="L437" t="s">
        <v>563</v>
      </c>
      <c r="M437" t="s">
        <v>191</v>
      </c>
    </row>
    <row r="438" spans="2:13" x14ac:dyDescent="0.25">
      <c r="B438" t="s">
        <v>567</v>
      </c>
      <c r="C438" s="1">
        <v>42297</v>
      </c>
      <c r="D438">
        <v>8.0000000000000002E-3</v>
      </c>
      <c r="E438">
        <v>7.0000000000000001E-3</v>
      </c>
      <c r="F438">
        <v>2.7E-2</v>
      </c>
      <c r="G438">
        <v>0</v>
      </c>
      <c r="H438">
        <v>1.4999999999999999E-2</v>
      </c>
      <c r="I438">
        <v>1.0999999999999999E-2</v>
      </c>
      <c r="J438">
        <v>10</v>
      </c>
      <c r="K438">
        <v>2015</v>
      </c>
      <c r="L438" t="s">
        <v>568</v>
      </c>
      <c r="M438" t="s">
        <v>191</v>
      </c>
    </row>
    <row r="439" spans="2:13" x14ac:dyDescent="0.25">
      <c r="B439" t="s">
        <v>554</v>
      </c>
      <c r="C439" s="1">
        <v>42284</v>
      </c>
      <c r="D439">
        <v>0</v>
      </c>
      <c r="E439">
        <v>7.0000000000000001E-3</v>
      </c>
      <c r="F439">
        <v>8.0000000000000002E-3</v>
      </c>
      <c r="G439">
        <v>0</v>
      </c>
      <c r="H439">
        <v>7.0000000000000001E-3</v>
      </c>
      <c r="I439">
        <v>8.0000000000000002E-3</v>
      </c>
      <c r="J439">
        <v>10</v>
      </c>
      <c r="K439">
        <v>2015</v>
      </c>
      <c r="L439" t="s">
        <v>539</v>
      </c>
      <c r="M439" t="s">
        <v>207</v>
      </c>
    </row>
    <row r="440" spans="2:13" x14ac:dyDescent="0.25">
      <c r="B440" t="s">
        <v>556</v>
      </c>
      <c r="C440" s="1">
        <v>42284</v>
      </c>
      <c r="D440">
        <v>0</v>
      </c>
      <c r="E440">
        <v>0</v>
      </c>
      <c r="F440">
        <v>1.2999999999999999E-2</v>
      </c>
      <c r="G440">
        <v>0</v>
      </c>
      <c r="H440">
        <v>1.2E-2</v>
      </c>
      <c r="I440">
        <v>0</v>
      </c>
      <c r="J440">
        <v>10</v>
      </c>
      <c r="K440">
        <v>2015</v>
      </c>
      <c r="L440" t="s">
        <v>532</v>
      </c>
      <c r="M440" t="s">
        <v>252</v>
      </c>
    </row>
    <row r="441" spans="2:13" x14ac:dyDescent="0.25">
      <c r="B441" t="s">
        <v>557</v>
      </c>
      <c r="C441" s="1">
        <v>42290</v>
      </c>
      <c r="D441">
        <v>8.0000000000000002E-3</v>
      </c>
      <c r="E441">
        <v>0</v>
      </c>
      <c r="F441">
        <v>1.7000000000000001E-2</v>
      </c>
      <c r="G441">
        <v>0</v>
      </c>
      <c r="H441">
        <v>1.2E-2</v>
      </c>
      <c r="I441">
        <v>5.0000000000000001E-3</v>
      </c>
      <c r="J441">
        <v>10</v>
      </c>
      <c r="K441">
        <v>2015</v>
      </c>
      <c r="L441" t="s">
        <v>542</v>
      </c>
      <c r="M441" t="s">
        <v>252</v>
      </c>
    </row>
    <row r="442" spans="2:13" x14ac:dyDescent="0.25">
      <c r="B442" t="s">
        <v>558</v>
      </c>
      <c r="C442" s="1">
        <v>42297</v>
      </c>
      <c r="D442">
        <v>6.0000000000000001E-3</v>
      </c>
      <c r="E442">
        <v>0</v>
      </c>
      <c r="F442">
        <v>1.4999999999999999E-2</v>
      </c>
      <c r="G442">
        <v>0</v>
      </c>
      <c r="H442">
        <v>0.01</v>
      </c>
      <c r="I442">
        <v>0</v>
      </c>
      <c r="J442">
        <v>10</v>
      </c>
      <c r="K442">
        <v>2015</v>
      </c>
      <c r="L442" t="s">
        <v>542</v>
      </c>
      <c r="M442" t="s">
        <v>252</v>
      </c>
    </row>
    <row r="443" spans="2:13" x14ac:dyDescent="0.25">
      <c r="B443" t="s">
        <v>559</v>
      </c>
      <c r="C443" s="1">
        <v>42304</v>
      </c>
      <c r="D443">
        <v>0</v>
      </c>
      <c r="E443">
        <v>0</v>
      </c>
      <c r="F443">
        <v>1.2999999999999999E-2</v>
      </c>
      <c r="G443">
        <v>0</v>
      </c>
      <c r="H443">
        <v>8.0000000000000002E-3</v>
      </c>
      <c r="I443">
        <v>0</v>
      </c>
      <c r="J443">
        <v>10</v>
      </c>
      <c r="K443">
        <v>2015</v>
      </c>
      <c r="L443" t="s">
        <v>532</v>
      </c>
      <c r="M443" t="s">
        <v>252</v>
      </c>
    </row>
    <row r="444" spans="2:13" x14ac:dyDescent="0.25">
      <c r="B444" t="s">
        <v>589</v>
      </c>
      <c r="C444" s="1">
        <v>42283</v>
      </c>
      <c r="D444">
        <v>0</v>
      </c>
      <c r="E444">
        <v>0</v>
      </c>
      <c r="F444">
        <v>7.0000000000000001E-3</v>
      </c>
      <c r="G444">
        <v>0</v>
      </c>
      <c r="H444">
        <v>8.0000000000000002E-3</v>
      </c>
      <c r="I444">
        <v>0</v>
      </c>
      <c r="J444">
        <v>10</v>
      </c>
      <c r="K444">
        <v>2015</v>
      </c>
      <c r="L444" t="s">
        <v>571</v>
      </c>
      <c r="M444" t="s">
        <v>288</v>
      </c>
    </row>
    <row r="445" spans="2:13" x14ac:dyDescent="0.25">
      <c r="B445" t="s">
        <v>590</v>
      </c>
      <c r="C445" s="1">
        <v>42290</v>
      </c>
      <c r="D445">
        <v>8.0000000000000002E-3</v>
      </c>
      <c r="E445">
        <v>0</v>
      </c>
      <c r="F445">
        <v>1.2E-2</v>
      </c>
      <c r="G445">
        <v>0</v>
      </c>
      <c r="H445">
        <v>8.9999999999999993E-3</v>
      </c>
      <c r="I445">
        <v>0</v>
      </c>
      <c r="J445">
        <v>10</v>
      </c>
      <c r="K445">
        <v>2015</v>
      </c>
      <c r="L445" t="s">
        <v>575</v>
      </c>
      <c r="M445" t="s">
        <v>288</v>
      </c>
    </row>
    <row r="446" spans="2:13" x14ac:dyDescent="0.25">
      <c r="B446" t="s">
        <v>591</v>
      </c>
      <c r="C446" s="1">
        <v>42297</v>
      </c>
      <c r="D446">
        <v>0</v>
      </c>
      <c r="E446">
        <v>0</v>
      </c>
      <c r="F446">
        <v>8.9999999999999993E-3</v>
      </c>
      <c r="G446">
        <v>0</v>
      </c>
      <c r="H446">
        <v>8.0000000000000002E-3</v>
      </c>
      <c r="I446">
        <v>0</v>
      </c>
      <c r="J446">
        <v>10</v>
      </c>
      <c r="K446">
        <v>2015</v>
      </c>
      <c r="L446" t="s">
        <v>592</v>
      </c>
      <c r="M446" t="s">
        <v>288</v>
      </c>
    </row>
    <row r="447" spans="2:13" x14ac:dyDescent="0.25">
      <c r="B447" t="s">
        <v>593</v>
      </c>
      <c r="C447" s="1">
        <v>42304</v>
      </c>
      <c r="D447">
        <v>0</v>
      </c>
      <c r="E447">
        <v>0</v>
      </c>
      <c r="F447">
        <v>7.0000000000000001E-3</v>
      </c>
      <c r="G447">
        <v>0</v>
      </c>
      <c r="H447">
        <v>4.0000000000000001E-3</v>
      </c>
      <c r="I447">
        <v>0</v>
      </c>
      <c r="J447">
        <v>10</v>
      </c>
      <c r="K447">
        <v>2015</v>
      </c>
      <c r="L447" t="s">
        <v>592</v>
      </c>
      <c r="M447" t="s">
        <v>288</v>
      </c>
    </row>
    <row r="448" spans="2:13" x14ac:dyDescent="0.25">
      <c r="B448" t="s">
        <v>599</v>
      </c>
      <c r="C448" s="1">
        <v>42284</v>
      </c>
      <c r="D448">
        <v>0</v>
      </c>
      <c r="E448">
        <v>0</v>
      </c>
      <c r="F448">
        <v>0.01</v>
      </c>
      <c r="G448">
        <v>0</v>
      </c>
      <c r="H448">
        <v>1.2999999999999999E-2</v>
      </c>
      <c r="I448">
        <v>5.0000000000000001E-3</v>
      </c>
      <c r="J448">
        <v>10</v>
      </c>
      <c r="K448">
        <v>2015</v>
      </c>
      <c r="L448" t="s">
        <v>600</v>
      </c>
      <c r="M448" t="s">
        <v>321</v>
      </c>
    </row>
    <row r="449" spans="2:13" x14ac:dyDescent="0.25">
      <c r="B449" t="s">
        <v>549</v>
      </c>
      <c r="C449" s="1">
        <v>42312</v>
      </c>
      <c r="D449">
        <v>0</v>
      </c>
      <c r="E449">
        <v>0</v>
      </c>
      <c r="F449">
        <v>6.0000000000000001E-3</v>
      </c>
      <c r="G449">
        <v>0</v>
      </c>
      <c r="H449">
        <v>7.0000000000000001E-3</v>
      </c>
      <c r="I449">
        <v>0</v>
      </c>
      <c r="J449">
        <v>11</v>
      </c>
      <c r="K449">
        <v>2015</v>
      </c>
      <c r="L449" t="s">
        <v>532</v>
      </c>
      <c r="M449" t="s">
        <v>15</v>
      </c>
    </row>
    <row r="450" spans="2:13" x14ac:dyDescent="0.25">
      <c r="B450" t="s">
        <v>552</v>
      </c>
      <c r="C450" s="1">
        <v>42312</v>
      </c>
      <c r="D450">
        <v>7.0000000000000001E-3</v>
      </c>
      <c r="E450">
        <v>0</v>
      </c>
      <c r="F450">
        <v>3.2000000000000001E-2</v>
      </c>
      <c r="G450">
        <v>0</v>
      </c>
      <c r="H450">
        <v>2.8000000000000001E-2</v>
      </c>
      <c r="I450">
        <v>8.9999999999999993E-3</v>
      </c>
      <c r="J450">
        <v>11</v>
      </c>
      <c r="K450">
        <v>2015</v>
      </c>
      <c r="L450" t="s">
        <v>532</v>
      </c>
      <c r="M450" t="s">
        <v>94</v>
      </c>
    </row>
    <row r="451" spans="2:13" x14ac:dyDescent="0.25">
      <c r="B451" t="s">
        <v>553</v>
      </c>
      <c r="C451" s="1">
        <v>42326</v>
      </c>
      <c r="D451">
        <v>0</v>
      </c>
      <c r="E451">
        <v>6.0000000000000001E-3</v>
      </c>
      <c r="F451">
        <v>3.2000000000000001E-2</v>
      </c>
      <c r="G451">
        <v>0</v>
      </c>
      <c r="H451">
        <v>2.5999999999999999E-2</v>
      </c>
      <c r="I451">
        <v>1.0999999999999999E-2</v>
      </c>
      <c r="J451">
        <v>11</v>
      </c>
      <c r="K451">
        <v>2015</v>
      </c>
      <c r="L451" t="s">
        <v>534</v>
      </c>
      <c r="M451" t="s">
        <v>94</v>
      </c>
    </row>
    <row r="452" spans="2:13" x14ac:dyDescent="0.25">
      <c r="B452" t="s">
        <v>578</v>
      </c>
      <c r="C452" s="1">
        <v>42312</v>
      </c>
      <c r="D452">
        <v>0</v>
      </c>
      <c r="E452">
        <v>0</v>
      </c>
      <c r="F452">
        <v>8.9999999999999993E-3</v>
      </c>
      <c r="G452">
        <v>0</v>
      </c>
      <c r="H452">
        <v>0</v>
      </c>
      <c r="I452">
        <v>0</v>
      </c>
      <c r="J452">
        <v>11</v>
      </c>
      <c r="K452">
        <v>2015</v>
      </c>
      <c r="L452" t="s">
        <v>568</v>
      </c>
      <c r="M452" t="s">
        <v>141</v>
      </c>
    </row>
    <row r="453" spans="2:13" x14ac:dyDescent="0.25">
      <c r="B453" t="s">
        <v>579</v>
      </c>
      <c r="C453" s="1">
        <v>42320</v>
      </c>
      <c r="D453">
        <v>0</v>
      </c>
      <c r="E453">
        <v>0</v>
      </c>
      <c r="F453">
        <v>8.0000000000000002E-3</v>
      </c>
      <c r="G453">
        <v>0</v>
      </c>
      <c r="H453">
        <v>0</v>
      </c>
      <c r="I453">
        <v>0</v>
      </c>
      <c r="J453">
        <v>11</v>
      </c>
      <c r="K453">
        <v>2015</v>
      </c>
      <c r="L453" t="s">
        <v>575</v>
      </c>
      <c r="M453" t="s">
        <v>141</v>
      </c>
    </row>
    <row r="454" spans="2:13" x14ac:dyDescent="0.25">
      <c r="B454" t="s">
        <v>580</v>
      </c>
      <c r="C454" s="1">
        <v>42326</v>
      </c>
      <c r="D454">
        <v>0</v>
      </c>
      <c r="E454">
        <v>0</v>
      </c>
      <c r="F454">
        <v>7.0000000000000001E-3</v>
      </c>
      <c r="G454">
        <v>0</v>
      </c>
      <c r="H454">
        <v>0</v>
      </c>
      <c r="I454">
        <v>0</v>
      </c>
      <c r="J454">
        <v>11</v>
      </c>
      <c r="K454">
        <v>2015</v>
      </c>
      <c r="L454" t="s">
        <v>571</v>
      </c>
      <c r="M454" t="s">
        <v>141</v>
      </c>
    </row>
    <row r="455" spans="2:13" x14ac:dyDescent="0.25">
      <c r="B455" t="s">
        <v>581</v>
      </c>
      <c r="C455" s="1">
        <v>42332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11</v>
      </c>
      <c r="K455">
        <v>2015</v>
      </c>
      <c r="L455" t="s">
        <v>571</v>
      </c>
      <c r="M455" t="s">
        <v>141</v>
      </c>
    </row>
    <row r="456" spans="2:13" x14ac:dyDescent="0.25">
      <c r="B456" t="s">
        <v>620</v>
      </c>
      <c r="C456" s="1">
        <v>42338</v>
      </c>
      <c r="D456">
        <v>0</v>
      </c>
      <c r="E456">
        <v>0</v>
      </c>
      <c r="F456">
        <v>7.7000000000000002E-3</v>
      </c>
      <c r="G456">
        <v>4.7000000000000002E-3</v>
      </c>
      <c r="H456">
        <v>0</v>
      </c>
      <c r="I456">
        <v>0</v>
      </c>
      <c r="J456">
        <v>11</v>
      </c>
      <c r="K456">
        <v>2015</v>
      </c>
      <c r="L456" t="s">
        <v>605</v>
      </c>
      <c r="M456" t="s">
        <v>141</v>
      </c>
    </row>
    <row r="457" spans="2:13" x14ac:dyDescent="0.25">
      <c r="B457" t="s">
        <v>587</v>
      </c>
      <c r="C457" s="1">
        <v>42313</v>
      </c>
      <c r="D457">
        <v>0</v>
      </c>
      <c r="E457">
        <v>7.0000000000000001E-3</v>
      </c>
      <c r="F457">
        <v>2.1000000000000001E-2</v>
      </c>
      <c r="G457">
        <v>0</v>
      </c>
      <c r="H457">
        <v>3.7999999999999999E-2</v>
      </c>
      <c r="I457">
        <v>1.2E-2</v>
      </c>
      <c r="J457">
        <v>11</v>
      </c>
      <c r="K457">
        <v>2015</v>
      </c>
      <c r="L457" t="s">
        <v>568</v>
      </c>
      <c r="M457" t="s">
        <v>173</v>
      </c>
    </row>
    <row r="458" spans="2:13" x14ac:dyDescent="0.25">
      <c r="B458" t="s">
        <v>588</v>
      </c>
      <c r="C458" s="1">
        <v>42326</v>
      </c>
      <c r="D458">
        <v>0</v>
      </c>
      <c r="E458">
        <v>7.0000000000000001E-3</v>
      </c>
      <c r="F458">
        <v>2.1000000000000001E-2</v>
      </c>
      <c r="G458">
        <v>0</v>
      </c>
      <c r="H458">
        <v>4.2000000000000003E-2</v>
      </c>
      <c r="I458">
        <v>1.2999999999999999E-2</v>
      </c>
      <c r="J458">
        <v>11</v>
      </c>
      <c r="K458">
        <v>2015</v>
      </c>
      <c r="L458" t="s">
        <v>575</v>
      </c>
      <c r="M458" t="s">
        <v>173</v>
      </c>
    </row>
    <row r="459" spans="2:13" x14ac:dyDescent="0.25">
      <c r="B459" t="s">
        <v>625</v>
      </c>
      <c r="C459" s="1">
        <v>42338</v>
      </c>
      <c r="D459">
        <v>0</v>
      </c>
      <c r="E459">
        <v>7.6E-3</v>
      </c>
      <c r="F459">
        <v>2.5000000000000001E-2</v>
      </c>
      <c r="G459">
        <v>0</v>
      </c>
      <c r="H459">
        <v>0.05</v>
      </c>
      <c r="I459">
        <v>1.0999999999999999E-2</v>
      </c>
      <c r="J459">
        <v>11</v>
      </c>
      <c r="K459">
        <v>2015</v>
      </c>
      <c r="L459" t="s">
        <v>618</v>
      </c>
      <c r="M459" t="s">
        <v>173</v>
      </c>
    </row>
    <row r="460" spans="2:13" x14ac:dyDescent="0.25">
      <c r="B460" t="s">
        <v>569</v>
      </c>
      <c r="C460" s="1">
        <v>42312</v>
      </c>
      <c r="D460">
        <v>7.0000000000000001E-3</v>
      </c>
      <c r="E460">
        <v>6.0000000000000001E-3</v>
      </c>
      <c r="F460">
        <v>2.9000000000000001E-2</v>
      </c>
      <c r="G460">
        <v>0</v>
      </c>
      <c r="H460">
        <v>1.0999999999999999E-2</v>
      </c>
      <c r="I460">
        <v>0.01</v>
      </c>
      <c r="J460">
        <v>11</v>
      </c>
      <c r="K460">
        <v>2015</v>
      </c>
      <c r="L460" t="s">
        <v>561</v>
      </c>
      <c r="M460" t="s">
        <v>191</v>
      </c>
    </row>
    <row r="461" spans="2:13" x14ac:dyDescent="0.25">
      <c r="B461" t="s">
        <v>570</v>
      </c>
      <c r="C461" s="1">
        <v>42326</v>
      </c>
      <c r="D461">
        <v>0</v>
      </c>
      <c r="E461">
        <v>7.0000000000000001E-3</v>
      </c>
      <c r="F461">
        <v>2.3E-2</v>
      </c>
      <c r="G461">
        <v>0</v>
      </c>
      <c r="H461">
        <v>1.2999999999999999E-2</v>
      </c>
      <c r="I461">
        <v>1.0999999999999999E-2</v>
      </c>
      <c r="J461">
        <v>11</v>
      </c>
      <c r="K461">
        <v>2015</v>
      </c>
      <c r="L461" t="s">
        <v>571</v>
      </c>
      <c r="M461" t="s">
        <v>191</v>
      </c>
    </row>
    <row r="462" spans="2:13" x14ac:dyDescent="0.25">
      <c r="B462" t="s">
        <v>555</v>
      </c>
      <c r="C462" s="1">
        <v>42312</v>
      </c>
      <c r="D462">
        <v>7.0000000000000001E-3</v>
      </c>
      <c r="E462">
        <v>0</v>
      </c>
      <c r="F462">
        <v>8.9999999999999993E-3</v>
      </c>
      <c r="G462">
        <v>0</v>
      </c>
      <c r="H462">
        <v>6.0000000000000001E-3</v>
      </c>
      <c r="I462">
        <v>7.0000000000000001E-3</v>
      </c>
      <c r="J462">
        <v>11</v>
      </c>
      <c r="K462">
        <v>2015</v>
      </c>
      <c r="L462" t="s">
        <v>539</v>
      </c>
      <c r="M462" t="s">
        <v>207</v>
      </c>
    </row>
    <row r="463" spans="2:13" x14ac:dyDescent="0.25">
      <c r="B463" t="s">
        <v>560</v>
      </c>
      <c r="C463" s="1">
        <v>42312</v>
      </c>
      <c r="D463">
        <v>6.0000000000000001E-3</v>
      </c>
      <c r="E463">
        <v>0</v>
      </c>
      <c r="F463">
        <v>1.4E-2</v>
      </c>
      <c r="G463">
        <v>0</v>
      </c>
      <c r="H463">
        <v>8.9999999999999993E-3</v>
      </c>
      <c r="I463">
        <v>0</v>
      </c>
      <c r="J463">
        <v>11</v>
      </c>
      <c r="K463">
        <v>2015</v>
      </c>
      <c r="L463" t="s">
        <v>561</v>
      </c>
      <c r="M463" t="s">
        <v>252</v>
      </c>
    </row>
    <row r="464" spans="2:13" x14ac:dyDescent="0.25">
      <c r="B464" t="s">
        <v>562</v>
      </c>
      <c r="C464" s="1">
        <v>42320</v>
      </c>
      <c r="D464">
        <v>0</v>
      </c>
      <c r="E464">
        <v>0</v>
      </c>
      <c r="F464">
        <v>1.2999999999999999E-2</v>
      </c>
      <c r="G464">
        <v>0</v>
      </c>
      <c r="H464">
        <v>1.0999999999999999E-2</v>
      </c>
      <c r="I464">
        <v>0</v>
      </c>
      <c r="J464">
        <v>11</v>
      </c>
      <c r="K464">
        <v>2015</v>
      </c>
      <c r="L464" t="s">
        <v>563</v>
      </c>
      <c r="M464" t="s">
        <v>252</v>
      </c>
    </row>
    <row r="465" spans="2:13" x14ac:dyDescent="0.25">
      <c r="B465" t="s">
        <v>564</v>
      </c>
      <c r="C465" s="1">
        <v>42326</v>
      </c>
      <c r="D465">
        <v>0</v>
      </c>
      <c r="E465">
        <v>0</v>
      </c>
      <c r="F465">
        <v>1.4999999999999999E-2</v>
      </c>
      <c r="G465">
        <v>0</v>
      </c>
      <c r="H465">
        <v>1.2999999999999999E-2</v>
      </c>
      <c r="I465">
        <v>8.0000000000000002E-3</v>
      </c>
      <c r="J465">
        <v>11</v>
      </c>
      <c r="K465">
        <v>2015</v>
      </c>
      <c r="L465" t="s">
        <v>561</v>
      </c>
      <c r="M465" t="s">
        <v>252</v>
      </c>
    </row>
    <row r="466" spans="2:13" x14ac:dyDescent="0.25">
      <c r="B466" t="s">
        <v>565</v>
      </c>
      <c r="C466" s="1">
        <v>42332</v>
      </c>
      <c r="D466">
        <v>0</v>
      </c>
      <c r="E466">
        <v>0</v>
      </c>
      <c r="F466">
        <v>1.4E-2</v>
      </c>
      <c r="G466">
        <v>0</v>
      </c>
      <c r="H466">
        <v>1.2E-2</v>
      </c>
      <c r="I466">
        <v>6.0000000000000001E-3</v>
      </c>
      <c r="J466">
        <v>11</v>
      </c>
      <c r="K466">
        <v>2015</v>
      </c>
      <c r="L466" t="s">
        <v>561</v>
      </c>
      <c r="M466" t="s">
        <v>252</v>
      </c>
    </row>
    <row r="467" spans="2:13" x14ac:dyDescent="0.25">
      <c r="B467" t="s">
        <v>594</v>
      </c>
      <c r="C467" s="1">
        <v>42312</v>
      </c>
      <c r="D467">
        <v>6.0000000000000001E-3</v>
      </c>
      <c r="E467">
        <v>0</v>
      </c>
      <c r="F467">
        <v>8.0000000000000002E-3</v>
      </c>
      <c r="G467">
        <v>0</v>
      </c>
      <c r="H467">
        <v>4.0000000000000001E-3</v>
      </c>
      <c r="I467">
        <v>0</v>
      </c>
      <c r="J467">
        <v>11</v>
      </c>
      <c r="K467">
        <v>2015</v>
      </c>
      <c r="L467" t="s">
        <v>592</v>
      </c>
      <c r="M467" t="s">
        <v>288</v>
      </c>
    </row>
    <row r="468" spans="2:13" x14ac:dyDescent="0.25">
      <c r="B468" t="s">
        <v>595</v>
      </c>
      <c r="C468" s="1">
        <v>42320</v>
      </c>
      <c r="D468">
        <v>0</v>
      </c>
      <c r="E468">
        <v>0</v>
      </c>
      <c r="F468">
        <v>7.0000000000000001E-3</v>
      </c>
      <c r="G468">
        <v>0</v>
      </c>
      <c r="H468">
        <v>7.0000000000000001E-3</v>
      </c>
      <c r="I468">
        <v>0</v>
      </c>
      <c r="J468">
        <v>11</v>
      </c>
      <c r="K468">
        <v>2015</v>
      </c>
      <c r="L468" t="s">
        <v>592</v>
      </c>
      <c r="M468" t="s">
        <v>288</v>
      </c>
    </row>
    <row r="469" spans="2:13" x14ac:dyDescent="0.25">
      <c r="B469" t="s">
        <v>596</v>
      </c>
      <c r="C469" s="1">
        <v>42325</v>
      </c>
      <c r="D469">
        <v>0</v>
      </c>
      <c r="E469">
        <v>0</v>
      </c>
      <c r="F469">
        <v>8.9999999999999993E-3</v>
      </c>
      <c r="G469">
        <v>0</v>
      </c>
      <c r="H469">
        <v>0.01</v>
      </c>
      <c r="I469">
        <v>6.0000000000000001E-3</v>
      </c>
      <c r="J469">
        <v>11</v>
      </c>
      <c r="K469">
        <v>2015</v>
      </c>
      <c r="L469" t="s">
        <v>597</v>
      </c>
      <c r="M469" t="s">
        <v>288</v>
      </c>
    </row>
    <row r="470" spans="2:13" x14ac:dyDescent="0.25">
      <c r="B470" t="s">
        <v>598</v>
      </c>
      <c r="C470" s="1">
        <v>42332</v>
      </c>
      <c r="D470">
        <v>0</v>
      </c>
      <c r="E470">
        <v>0</v>
      </c>
      <c r="F470">
        <v>7.0000000000000001E-3</v>
      </c>
      <c r="G470">
        <v>0</v>
      </c>
      <c r="H470">
        <v>0.01</v>
      </c>
      <c r="I470">
        <v>0</v>
      </c>
      <c r="J470">
        <v>11</v>
      </c>
      <c r="K470">
        <v>2015</v>
      </c>
      <c r="L470" t="s">
        <v>592</v>
      </c>
      <c r="M470" t="s">
        <v>288</v>
      </c>
    </row>
    <row r="471" spans="2:13" x14ac:dyDescent="0.25">
      <c r="B471" t="s">
        <v>627</v>
      </c>
      <c r="C471" s="1">
        <v>42338</v>
      </c>
      <c r="D471">
        <v>0</v>
      </c>
      <c r="E471">
        <v>0</v>
      </c>
      <c r="F471">
        <v>9.7000000000000003E-3</v>
      </c>
      <c r="G471">
        <v>0</v>
      </c>
      <c r="H471">
        <v>7.7000000000000002E-3</v>
      </c>
      <c r="I471">
        <v>0</v>
      </c>
      <c r="J471">
        <v>11</v>
      </c>
      <c r="K471">
        <v>2015</v>
      </c>
      <c r="L471" t="s">
        <v>610</v>
      </c>
      <c r="M471" t="s">
        <v>288</v>
      </c>
    </row>
    <row r="472" spans="2:13" x14ac:dyDescent="0.25">
      <c r="B472" t="s">
        <v>601</v>
      </c>
      <c r="C472" s="1">
        <v>42313</v>
      </c>
      <c r="D472">
        <v>8.0000000000000002E-3</v>
      </c>
      <c r="E472">
        <v>0</v>
      </c>
      <c r="F472">
        <v>1.0999999999999999E-2</v>
      </c>
      <c r="G472">
        <v>0</v>
      </c>
      <c r="H472">
        <v>1.0999999999999999E-2</v>
      </c>
      <c r="I472">
        <v>0</v>
      </c>
      <c r="J472">
        <v>11</v>
      </c>
      <c r="K472">
        <v>2015</v>
      </c>
      <c r="L472" t="s">
        <v>592</v>
      </c>
      <c r="M472" t="s">
        <v>321</v>
      </c>
    </row>
    <row r="473" spans="2:13" x14ac:dyDescent="0.25">
      <c r="B473" t="s">
        <v>603</v>
      </c>
      <c r="C473" s="1">
        <v>42339</v>
      </c>
      <c r="D473">
        <v>0</v>
      </c>
      <c r="E473">
        <v>0</v>
      </c>
      <c r="F473">
        <v>6.6E-3</v>
      </c>
      <c r="G473">
        <v>0</v>
      </c>
      <c r="H473">
        <v>7.6E-3</v>
      </c>
      <c r="I473">
        <v>0</v>
      </c>
      <c r="J473">
        <v>12</v>
      </c>
      <c r="K473">
        <v>2015</v>
      </c>
      <c r="L473" t="s">
        <v>592</v>
      </c>
      <c r="M473" t="s">
        <v>15</v>
      </c>
    </row>
    <row r="474" spans="2:13" x14ac:dyDescent="0.25">
      <c r="B474" t="s">
        <v>616</v>
      </c>
      <c r="C474" s="1">
        <v>42339</v>
      </c>
      <c r="D474">
        <v>0</v>
      </c>
      <c r="E474">
        <v>0</v>
      </c>
      <c r="F474">
        <v>5.0000000000000001E-3</v>
      </c>
      <c r="G474">
        <v>0</v>
      </c>
      <c r="H474">
        <v>0</v>
      </c>
      <c r="I474">
        <v>0</v>
      </c>
      <c r="J474">
        <v>12</v>
      </c>
      <c r="K474">
        <v>2015</v>
      </c>
      <c r="L474" t="s">
        <v>597</v>
      </c>
      <c r="M474" t="s">
        <v>76</v>
      </c>
    </row>
    <row r="475" spans="2:13" x14ac:dyDescent="0.25">
      <c r="B475" t="s">
        <v>602</v>
      </c>
      <c r="C475" s="1">
        <v>42339</v>
      </c>
      <c r="D475">
        <v>6.6E-3</v>
      </c>
      <c r="E475">
        <v>0</v>
      </c>
      <c r="F475">
        <v>1.6E-2</v>
      </c>
      <c r="G475">
        <v>0</v>
      </c>
      <c r="H475">
        <v>1.2E-2</v>
      </c>
      <c r="I475">
        <v>6.1000000000000004E-3</v>
      </c>
      <c r="J475">
        <v>12</v>
      </c>
      <c r="K475">
        <v>2015</v>
      </c>
      <c r="L475" t="s">
        <v>597</v>
      </c>
      <c r="M475" t="s">
        <v>86</v>
      </c>
    </row>
    <row r="476" spans="2:13" x14ac:dyDescent="0.25">
      <c r="B476" t="s">
        <v>634</v>
      </c>
      <c r="C476" s="1">
        <v>42339</v>
      </c>
      <c r="D476">
        <v>7.0000000000000001E-3</v>
      </c>
      <c r="E476">
        <v>0</v>
      </c>
      <c r="F476">
        <v>1.9E-2</v>
      </c>
      <c r="G476">
        <v>0</v>
      </c>
      <c r="H476">
        <v>1.2999999999999999E-2</v>
      </c>
      <c r="I476">
        <v>6.0000000000000001E-3</v>
      </c>
      <c r="J476">
        <v>12</v>
      </c>
      <c r="K476">
        <v>2015</v>
      </c>
      <c r="L476" t="s">
        <v>592</v>
      </c>
      <c r="M476" t="s">
        <v>635</v>
      </c>
    </row>
    <row r="477" spans="2:13" x14ac:dyDescent="0.25">
      <c r="B477" t="s">
        <v>604</v>
      </c>
      <c r="C477" s="1">
        <v>42339</v>
      </c>
      <c r="D477">
        <v>6.6E-3</v>
      </c>
      <c r="E477">
        <v>6.7999999999999996E-3</v>
      </c>
      <c r="F477">
        <v>3.5999999999999997E-2</v>
      </c>
      <c r="G477">
        <v>0</v>
      </c>
      <c r="H477">
        <v>2.7E-2</v>
      </c>
      <c r="I477">
        <v>8.6E-3</v>
      </c>
      <c r="J477">
        <v>12</v>
      </c>
      <c r="K477">
        <v>2015</v>
      </c>
      <c r="L477" t="s">
        <v>605</v>
      </c>
      <c r="M477" t="s">
        <v>94</v>
      </c>
    </row>
    <row r="478" spans="2:13" x14ac:dyDescent="0.25">
      <c r="B478" t="s">
        <v>606</v>
      </c>
      <c r="C478" s="1">
        <v>42354</v>
      </c>
      <c r="D478">
        <v>6.1000000000000004E-3</v>
      </c>
      <c r="E478">
        <v>4.7999999999999996E-3</v>
      </c>
      <c r="F478">
        <v>3.3000000000000002E-2</v>
      </c>
      <c r="G478">
        <v>0</v>
      </c>
      <c r="H478">
        <v>2.7E-2</v>
      </c>
      <c r="I478">
        <v>8.2000000000000007E-3</v>
      </c>
      <c r="J478">
        <v>12</v>
      </c>
      <c r="K478">
        <v>2015</v>
      </c>
      <c r="L478" t="s">
        <v>600</v>
      </c>
      <c r="M478" t="s">
        <v>94</v>
      </c>
    </row>
    <row r="479" spans="2:13" x14ac:dyDescent="0.25">
      <c r="B479" t="s">
        <v>621</v>
      </c>
      <c r="C479" s="1">
        <v>42346</v>
      </c>
      <c r="D479">
        <v>0</v>
      </c>
      <c r="E479">
        <v>0</v>
      </c>
      <c r="F479">
        <v>8.3000000000000001E-3</v>
      </c>
      <c r="G479">
        <v>0</v>
      </c>
      <c r="H479">
        <v>0</v>
      </c>
      <c r="I479">
        <v>0</v>
      </c>
      <c r="J479">
        <v>12</v>
      </c>
      <c r="K479">
        <v>2015</v>
      </c>
      <c r="L479" t="s">
        <v>600</v>
      </c>
      <c r="M479" t="s">
        <v>141</v>
      </c>
    </row>
    <row r="480" spans="2:13" x14ac:dyDescent="0.25">
      <c r="B480" t="s">
        <v>622</v>
      </c>
      <c r="C480" s="1">
        <v>42354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12</v>
      </c>
      <c r="K480">
        <v>2015</v>
      </c>
      <c r="L480" t="s">
        <v>608</v>
      </c>
      <c r="M480" t="s">
        <v>141</v>
      </c>
    </row>
    <row r="481" spans="2:13" x14ac:dyDescent="0.25">
      <c r="B481" t="s">
        <v>623</v>
      </c>
      <c r="C481" s="1">
        <v>42360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12</v>
      </c>
      <c r="K481">
        <v>2015</v>
      </c>
      <c r="L481" t="s">
        <v>597</v>
      </c>
      <c r="M481" t="s">
        <v>141</v>
      </c>
    </row>
    <row r="482" spans="2:13" x14ac:dyDescent="0.25">
      <c r="B482" t="s">
        <v>624</v>
      </c>
      <c r="C482" s="1">
        <v>42368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12</v>
      </c>
      <c r="K482">
        <v>2015</v>
      </c>
      <c r="L482" t="s">
        <v>597</v>
      </c>
      <c r="M482" t="s">
        <v>141</v>
      </c>
    </row>
    <row r="483" spans="2:13" x14ac:dyDescent="0.25">
      <c r="B483" t="s">
        <v>626</v>
      </c>
      <c r="C483" s="1">
        <v>42354</v>
      </c>
      <c r="D483">
        <v>0</v>
      </c>
      <c r="E483">
        <v>5.7000000000000002E-3</v>
      </c>
      <c r="F483">
        <v>2.1000000000000001E-2</v>
      </c>
      <c r="G483">
        <v>0</v>
      </c>
      <c r="H483">
        <v>4.1000000000000002E-2</v>
      </c>
      <c r="I483">
        <v>1.0999999999999999E-2</v>
      </c>
      <c r="J483">
        <v>12</v>
      </c>
      <c r="K483">
        <v>2015</v>
      </c>
      <c r="L483" t="s">
        <v>618</v>
      </c>
      <c r="M483" t="s">
        <v>173</v>
      </c>
    </row>
    <row r="484" spans="2:13" x14ac:dyDescent="0.25">
      <c r="B484" t="s">
        <v>617</v>
      </c>
      <c r="C484" s="1">
        <v>42339</v>
      </c>
      <c r="D484">
        <v>6.4999999999999997E-3</v>
      </c>
      <c r="E484">
        <v>6.8999999999999999E-3</v>
      </c>
      <c r="F484">
        <v>0.03</v>
      </c>
      <c r="G484">
        <v>0</v>
      </c>
      <c r="H484">
        <v>1.2999999999999999E-2</v>
      </c>
      <c r="I484">
        <v>8.8999999999999999E-3</v>
      </c>
      <c r="J484">
        <v>12</v>
      </c>
      <c r="K484">
        <v>2015</v>
      </c>
      <c r="L484" t="s">
        <v>618</v>
      </c>
      <c r="M484" t="s">
        <v>191</v>
      </c>
    </row>
    <row r="485" spans="2:13" x14ac:dyDescent="0.25">
      <c r="B485" t="s">
        <v>619</v>
      </c>
      <c r="C485" s="1">
        <v>42354</v>
      </c>
      <c r="D485">
        <v>5.4000000000000003E-3</v>
      </c>
      <c r="E485">
        <v>5.7999999999999996E-3</v>
      </c>
      <c r="F485">
        <v>2.5000000000000001E-2</v>
      </c>
      <c r="G485">
        <v>0</v>
      </c>
      <c r="H485">
        <v>9.9000000000000008E-3</v>
      </c>
      <c r="I485">
        <v>8.8999999999999999E-3</v>
      </c>
      <c r="J485">
        <v>12</v>
      </c>
      <c r="K485">
        <v>2015</v>
      </c>
      <c r="L485" t="s">
        <v>592</v>
      </c>
      <c r="M485" t="s">
        <v>191</v>
      </c>
    </row>
    <row r="486" spans="2:13" x14ac:dyDescent="0.25">
      <c r="B486" t="s">
        <v>607</v>
      </c>
      <c r="C486" s="1">
        <v>42339</v>
      </c>
      <c r="D486">
        <v>6.7999999999999996E-3</v>
      </c>
      <c r="E486">
        <v>5.3E-3</v>
      </c>
      <c r="F486">
        <v>1.0999999999999999E-2</v>
      </c>
      <c r="G486">
        <v>0</v>
      </c>
      <c r="H486">
        <v>7.7000000000000002E-3</v>
      </c>
      <c r="I486">
        <v>6.8999999999999999E-3</v>
      </c>
      <c r="J486">
        <v>12</v>
      </c>
      <c r="K486">
        <v>2015</v>
      </c>
      <c r="L486" t="s">
        <v>608</v>
      </c>
      <c r="M486" t="s">
        <v>207</v>
      </c>
    </row>
    <row r="487" spans="2:13" x14ac:dyDescent="0.25">
      <c r="B487" t="s">
        <v>633</v>
      </c>
      <c r="C487" s="1">
        <v>42340</v>
      </c>
      <c r="D487">
        <v>7.1999999999999998E-3</v>
      </c>
      <c r="E487">
        <v>0</v>
      </c>
      <c r="F487">
        <v>6.3E-3</v>
      </c>
      <c r="G487">
        <v>0</v>
      </c>
      <c r="H487">
        <v>0</v>
      </c>
      <c r="I487">
        <v>0</v>
      </c>
      <c r="J487">
        <v>12</v>
      </c>
      <c r="K487">
        <v>2015</v>
      </c>
      <c r="L487" t="s">
        <v>610</v>
      </c>
      <c r="M487" t="s">
        <v>227</v>
      </c>
    </row>
    <row r="488" spans="2:13" x14ac:dyDescent="0.25">
      <c r="B488" t="s">
        <v>609</v>
      </c>
      <c r="C488" s="1">
        <v>42339</v>
      </c>
      <c r="D488">
        <v>0</v>
      </c>
      <c r="E488">
        <v>0</v>
      </c>
      <c r="F488">
        <v>1.7000000000000001E-2</v>
      </c>
      <c r="G488">
        <v>0</v>
      </c>
      <c r="H488">
        <v>1.2E-2</v>
      </c>
      <c r="I488">
        <v>0</v>
      </c>
      <c r="J488">
        <v>12</v>
      </c>
      <c r="K488">
        <v>2015</v>
      </c>
      <c r="L488" t="s">
        <v>610</v>
      </c>
      <c r="M488" t="s">
        <v>252</v>
      </c>
    </row>
    <row r="489" spans="2:13" x14ac:dyDescent="0.25">
      <c r="B489" t="s">
        <v>611</v>
      </c>
      <c r="C489" s="1">
        <v>42346</v>
      </c>
      <c r="D489">
        <v>7.0000000000000001E-3</v>
      </c>
      <c r="E489">
        <v>8.2000000000000007E-3</v>
      </c>
      <c r="F489">
        <v>1.9E-2</v>
      </c>
      <c r="G489">
        <v>5.7000000000000002E-3</v>
      </c>
      <c r="H489">
        <v>1.7000000000000001E-2</v>
      </c>
      <c r="I489">
        <v>7.3000000000000001E-3</v>
      </c>
      <c r="J489">
        <v>12</v>
      </c>
      <c r="K489">
        <v>2015</v>
      </c>
      <c r="L489" t="s">
        <v>612</v>
      </c>
      <c r="M489" t="s">
        <v>252</v>
      </c>
    </row>
    <row r="490" spans="2:13" x14ac:dyDescent="0.25">
      <c r="B490" t="s">
        <v>613</v>
      </c>
      <c r="C490" s="1">
        <v>42354</v>
      </c>
      <c r="D490">
        <v>0</v>
      </c>
      <c r="E490">
        <v>0</v>
      </c>
      <c r="F490">
        <v>1.2E-2</v>
      </c>
      <c r="G490">
        <v>0</v>
      </c>
      <c r="H490">
        <v>1.0999999999999999E-2</v>
      </c>
      <c r="I490">
        <v>0</v>
      </c>
      <c r="J490">
        <v>12</v>
      </c>
      <c r="K490">
        <v>2015</v>
      </c>
      <c r="L490" t="s">
        <v>610</v>
      </c>
      <c r="M490" t="s">
        <v>252</v>
      </c>
    </row>
    <row r="491" spans="2:13" x14ac:dyDescent="0.25">
      <c r="B491" t="s">
        <v>614</v>
      </c>
      <c r="C491" s="1">
        <v>42360</v>
      </c>
      <c r="D491">
        <v>0</v>
      </c>
      <c r="E491">
        <v>0</v>
      </c>
      <c r="F491">
        <v>1.4999999999999999E-2</v>
      </c>
      <c r="G491">
        <v>0</v>
      </c>
      <c r="H491">
        <v>1.0999999999999999E-2</v>
      </c>
      <c r="I491">
        <v>0</v>
      </c>
      <c r="J491">
        <v>12</v>
      </c>
      <c r="K491">
        <v>2015</v>
      </c>
      <c r="L491" t="s">
        <v>600</v>
      </c>
      <c r="M491" t="s">
        <v>252</v>
      </c>
    </row>
    <row r="492" spans="2:13" x14ac:dyDescent="0.25">
      <c r="B492" t="s">
        <v>615</v>
      </c>
      <c r="C492" s="1">
        <v>42368</v>
      </c>
      <c r="D492">
        <v>0</v>
      </c>
      <c r="E492">
        <v>0</v>
      </c>
      <c r="F492">
        <v>1.2999999999999999E-2</v>
      </c>
      <c r="G492">
        <v>0</v>
      </c>
      <c r="H492">
        <v>9.9000000000000008E-3</v>
      </c>
      <c r="I492">
        <v>0</v>
      </c>
      <c r="J492">
        <v>12</v>
      </c>
      <c r="K492">
        <v>2015</v>
      </c>
      <c r="L492" t="s">
        <v>600</v>
      </c>
      <c r="M492" t="s">
        <v>252</v>
      </c>
    </row>
    <row r="493" spans="2:13" x14ac:dyDescent="0.25">
      <c r="B493" t="s">
        <v>628</v>
      </c>
      <c r="C493" s="1">
        <v>42346</v>
      </c>
      <c r="D493">
        <v>0</v>
      </c>
      <c r="E493">
        <v>0</v>
      </c>
      <c r="F493">
        <v>1.2999999999999999E-2</v>
      </c>
      <c r="G493">
        <v>0</v>
      </c>
      <c r="H493">
        <v>1.0999999999999999E-2</v>
      </c>
      <c r="I493">
        <v>0</v>
      </c>
      <c r="J493">
        <v>12</v>
      </c>
      <c r="K493">
        <v>2015</v>
      </c>
      <c r="L493" t="s">
        <v>605</v>
      </c>
      <c r="M493" t="s">
        <v>288</v>
      </c>
    </row>
    <row r="494" spans="2:13" x14ac:dyDescent="0.25">
      <c r="B494" t="s">
        <v>629</v>
      </c>
      <c r="C494" s="1">
        <v>42354</v>
      </c>
      <c r="D494">
        <v>0</v>
      </c>
      <c r="E494">
        <v>0</v>
      </c>
      <c r="F494">
        <v>4.0000000000000001E-3</v>
      </c>
      <c r="G494">
        <v>0</v>
      </c>
      <c r="H494">
        <v>5.4999999999999997E-3</v>
      </c>
      <c r="I494">
        <v>0</v>
      </c>
      <c r="J494">
        <v>12</v>
      </c>
      <c r="K494">
        <v>2015</v>
      </c>
      <c r="L494" t="s">
        <v>605</v>
      </c>
      <c r="M494" t="s">
        <v>288</v>
      </c>
    </row>
    <row r="495" spans="2:13" x14ac:dyDescent="0.25">
      <c r="B495" t="s">
        <v>630</v>
      </c>
      <c r="C495" s="1">
        <v>42360</v>
      </c>
      <c r="D495">
        <v>0</v>
      </c>
      <c r="E495">
        <v>0</v>
      </c>
      <c r="F495">
        <v>7.4000000000000003E-3</v>
      </c>
      <c r="G495">
        <v>0</v>
      </c>
      <c r="H495">
        <v>6.6E-3</v>
      </c>
      <c r="I495">
        <v>0</v>
      </c>
      <c r="J495">
        <v>12</v>
      </c>
      <c r="K495">
        <v>2015</v>
      </c>
      <c r="L495" t="s">
        <v>600</v>
      </c>
      <c r="M495" t="s">
        <v>288</v>
      </c>
    </row>
    <row r="496" spans="2:13" x14ac:dyDescent="0.25">
      <c r="B496" t="s">
        <v>631</v>
      </c>
      <c r="C496" s="1">
        <v>42368</v>
      </c>
      <c r="D496">
        <v>0</v>
      </c>
      <c r="E496">
        <v>0</v>
      </c>
      <c r="F496">
        <v>8.3000000000000001E-3</v>
      </c>
      <c r="G496">
        <v>0</v>
      </c>
      <c r="H496">
        <v>5.0000000000000001E-3</v>
      </c>
      <c r="I496">
        <v>0</v>
      </c>
      <c r="J496">
        <v>12</v>
      </c>
      <c r="K496">
        <v>2015</v>
      </c>
      <c r="L496" t="s">
        <v>608</v>
      </c>
      <c r="M496" t="s">
        <v>288</v>
      </c>
    </row>
    <row r="497" spans="2:13" x14ac:dyDescent="0.25">
      <c r="B497" t="s">
        <v>632</v>
      </c>
      <c r="C497" s="1">
        <v>42339</v>
      </c>
      <c r="D497">
        <v>6.4999999999999997E-3</v>
      </c>
      <c r="E497">
        <v>0</v>
      </c>
      <c r="F497">
        <v>1.4999999999999999E-2</v>
      </c>
      <c r="G497">
        <v>0</v>
      </c>
      <c r="H497">
        <v>1.4E-2</v>
      </c>
      <c r="I497">
        <v>0</v>
      </c>
      <c r="J497">
        <v>12</v>
      </c>
      <c r="K497">
        <v>2015</v>
      </c>
      <c r="L497" t="s">
        <v>608</v>
      </c>
      <c r="M497" t="s">
        <v>321</v>
      </c>
    </row>
    <row r="498" spans="2:13" x14ac:dyDescent="0.25">
      <c r="B498" t="s">
        <v>636</v>
      </c>
      <c r="C498" s="1">
        <v>42375</v>
      </c>
      <c r="D498">
        <v>0</v>
      </c>
      <c r="E498">
        <v>0</v>
      </c>
      <c r="F498">
        <v>6.0000000000000001E-3</v>
      </c>
      <c r="G498">
        <v>0</v>
      </c>
      <c r="H498">
        <v>0</v>
      </c>
      <c r="I498">
        <v>0</v>
      </c>
      <c r="J498">
        <v>1</v>
      </c>
      <c r="K498">
        <v>2016</v>
      </c>
      <c r="L498" t="s">
        <v>637</v>
      </c>
      <c r="M498" t="s">
        <v>15</v>
      </c>
    </row>
    <row r="499" spans="2:13" x14ac:dyDescent="0.25">
      <c r="B499" t="s">
        <v>638</v>
      </c>
      <c r="C499" s="1">
        <v>42375</v>
      </c>
      <c r="D499">
        <v>0</v>
      </c>
      <c r="E499">
        <v>7.0000000000000001E-3</v>
      </c>
      <c r="F499">
        <v>3.3000000000000002E-2</v>
      </c>
      <c r="G499">
        <v>0</v>
      </c>
      <c r="H499">
        <v>2.5999999999999999E-2</v>
      </c>
      <c r="I499">
        <v>8.0000000000000002E-3</v>
      </c>
      <c r="J499">
        <v>1</v>
      </c>
      <c r="K499">
        <v>2016</v>
      </c>
      <c r="L499" t="s">
        <v>637</v>
      </c>
      <c r="M499" t="s">
        <v>94</v>
      </c>
    </row>
    <row r="500" spans="2:13" x14ac:dyDescent="0.25">
      <c r="B500" t="s">
        <v>639</v>
      </c>
      <c r="C500" s="1">
        <v>42388</v>
      </c>
      <c r="D500">
        <v>5.0000000000000001E-3</v>
      </c>
      <c r="E500">
        <v>6.0000000000000001E-3</v>
      </c>
      <c r="F500">
        <v>2.7E-2</v>
      </c>
      <c r="G500">
        <v>0</v>
      </c>
      <c r="H500">
        <v>2.1999999999999999E-2</v>
      </c>
      <c r="I500">
        <v>7.0000000000000001E-3</v>
      </c>
      <c r="J500">
        <v>1</v>
      </c>
      <c r="K500">
        <v>2016</v>
      </c>
      <c r="L500" t="s">
        <v>637</v>
      </c>
      <c r="M500" t="s">
        <v>94</v>
      </c>
    </row>
    <row r="501" spans="2:13" x14ac:dyDescent="0.25">
      <c r="B501" t="s">
        <v>670</v>
      </c>
      <c r="C501" s="1">
        <v>42375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1</v>
      </c>
      <c r="K501">
        <v>2016</v>
      </c>
      <c r="L501" t="s">
        <v>646</v>
      </c>
      <c r="M501" t="s">
        <v>141</v>
      </c>
    </row>
    <row r="502" spans="2:13" x14ac:dyDescent="0.25">
      <c r="B502" t="s">
        <v>671</v>
      </c>
      <c r="C502" s="1">
        <v>42381</v>
      </c>
      <c r="D502">
        <v>0</v>
      </c>
      <c r="E502">
        <v>0</v>
      </c>
      <c r="F502">
        <v>5.0000000000000001E-3</v>
      </c>
      <c r="G502">
        <v>0</v>
      </c>
      <c r="H502">
        <v>1.7000000000000001E-2</v>
      </c>
      <c r="I502">
        <v>0</v>
      </c>
      <c r="J502">
        <v>1</v>
      </c>
      <c r="K502">
        <v>2016</v>
      </c>
      <c r="L502" t="s">
        <v>646</v>
      </c>
      <c r="M502" t="s">
        <v>141</v>
      </c>
    </row>
    <row r="503" spans="2:13" x14ac:dyDescent="0.25">
      <c r="B503" t="s">
        <v>672</v>
      </c>
      <c r="C503" s="1">
        <v>42389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1</v>
      </c>
      <c r="K503">
        <v>2016</v>
      </c>
      <c r="L503" t="s">
        <v>652</v>
      </c>
      <c r="M503" t="s">
        <v>141</v>
      </c>
    </row>
    <row r="504" spans="2:13" x14ac:dyDescent="0.25">
      <c r="B504" t="s">
        <v>673</v>
      </c>
      <c r="C504" s="1">
        <v>42395</v>
      </c>
      <c r="D504">
        <v>0</v>
      </c>
      <c r="E504">
        <v>0</v>
      </c>
      <c r="F504">
        <v>5.0000000000000001E-3</v>
      </c>
      <c r="G504">
        <v>0</v>
      </c>
      <c r="H504">
        <v>0</v>
      </c>
      <c r="I504">
        <v>0</v>
      </c>
      <c r="J504">
        <v>1</v>
      </c>
      <c r="K504">
        <v>2016</v>
      </c>
      <c r="L504" t="s">
        <v>652</v>
      </c>
      <c r="M504" t="s">
        <v>141</v>
      </c>
    </row>
    <row r="505" spans="2:13" x14ac:dyDescent="0.25">
      <c r="B505" t="s">
        <v>648</v>
      </c>
      <c r="C505" s="1">
        <v>42389</v>
      </c>
      <c r="D505">
        <v>5.0000000000000001E-3</v>
      </c>
      <c r="E505">
        <v>7.0000000000000001E-3</v>
      </c>
      <c r="F505">
        <v>0.02</v>
      </c>
      <c r="G505">
        <v>0</v>
      </c>
      <c r="H505">
        <v>4.1000000000000002E-2</v>
      </c>
      <c r="I505">
        <v>0.01</v>
      </c>
      <c r="J505">
        <v>1</v>
      </c>
      <c r="K505">
        <v>2016</v>
      </c>
      <c r="L505" t="s">
        <v>649</v>
      </c>
      <c r="M505" t="s">
        <v>173</v>
      </c>
    </row>
    <row r="506" spans="2:13" x14ac:dyDescent="0.25">
      <c r="B506" t="s">
        <v>677</v>
      </c>
      <c r="C506" s="1">
        <v>42375</v>
      </c>
      <c r="D506">
        <v>0</v>
      </c>
      <c r="E506">
        <v>8.0000000000000002E-3</v>
      </c>
      <c r="F506">
        <v>2.3E-2</v>
      </c>
      <c r="G506">
        <v>0</v>
      </c>
      <c r="H506">
        <v>4.5999999999999999E-2</v>
      </c>
      <c r="I506">
        <v>1.0999999999999999E-2</v>
      </c>
      <c r="J506">
        <v>1</v>
      </c>
      <c r="K506">
        <v>2016</v>
      </c>
      <c r="L506" t="s">
        <v>660</v>
      </c>
      <c r="M506" t="s">
        <v>173</v>
      </c>
    </row>
    <row r="507" spans="2:13" x14ac:dyDescent="0.25">
      <c r="B507" t="s">
        <v>645</v>
      </c>
      <c r="C507" s="1">
        <v>42375</v>
      </c>
      <c r="D507">
        <v>0</v>
      </c>
      <c r="E507">
        <v>8.0000000000000002E-3</v>
      </c>
      <c r="F507">
        <v>2.5000000000000001E-2</v>
      </c>
      <c r="G507">
        <v>0</v>
      </c>
      <c r="H507">
        <v>1.2E-2</v>
      </c>
      <c r="I507">
        <v>8.9999999999999993E-3</v>
      </c>
      <c r="J507">
        <v>1</v>
      </c>
      <c r="K507">
        <v>2016</v>
      </c>
      <c r="L507" t="s">
        <v>646</v>
      </c>
      <c r="M507" t="s">
        <v>191</v>
      </c>
    </row>
    <row r="508" spans="2:13" x14ac:dyDescent="0.25">
      <c r="B508" t="s">
        <v>647</v>
      </c>
      <c r="C508" s="1">
        <v>42388</v>
      </c>
      <c r="D508">
        <v>5.0000000000000001E-3</v>
      </c>
      <c r="E508">
        <v>7.0000000000000001E-3</v>
      </c>
      <c r="F508">
        <v>2.4E-2</v>
      </c>
      <c r="G508">
        <v>0</v>
      </c>
      <c r="H508">
        <v>1.2E-2</v>
      </c>
      <c r="I508">
        <v>8.9999999999999993E-3</v>
      </c>
      <c r="J508">
        <v>1</v>
      </c>
      <c r="K508">
        <v>2016</v>
      </c>
      <c r="L508" t="s">
        <v>637</v>
      </c>
      <c r="M508" t="s">
        <v>191</v>
      </c>
    </row>
    <row r="509" spans="2:13" x14ac:dyDescent="0.25">
      <c r="B509" t="s">
        <v>640</v>
      </c>
      <c r="C509" s="1">
        <v>42375</v>
      </c>
      <c r="D509">
        <v>0</v>
      </c>
      <c r="E509">
        <v>6.0000000000000001E-3</v>
      </c>
      <c r="F509">
        <v>0.01</v>
      </c>
      <c r="G509">
        <v>0</v>
      </c>
      <c r="H509">
        <v>0</v>
      </c>
      <c r="I509">
        <v>6.0000000000000001E-3</v>
      </c>
      <c r="J509">
        <v>1</v>
      </c>
      <c r="K509">
        <v>2016</v>
      </c>
      <c r="L509" t="s">
        <v>592</v>
      </c>
      <c r="M509" t="s">
        <v>207</v>
      </c>
    </row>
    <row r="510" spans="2:13" x14ac:dyDescent="0.25">
      <c r="B510" t="s">
        <v>641</v>
      </c>
      <c r="C510" s="1">
        <v>42375</v>
      </c>
      <c r="D510">
        <v>0</v>
      </c>
      <c r="E510">
        <v>0</v>
      </c>
      <c r="F510">
        <v>1.2E-2</v>
      </c>
      <c r="G510">
        <v>0</v>
      </c>
      <c r="H510">
        <v>0.01</v>
      </c>
      <c r="I510">
        <v>0</v>
      </c>
      <c r="J510">
        <v>1</v>
      </c>
      <c r="K510">
        <v>2016</v>
      </c>
      <c r="L510" t="s">
        <v>637</v>
      </c>
      <c r="M510" t="s">
        <v>252</v>
      </c>
    </row>
    <row r="511" spans="2:13" x14ac:dyDescent="0.25">
      <c r="B511" t="s">
        <v>642</v>
      </c>
      <c r="C511" s="1">
        <v>42381</v>
      </c>
      <c r="D511">
        <v>0</v>
      </c>
      <c r="E511">
        <v>0</v>
      </c>
      <c r="F511">
        <v>1.2999999999999999E-2</v>
      </c>
      <c r="G511">
        <v>0</v>
      </c>
      <c r="H511">
        <v>0.01</v>
      </c>
      <c r="I511">
        <v>0</v>
      </c>
      <c r="J511">
        <v>1</v>
      </c>
      <c r="K511">
        <v>2016</v>
      </c>
      <c r="L511" t="s">
        <v>592</v>
      </c>
      <c r="M511" t="s">
        <v>252</v>
      </c>
    </row>
    <row r="512" spans="2:13" x14ac:dyDescent="0.25">
      <c r="B512" t="s">
        <v>643</v>
      </c>
      <c r="C512" s="1">
        <v>42388</v>
      </c>
      <c r="D512">
        <v>5.0000000000000001E-3</v>
      </c>
      <c r="E512">
        <v>0</v>
      </c>
      <c r="F512">
        <v>1.2E-2</v>
      </c>
      <c r="G512">
        <v>0</v>
      </c>
      <c r="H512">
        <v>1.2E-2</v>
      </c>
      <c r="I512">
        <v>0</v>
      </c>
      <c r="J512">
        <v>1</v>
      </c>
      <c r="K512">
        <v>2016</v>
      </c>
      <c r="L512" t="s">
        <v>637</v>
      </c>
      <c r="M512" t="s">
        <v>252</v>
      </c>
    </row>
    <row r="513" spans="2:13" x14ac:dyDescent="0.25">
      <c r="B513" t="s">
        <v>644</v>
      </c>
      <c r="C513" s="1">
        <v>42395</v>
      </c>
      <c r="D513">
        <v>0</v>
      </c>
      <c r="E513">
        <v>0</v>
      </c>
      <c r="F513">
        <v>1.2999999999999999E-2</v>
      </c>
      <c r="G513">
        <v>0</v>
      </c>
      <c r="H513">
        <v>8.9999999999999993E-3</v>
      </c>
      <c r="I513">
        <v>0</v>
      </c>
      <c r="J513">
        <v>1</v>
      </c>
      <c r="K513">
        <v>2016</v>
      </c>
      <c r="L513" t="s">
        <v>637</v>
      </c>
      <c r="M513" t="s">
        <v>252</v>
      </c>
    </row>
    <row r="514" spans="2:13" x14ac:dyDescent="0.25">
      <c r="B514" t="s">
        <v>650</v>
      </c>
      <c r="C514" s="1">
        <v>42375</v>
      </c>
      <c r="D514">
        <v>0</v>
      </c>
      <c r="E514">
        <v>0</v>
      </c>
      <c r="F514">
        <v>8.0000000000000002E-3</v>
      </c>
      <c r="G514">
        <v>0</v>
      </c>
      <c r="H514">
        <v>7.0000000000000001E-3</v>
      </c>
      <c r="I514">
        <v>0</v>
      </c>
      <c r="J514">
        <v>1</v>
      </c>
      <c r="K514">
        <v>2016</v>
      </c>
      <c r="L514" t="s">
        <v>646</v>
      </c>
      <c r="M514" t="s">
        <v>288</v>
      </c>
    </row>
    <row r="515" spans="2:13" x14ac:dyDescent="0.25">
      <c r="B515" t="s">
        <v>651</v>
      </c>
      <c r="C515" s="1">
        <v>42381</v>
      </c>
      <c r="D515">
        <v>0</v>
      </c>
      <c r="E515">
        <v>0</v>
      </c>
      <c r="F515">
        <v>7.0000000000000001E-3</v>
      </c>
      <c r="G515">
        <v>0</v>
      </c>
      <c r="H515">
        <v>8.9999999999999993E-3</v>
      </c>
      <c r="I515">
        <v>0</v>
      </c>
      <c r="J515">
        <v>1</v>
      </c>
      <c r="K515">
        <v>2016</v>
      </c>
      <c r="L515" t="s">
        <v>652</v>
      </c>
      <c r="M515" t="s">
        <v>288</v>
      </c>
    </row>
    <row r="516" spans="2:13" x14ac:dyDescent="0.25">
      <c r="B516" t="s">
        <v>653</v>
      </c>
      <c r="C516" s="1">
        <v>42388</v>
      </c>
      <c r="D516">
        <v>0</v>
      </c>
      <c r="E516">
        <v>0</v>
      </c>
      <c r="F516">
        <v>7.0000000000000001E-3</v>
      </c>
      <c r="G516">
        <v>0</v>
      </c>
      <c r="H516">
        <v>8.9999999999999993E-3</v>
      </c>
      <c r="I516">
        <v>0</v>
      </c>
      <c r="J516">
        <v>1</v>
      </c>
      <c r="K516">
        <v>2016</v>
      </c>
      <c r="L516" t="s">
        <v>637</v>
      </c>
      <c r="M516" t="s">
        <v>288</v>
      </c>
    </row>
    <row r="517" spans="2:13" x14ac:dyDescent="0.25">
      <c r="B517" t="s">
        <v>654</v>
      </c>
      <c r="C517" s="1">
        <v>42395</v>
      </c>
      <c r="D517">
        <v>0</v>
      </c>
      <c r="E517">
        <v>0</v>
      </c>
      <c r="F517">
        <v>8.9999999999999993E-3</v>
      </c>
      <c r="G517">
        <v>0</v>
      </c>
      <c r="H517">
        <v>7.0000000000000001E-3</v>
      </c>
      <c r="I517">
        <v>0</v>
      </c>
      <c r="J517">
        <v>1</v>
      </c>
      <c r="K517">
        <v>2016</v>
      </c>
      <c r="L517" t="s">
        <v>646</v>
      </c>
      <c r="M517" t="s">
        <v>288</v>
      </c>
    </row>
    <row r="518" spans="2:13" x14ac:dyDescent="0.25">
      <c r="B518" t="s">
        <v>655</v>
      </c>
      <c r="C518" s="1">
        <v>42376</v>
      </c>
      <c r="D518">
        <v>7.0000000000000001E-3</v>
      </c>
      <c r="E518">
        <v>0</v>
      </c>
      <c r="F518">
        <v>1.0999999999999999E-2</v>
      </c>
      <c r="G518">
        <v>0</v>
      </c>
      <c r="H518">
        <v>1.2999999999999999E-2</v>
      </c>
      <c r="I518">
        <v>0</v>
      </c>
      <c r="J518">
        <v>1</v>
      </c>
      <c r="K518">
        <v>2016</v>
      </c>
      <c r="L518" t="s">
        <v>637</v>
      </c>
      <c r="M518" t="s">
        <v>321</v>
      </c>
    </row>
    <row r="519" spans="2:13" x14ac:dyDescent="0.25">
      <c r="B519" t="s">
        <v>656</v>
      </c>
      <c r="C519" s="1">
        <v>42402</v>
      </c>
      <c r="D519">
        <v>0</v>
      </c>
      <c r="E519">
        <v>0</v>
      </c>
      <c r="F519">
        <v>4.0000000000000001E-3</v>
      </c>
      <c r="G519">
        <v>0</v>
      </c>
      <c r="H519">
        <v>7.0000000000000001E-3</v>
      </c>
      <c r="I519">
        <v>0</v>
      </c>
      <c r="J519">
        <v>2</v>
      </c>
      <c r="K519">
        <v>2016</v>
      </c>
      <c r="L519" t="s">
        <v>657</v>
      </c>
      <c r="M519" t="s">
        <v>15</v>
      </c>
    </row>
    <row r="520" spans="2:13" x14ac:dyDescent="0.25">
      <c r="B520" t="s">
        <v>658</v>
      </c>
      <c r="C520" s="1">
        <v>42402</v>
      </c>
      <c r="D520">
        <v>0</v>
      </c>
      <c r="E520">
        <v>0</v>
      </c>
      <c r="F520">
        <v>2.3E-2</v>
      </c>
      <c r="G520">
        <v>0</v>
      </c>
      <c r="H520">
        <v>2.1999999999999999E-2</v>
      </c>
      <c r="I520">
        <v>8.0000000000000002E-3</v>
      </c>
      <c r="J520">
        <v>2</v>
      </c>
      <c r="K520">
        <v>2016</v>
      </c>
      <c r="L520" t="s">
        <v>649</v>
      </c>
      <c r="M520" t="s">
        <v>94</v>
      </c>
    </row>
    <row r="521" spans="2:13" x14ac:dyDescent="0.25">
      <c r="B521" t="s">
        <v>659</v>
      </c>
      <c r="C521" s="1">
        <v>42416</v>
      </c>
      <c r="D521">
        <v>0.01</v>
      </c>
      <c r="E521">
        <v>6.0000000000000001E-3</v>
      </c>
      <c r="F521">
        <v>3.3000000000000002E-2</v>
      </c>
      <c r="G521">
        <v>0</v>
      </c>
      <c r="H521">
        <v>2.7E-2</v>
      </c>
      <c r="I521">
        <v>7.0000000000000001E-3</v>
      </c>
      <c r="J521">
        <v>2</v>
      </c>
      <c r="K521">
        <v>2016</v>
      </c>
      <c r="L521" t="s">
        <v>660</v>
      </c>
      <c r="M521" t="s">
        <v>94</v>
      </c>
    </row>
    <row r="522" spans="2:13" x14ac:dyDescent="0.25">
      <c r="B522" t="s">
        <v>674</v>
      </c>
      <c r="C522" s="1">
        <v>42402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2</v>
      </c>
      <c r="K522">
        <v>2016</v>
      </c>
      <c r="L522" t="s">
        <v>668</v>
      </c>
      <c r="M522" t="s">
        <v>141</v>
      </c>
    </row>
    <row r="523" spans="2:13" x14ac:dyDescent="0.25">
      <c r="B523" t="s">
        <v>675</v>
      </c>
      <c r="C523" s="1">
        <v>42409</v>
      </c>
      <c r="D523">
        <v>0</v>
      </c>
      <c r="E523">
        <v>0</v>
      </c>
      <c r="F523">
        <v>7.0000000000000001E-3</v>
      </c>
      <c r="G523">
        <v>0</v>
      </c>
      <c r="H523">
        <v>6.0000000000000001E-3</v>
      </c>
      <c r="I523">
        <v>0</v>
      </c>
      <c r="J523">
        <v>2</v>
      </c>
      <c r="K523">
        <v>2016</v>
      </c>
      <c r="L523" t="s">
        <v>657</v>
      </c>
      <c r="M523" t="s">
        <v>141</v>
      </c>
    </row>
    <row r="524" spans="2:13" x14ac:dyDescent="0.25">
      <c r="B524" t="s">
        <v>676</v>
      </c>
      <c r="C524" s="1">
        <v>42423</v>
      </c>
      <c r="D524">
        <v>0</v>
      </c>
      <c r="E524">
        <v>0</v>
      </c>
      <c r="F524">
        <v>8.9999999999999993E-3</v>
      </c>
      <c r="G524">
        <v>0</v>
      </c>
      <c r="H524">
        <v>0</v>
      </c>
      <c r="I524">
        <v>0</v>
      </c>
      <c r="J524">
        <v>2</v>
      </c>
      <c r="K524">
        <v>2016</v>
      </c>
      <c r="L524" t="s">
        <v>649</v>
      </c>
      <c r="M524" t="s">
        <v>141</v>
      </c>
    </row>
    <row r="525" spans="2:13" x14ac:dyDescent="0.25">
      <c r="B525" t="s">
        <v>678</v>
      </c>
      <c r="C525" s="1">
        <v>42402</v>
      </c>
      <c r="D525">
        <v>0</v>
      </c>
      <c r="E525">
        <v>0</v>
      </c>
      <c r="F525">
        <v>1.4999999999999999E-2</v>
      </c>
      <c r="G525">
        <v>0</v>
      </c>
      <c r="H525">
        <v>2.7E-2</v>
      </c>
      <c r="I525">
        <v>8.0000000000000002E-3</v>
      </c>
      <c r="J525">
        <v>2</v>
      </c>
      <c r="K525">
        <v>2016</v>
      </c>
      <c r="L525" t="s">
        <v>660</v>
      </c>
      <c r="M525" t="s">
        <v>173</v>
      </c>
    </row>
    <row r="526" spans="2:13" x14ac:dyDescent="0.25">
      <c r="B526" t="s">
        <v>669</v>
      </c>
      <c r="C526" s="1">
        <v>42402</v>
      </c>
      <c r="D526">
        <v>0</v>
      </c>
      <c r="E526">
        <v>6.0000000000000001E-3</v>
      </c>
      <c r="F526">
        <v>2.1999999999999999E-2</v>
      </c>
      <c r="G526">
        <v>0</v>
      </c>
      <c r="H526">
        <v>1.2E-2</v>
      </c>
      <c r="I526">
        <v>8.9999999999999993E-3</v>
      </c>
      <c r="J526">
        <v>2</v>
      </c>
      <c r="K526">
        <v>2016</v>
      </c>
      <c r="L526" t="s">
        <v>649</v>
      </c>
      <c r="M526" t="s">
        <v>191</v>
      </c>
    </row>
    <row r="527" spans="2:13" x14ac:dyDescent="0.25">
      <c r="B527" t="s">
        <v>661</v>
      </c>
      <c r="C527" s="1">
        <v>42402</v>
      </c>
      <c r="D527">
        <v>0</v>
      </c>
      <c r="E527">
        <v>0</v>
      </c>
      <c r="F527">
        <v>7.0000000000000001E-3</v>
      </c>
      <c r="G527">
        <v>0</v>
      </c>
      <c r="H527">
        <v>7.0000000000000001E-3</v>
      </c>
      <c r="I527">
        <v>7.0000000000000001E-3</v>
      </c>
      <c r="J527">
        <v>2</v>
      </c>
      <c r="K527">
        <v>2016</v>
      </c>
      <c r="L527" t="s">
        <v>646</v>
      </c>
      <c r="M527" t="s">
        <v>207</v>
      </c>
    </row>
    <row r="528" spans="2:13" x14ac:dyDescent="0.25">
      <c r="B528" t="s">
        <v>662</v>
      </c>
      <c r="C528" s="1">
        <v>42402</v>
      </c>
      <c r="D528">
        <v>0</v>
      </c>
      <c r="E528">
        <v>0</v>
      </c>
      <c r="F528">
        <v>1.0999999999999999E-2</v>
      </c>
      <c r="G528">
        <v>0</v>
      </c>
      <c r="H528">
        <v>1.0999999999999999E-2</v>
      </c>
      <c r="I528">
        <v>0</v>
      </c>
      <c r="J528">
        <v>2</v>
      </c>
      <c r="K528">
        <v>2016</v>
      </c>
      <c r="L528" t="s">
        <v>663</v>
      </c>
      <c r="M528" t="s">
        <v>252</v>
      </c>
    </row>
    <row r="529" spans="2:13" x14ac:dyDescent="0.25">
      <c r="B529" t="s">
        <v>664</v>
      </c>
      <c r="C529" s="1">
        <v>42409</v>
      </c>
      <c r="D529">
        <v>0</v>
      </c>
      <c r="E529">
        <v>6.0000000000000001E-3</v>
      </c>
      <c r="F529">
        <v>1.6E-2</v>
      </c>
      <c r="G529">
        <v>0</v>
      </c>
      <c r="H529">
        <v>1.2E-2</v>
      </c>
      <c r="I529">
        <v>7.0000000000000001E-3</v>
      </c>
      <c r="J529">
        <v>2</v>
      </c>
      <c r="K529">
        <v>2016</v>
      </c>
      <c r="L529" t="s">
        <v>652</v>
      </c>
      <c r="M529" t="s">
        <v>252</v>
      </c>
    </row>
    <row r="530" spans="2:13" x14ac:dyDescent="0.25">
      <c r="B530" t="s">
        <v>665</v>
      </c>
      <c r="C530" s="1">
        <v>42416</v>
      </c>
      <c r="D530">
        <v>8.9999999999999993E-3</v>
      </c>
      <c r="E530">
        <v>0</v>
      </c>
      <c r="F530">
        <v>1.4999999999999999E-2</v>
      </c>
      <c r="G530">
        <v>0</v>
      </c>
      <c r="H530">
        <v>1.0999999999999999E-2</v>
      </c>
      <c r="I530">
        <v>0</v>
      </c>
      <c r="J530">
        <v>2</v>
      </c>
      <c r="K530">
        <v>2016</v>
      </c>
      <c r="L530" t="s">
        <v>666</v>
      </c>
      <c r="M530" t="s">
        <v>252</v>
      </c>
    </row>
    <row r="531" spans="2:13" x14ac:dyDescent="0.25">
      <c r="B531" t="s">
        <v>667</v>
      </c>
      <c r="C531" s="1">
        <v>42423</v>
      </c>
      <c r="D531">
        <v>7.0000000000000001E-3</v>
      </c>
      <c r="E531">
        <v>0</v>
      </c>
      <c r="F531">
        <v>1.7000000000000001E-2</v>
      </c>
      <c r="G531">
        <v>0</v>
      </c>
      <c r="H531">
        <v>1.2E-2</v>
      </c>
      <c r="I531">
        <v>0</v>
      </c>
      <c r="J531">
        <v>2</v>
      </c>
      <c r="K531">
        <v>2016</v>
      </c>
      <c r="L531" t="s">
        <v>668</v>
      </c>
      <c r="M531" t="s">
        <v>252</v>
      </c>
    </row>
    <row r="532" spans="2:13" x14ac:dyDescent="0.25">
      <c r="B532" t="s">
        <v>679</v>
      </c>
      <c r="C532" s="1">
        <v>42402</v>
      </c>
      <c r="D532">
        <v>0</v>
      </c>
      <c r="E532">
        <v>0</v>
      </c>
      <c r="F532">
        <v>7.0000000000000001E-3</v>
      </c>
      <c r="G532">
        <v>0</v>
      </c>
      <c r="H532">
        <v>8.9999999999999993E-3</v>
      </c>
      <c r="I532">
        <v>0</v>
      </c>
      <c r="J532">
        <v>2</v>
      </c>
      <c r="K532">
        <v>2016</v>
      </c>
      <c r="L532" t="s">
        <v>646</v>
      </c>
      <c r="M532" t="s">
        <v>288</v>
      </c>
    </row>
    <row r="533" spans="2:13" x14ac:dyDescent="0.25">
      <c r="B533" t="s">
        <v>680</v>
      </c>
      <c r="C533" s="1">
        <v>42409</v>
      </c>
      <c r="D533">
        <v>0</v>
      </c>
      <c r="E533">
        <v>0</v>
      </c>
      <c r="F533">
        <v>0.01</v>
      </c>
      <c r="G533">
        <v>0</v>
      </c>
      <c r="H533">
        <v>0.01</v>
      </c>
      <c r="I533">
        <v>0</v>
      </c>
      <c r="J533">
        <v>2</v>
      </c>
      <c r="K533">
        <v>2016</v>
      </c>
      <c r="L533" t="s">
        <v>663</v>
      </c>
      <c r="M533" t="s">
        <v>288</v>
      </c>
    </row>
    <row r="534" spans="2:13" x14ac:dyDescent="0.25">
      <c r="B534" t="s">
        <v>681</v>
      </c>
      <c r="C534" s="1">
        <v>42416</v>
      </c>
      <c r="D534">
        <v>8.9999999999999993E-3</v>
      </c>
      <c r="E534">
        <v>0</v>
      </c>
      <c r="F534">
        <v>0.01</v>
      </c>
      <c r="G534">
        <v>0</v>
      </c>
      <c r="H534">
        <v>1.0999999999999999E-2</v>
      </c>
      <c r="I534">
        <v>0</v>
      </c>
      <c r="J534">
        <v>2</v>
      </c>
      <c r="K534">
        <v>2016</v>
      </c>
      <c r="L534" t="s">
        <v>652</v>
      </c>
      <c r="M534" t="s">
        <v>288</v>
      </c>
    </row>
    <row r="535" spans="2:13" x14ac:dyDescent="0.25">
      <c r="B535" t="s">
        <v>682</v>
      </c>
      <c r="C535" s="1">
        <v>42423</v>
      </c>
      <c r="D535">
        <v>0</v>
      </c>
      <c r="E535">
        <v>0</v>
      </c>
      <c r="F535">
        <v>1.4999999999999999E-2</v>
      </c>
      <c r="G535">
        <v>0</v>
      </c>
      <c r="H535">
        <v>0.01</v>
      </c>
      <c r="I535">
        <v>0</v>
      </c>
      <c r="J535">
        <v>2</v>
      </c>
      <c r="K535">
        <v>2016</v>
      </c>
      <c r="L535" t="s">
        <v>666</v>
      </c>
      <c r="M535" t="s">
        <v>288</v>
      </c>
    </row>
    <row r="536" spans="2:13" x14ac:dyDescent="0.25">
      <c r="B536" t="s">
        <v>683</v>
      </c>
      <c r="C536" s="1">
        <v>42402</v>
      </c>
      <c r="D536">
        <v>0</v>
      </c>
      <c r="E536">
        <v>0</v>
      </c>
      <c r="F536">
        <v>8.0000000000000002E-3</v>
      </c>
      <c r="G536">
        <v>0</v>
      </c>
      <c r="H536">
        <v>1.0999999999999999E-2</v>
      </c>
      <c r="I536">
        <v>0</v>
      </c>
      <c r="J536">
        <v>2</v>
      </c>
      <c r="K536">
        <v>2016</v>
      </c>
      <c r="L536" t="s">
        <v>612</v>
      </c>
      <c r="M536" t="s">
        <v>321</v>
      </c>
    </row>
    <row r="537" spans="2:13" x14ac:dyDescent="0.25">
      <c r="C537" t="s">
        <v>684</v>
      </c>
      <c r="J537" t="s">
        <v>684</v>
      </c>
      <c r="K537" t="s">
        <v>684</v>
      </c>
      <c r="L537" t="s">
        <v>684</v>
      </c>
    </row>
  </sheetData>
  <autoFilter ref="A1:M537" xr:uid="{00000000-0009-0000-0000-000011000000}">
    <sortState ref="A2:M537">
      <sortCondition ref="K2:K537"/>
      <sortCondition ref="J2:J537"/>
      <sortCondition ref="M2:M537"/>
    </sortState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22</vt:i4>
      </vt:variant>
    </vt:vector>
  </HeadingPairs>
  <TitlesOfParts>
    <vt:vector size="24" baseType="lpstr">
      <vt:lpstr>Summary of Analyte</vt:lpstr>
      <vt:lpstr>PeaseCleanUp</vt:lpstr>
      <vt:lpstr>HMW-8R (2)</vt:lpstr>
      <vt:lpstr>HMW-8R</vt:lpstr>
      <vt:lpstr>HMW-15 (2)</vt:lpstr>
      <vt:lpstr>HMW-15</vt:lpstr>
      <vt:lpstr>SMW-13 (2)</vt:lpstr>
      <vt:lpstr>SMW-13</vt:lpstr>
      <vt:lpstr>SMW-01 (2)</vt:lpstr>
      <vt:lpstr>SMW-01</vt:lpstr>
      <vt:lpstr>SMITH (2)</vt:lpstr>
      <vt:lpstr>SMITH</vt:lpstr>
      <vt:lpstr>PORTSM (2)</vt:lpstr>
      <vt:lpstr>PORTSM</vt:lpstr>
      <vt:lpstr>HMW-14 (2)</vt:lpstr>
      <vt:lpstr>HMW-14</vt:lpstr>
      <vt:lpstr>HARRIS (2)</vt:lpstr>
      <vt:lpstr>HARRIS</vt:lpstr>
      <vt:lpstr>Summary Chart</vt:lpstr>
      <vt:lpstr>Summary chart (2)</vt:lpstr>
      <vt:lpstr>Other Analyte Summary Chart</vt:lpstr>
      <vt:lpstr>Other Analyte Summary Chart (2)</vt:lpstr>
      <vt:lpstr>COLLIN</vt:lpstr>
      <vt:lpstr>COLLIN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Steele</dc:creator>
  <cp:lastModifiedBy>Megan Steele</cp:lastModifiedBy>
  <dcterms:created xsi:type="dcterms:W3CDTF">2018-03-26T20:47:28Z</dcterms:created>
  <dcterms:modified xsi:type="dcterms:W3CDTF">2018-09-07T16:32:30Z</dcterms:modified>
</cp:coreProperties>
</file>