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louse\"/>
    </mc:Choice>
  </mc:AlternateContent>
  <xr:revisionPtr revIDLastSave="0" documentId="8_{82D92D82-DA68-4004-ACBE-F3674B577BB4}" xr6:coauthVersionLast="40" xr6:coauthVersionMax="40" xr10:uidLastSave="{00000000-0000-0000-0000-000000000000}"/>
  <bookViews>
    <workbookView xWindow="0" yWindow="0" windowWidth="17370" windowHeight="11430" xr2:uid="{040B0C37-E519-4EE8-AADF-B82742ADEFE9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3" i="1" l="1"/>
</calcChain>
</file>

<file path=xl/sharedStrings.xml><?xml version="1.0" encoding="utf-8"?>
<sst xmlns="http://schemas.openxmlformats.org/spreadsheetml/2006/main" count="504" uniqueCount="174">
  <si>
    <t>Well Name</t>
  </si>
  <si>
    <t>Identifier</t>
  </si>
  <si>
    <t>Well Depth (m)</t>
  </si>
  <si>
    <t>Screened Depth (m)</t>
  </si>
  <si>
    <t>DO (ppm)</t>
  </si>
  <si>
    <t>pH</t>
  </si>
  <si>
    <t>ORP</t>
  </si>
  <si>
    <t>Ca (mg/L)</t>
  </si>
  <si>
    <t>K (mg/L)</t>
  </si>
  <si>
    <t>Mg (mg/L)</t>
  </si>
  <si>
    <t>Na (mg/L)</t>
  </si>
  <si>
    <t>SO4 (mg/L)</t>
  </si>
  <si>
    <t>Alk (mg/L as CaCO3)</t>
  </si>
  <si>
    <t>Br (mg/L)</t>
  </si>
  <si>
    <t>Cl (mg/L)</t>
  </si>
  <si>
    <t>F (mg/L)</t>
  </si>
  <si>
    <t>NO3 as N (mg/L)</t>
  </si>
  <si>
    <t>NO2 as N (mg/L)</t>
  </si>
  <si>
    <t>PO4 (mg/L)</t>
  </si>
  <si>
    <t>Ba (mg/L)</t>
  </si>
  <si>
    <t>Cd (mg/L)</t>
  </si>
  <si>
    <t>Cr (mg/L)</t>
  </si>
  <si>
    <t>Co (mg/L)</t>
  </si>
  <si>
    <t>Cu (mg/L)</t>
  </si>
  <si>
    <t>Fe (mg/L)</t>
  </si>
  <si>
    <t>Mn (mg/L)</t>
  </si>
  <si>
    <t>Mo (mg/L)</t>
  </si>
  <si>
    <t>Ni (mg/L)</t>
  </si>
  <si>
    <t>V (mg/L)</t>
  </si>
  <si>
    <t>Zn (mg/L)</t>
  </si>
  <si>
    <t>Elks Club</t>
  </si>
  <si>
    <t>Eastern Wells</t>
  </si>
  <si>
    <t>WE1</t>
  </si>
  <si>
    <t>20–44; 69–82</t>
  </si>
  <si>
    <t>ND</t>
  </si>
  <si>
    <t>&lt; 0.10</t>
  </si>
  <si>
    <t>&lt; 0.020</t>
  </si>
  <si>
    <t>&lt; 0.050</t>
  </si>
  <si>
    <t>&lt; 0.25</t>
  </si>
  <si>
    <t>Parker Farm</t>
  </si>
  <si>
    <t>WE2</t>
  </si>
  <si>
    <t>32–83</t>
  </si>
  <si>
    <t>Toyota</t>
  </si>
  <si>
    <t>46.7374, -117.0619</t>
  </si>
  <si>
    <t>72–93</t>
  </si>
  <si>
    <t>&lt; 0.0050</t>
  </si>
  <si>
    <t>UI 7</t>
  </si>
  <si>
    <t>46.7297, -117.0278</t>
  </si>
  <si>
    <t>86–90; 95–101</t>
  </si>
  <si>
    <t>&lt;0.050</t>
  </si>
  <si>
    <t>Johnson Private</t>
  </si>
  <si>
    <t>46.7193, -117.0376</t>
  </si>
  <si>
    <t>96–100</t>
  </si>
  <si>
    <t>&lt; 0.010</t>
  </si>
  <si>
    <t>Moscow 2</t>
  </si>
  <si>
    <t>46.7351, -117.0023</t>
  </si>
  <si>
    <t>12–73</t>
  </si>
  <si>
    <t>Moscow 3</t>
  </si>
  <si>
    <t>21–72</t>
  </si>
  <si>
    <t>UI 4</t>
  </si>
  <si>
    <t>46.7351, -117.0249</t>
  </si>
  <si>
    <t>209–228</t>
  </si>
  <si>
    <t>Evalangical Church</t>
  </si>
  <si>
    <t>46.7533, -117.0646</t>
  </si>
  <si>
    <t>66–78</t>
  </si>
  <si>
    <t>Moscow 8</t>
  </si>
  <si>
    <t>46.7404, -117.0132</t>
  </si>
  <si>
    <t>Moscow 6</t>
  </si>
  <si>
    <t>46.7410, -116.9954</t>
  </si>
  <si>
    <t>334–398</t>
  </si>
  <si>
    <t>&lt;0.10</t>
  </si>
  <si>
    <t>&lt;0.05</t>
  </si>
  <si>
    <t>&lt;0.010</t>
  </si>
  <si>
    <t>&lt;0.020</t>
  </si>
  <si>
    <t>&lt;0.02</t>
  </si>
  <si>
    <t>Mountain View</t>
  </si>
  <si>
    <t>UI 3</t>
  </si>
  <si>
    <t>46.7370, -117.0210</t>
  </si>
  <si>
    <t>Mixing Zone</t>
  </si>
  <si>
    <t>46.7435, -116.9724</t>
  </si>
  <si>
    <t>73–105</t>
  </si>
  <si>
    <t>Moscow 9</t>
  </si>
  <si>
    <t>46.7346, -117.0324</t>
  </si>
  <si>
    <t>193–205; 215–222; 239–244; 369–375</t>
  </si>
  <si>
    <t>Pullman 5</t>
  </si>
  <si>
    <t>205–216</t>
  </si>
  <si>
    <t>Pullman 6</t>
  </si>
  <si>
    <t>72–158</t>
  </si>
  <si>
    <t>WSU 4</t>
  </si>
  <si>
    <t>20–31; 63–84</t>
  </si>
  <si>
    <t>WSU Spillman</t>
  </si>
  <si>
    <t>9–122</t>
  </si>
  <si>
    <t>McGregor Farm</t>
  </si>
  <si>
    <t>90–108</t>
  </si>
  <si>
    <t>Poe Asphalt</t>
  </si>
  <si>
    <t>79–91</t>
  </si>
  <si>
    <t>Pullman 7</t>
  </si>
  <si>
    <t>83–107</t>
  </si>
  <si>
    <t>Pullman 8</t>
  </si>
  <si>
    <t>100–243</t>
  </si>
  <si>
    <t>WSU Dairy 1</t>
  </si>
  <si>
    <t>122–183</t>
  </si>
  <si>
    <t>WSU Dairy 2</t>
  </si>
  <si>
    <t>131–183</t>
  </si>
  <si>
    <t>WSU 6</t>
  </si>
  <si>
    <t>121–214</t>
  </si>
  <si>
    <t>WSU 7</t>
  </si>
  <si>
    <t>164–176; 203–215; 225–234; 274–286; 307–553</t>
  </si>
  <si>
    <t>WSU 8</t>
  </si>
  <si>
    <t>165–212; 229–244</t>
  </si>
  <si>
    <t>UGC1</t>
  </si>
  <si>
    <t>LC1</t>
  </si>
  <si>
    <t>Surface Connection</t>
  </si>
  <si>
    <t>Shallow</t>
  </si>
  <si>
    <t>LC2</t>
  </si>
  <si>
    <t>WC1</t>
  </si>
  <si>
    <t>WC2</t>
  </si>
  <si>
    <t>UGC2</t>
  </si>
  <si>
    <t>WC3</t>
  </si>
  <si>
    <t>46.7256, -116.9555</t>
  </si>
  <si>
    <t>Location (Lat./Long., NAD83)</t>
  </si>
  <si>
    <t>46.7349, -117.0025</t>
  </si>
  <si>
    <t xml:space="preserve">Central Wells </t>
  </si>
  <si>
    <t>Deep</t>
  </si>
  <si>
    <t>Western Wells</t>
  </si>
  <si>
    <t>DGC1</t>
  </si>
  <si>
    <t>DGC2</t>
  </si>
  <si>
    <t>DGC3</t>
  </si>
  <si>
    <t>LC3</t>
  </si>
  <si>
    <t>GC1</t>
  </si>
  <si>
    <t>320–444</t>
  </si>
  <si>
    <t>201–236; 297–335; 366–407</t>
  </si>
  <si>
    <t>46.7475, -117.1730</t>
  </si>
  <si>
    <t>46.7301, -117.1711</t>
  </si>
  <si>
    <t>46.6969, -117.1500</t>
  </si>
  <si>
    <t>46.7358, -117.1765</t>
  </si>
  <si>
    <t>46.6925, -117.2414</t>
  </si>
  <si>
    <t>46.7342, -117.1568</t>
  </si>
  <si>
    <t>46.7291, -117.1698</t>
  </si>
  <si>
    <t>46.7320, -117.1497</t>
  </si>
  <si>
    <t>GW1</t>
  </si>
  <si>
    <t>GW2</t>
  </si>
  <si>
    <t>GW3</t>
  </si>
  <si>
    <t>UGW1</t>
  </si>
  <si>
    <t>UGW2</t>
  </si>
  <si>
    <t>GW4</t>
  </si>
  <si>
    <t>GW5</t>
  </si>
  <si>
    <t>GW6</t>
  </si>
  <si>
    <t>GW7</t>
  </si>
  <si>
    <t>GW8</t>
  </si>
  <si>
    <t>GW9</t>
  </si>
  <si>
    <t>GW10</t>
  </si>
  <si>
    <t>GW11</t>
  </si>
  <si>
    <t>GW12</t>
  </si>
  <si>
    <t>Mixing Zone/ Deep</t>
  </si>
  <si>
    <t>Study Group</t>
  </si>
  <si>
    <t>Subgroup Identifier</t>
  </si>
  <si>
    <t>Pullman 2</t>
  </si>
  <si>
    <t>46.7357, -117.1763</t>
  </si>
  <si>
    <t>46.7228, -117.1765</t>
  </si>
  <si>
    <t>46.6925, -117.2416</t>
  </si>
  <si>
    <t>12–70</t>
  </si>
  <si>
    <r>
      <t>Temp (</t>
    </r>
    <r>
      <rPr>
        <sz val="12"/>
        <color rgb="FF000000"/>
        <rFont val="Times New Roman"/>
        <family val="1"/>
      </rPr>
      <t>°C)</t>
    </r>
  </si>
  <si>
    <r>
      <t>Cond (</t>
    </r>
    <r>
      <rPr>
        <sz val="12"/>
        <color rgb="FF000000"/>
        <rFont val="Times New Roman"/>
        <family val="1"/>
      </rPr>
      <t>µS/cm)</t>
    </r>
  </si>
  <si>
    <r>
      <t>δ</t>
    </r>
    <r>
      <rPr>
        <vertAlign val="super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S ‰(CDT)</t>
    </r>
  </si>
  <si>
    <r>
      <t>δ</t>
    </r>
    <r>
      <rPr>
        <vertAlign val="superscript"/>
        <sz val="12"/>
        <color rgb="FF000000"/>
        <rFont val="Times New Roman"/>
        <family val="1"/>
      </rPr>
      <t>18</t>
    </r>
    <r>
      <rPr>
        <sz val="12"/>
        <color rgb="FF000000"/>
        <rFont val="Times New Roman"/>
        <family val="1"/>
      </rPr>
      <t>O ‰(VSMOW)</t>
    </r>
    <r>
      <rPr>
        <sz val="12"/>
        <color theme="1"/>
        <rFont val="Times New Roman"/>
        <family val="1"/>
      </rPr>
      <t xml:space="preserve"> Sulfate</t>
    </r>
  </si>
  <si>
    <r>
      <rPr>
        <sz val="12"/>
        <color rgb="FF000000"/>
        <rFont val="Times New Roman"/>
        <family val="1"/>
      </rPr>
      <t>δ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H (‰)</t>
    </r>
  </si>
  <si>
    <r>
      <rPr>
        <sz val="12"/>
        <color rgb="FF000000"/>
        <rFont val="Times New Roman"/>
        <family val="1"/>
      </rPr>
      <t>δ</t>
    </r>
    <r>
      <rPr>
        <vertAlign val="superscript"/>
        <sz val="12"/>
        <color rgb="FF000000"/>
        <rFont val="Times New Roman"/>
        <family val="1"/>
      </rPr>
      <t>18</t>
    </r>
    <r>
      <rPr>
        <sz val="12"/>
        <color rgb="FF000000"/>
        <rFont val="Times New Roman"/>
        <family val="1"/>
      </rPr>
      <t>O (‰)</t>
    </r>
  </si>
  <si>
    <r>
      <rPr>
        <sz val="12"/>
        <color rgb="FF000000"/>
        <rFont val="Times New Roman"/>
        <family val="1"/>
      </rPr>
      <t>δ</t>
    </r>
    <r>
      <rPr>
        <vertAlign val="superscript"/>
        <sz val="12"/>
        <color rgb="FF000000"/>
        <rFont val="Times New Roman"/>
        <family val="1"/>
      </rPr>
      <t>13</t>
    </r>
    <r>
      <rPr>
        <sz val="12"/>
        <color rgb="FF000000"/>
        <rFont val="Times New Roman"/>
        <family val="1"/>
      </rPr>
      <t>C ‰</t>
    </r>
  </si>
  <si>
    <t>46.7241, -116.9428</t>
  </si>
  <si>
    <t>Well Elev. (m, NAVD88)</t>
  </si>
  <si>
    <t>46.7134, -117.1824</t>
  </si>
  <si>
    <t>46.7589, -117.1673</t>
  </si>
  <si>
    <t>46.7260, -117.1137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</si>
</sst>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Border="0" applyProtection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2" fontId="3" fillId="0" borderId="1" xfId="1" applyNumberFormat="1" applyFont="1" applyFill="1" applyBorder="1" applyAlignment="1"/>
    <xf numFmtId="0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545EF7E-D676-4081-9660-F4D3916A07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C2F1-A9F7-4EE8-8671-F254555A2D8D}">
  <dimension ref="A1:AO29"/>
  <sheetViews>
    <sheetView tabSelected="1" topLeftCell="A10" zoomScale="70" zoomScaleNormal="60" workbookViewId="0">
      <selection activeCell="F24" sqref="F24"/>
    </sheetView>
  </sheetViews>
  <sheetFormatPr defaultColWidth="8.85546875" defaultRowHeight="15" x14ac:dyDescent="0.25"/>
  <cols>
    <col min="1" max="1" width="11.42578125" customWidth="1"/>
    <col min="2" max="2" width="12.140625" customWidth="1"/>
    <col min="3" max="3" width="12.42578125" customWidth="1"/>
    <col min="5" max="5" width="18.7109375" customWidth="1"/>
    <col min="8" max="8" width="11.28515625" customWidth="1"/>
    <col min="40" max="40" width="14.140625" customWidth="1"/>
  </cols>
  <sheetData>
    <row r="1" spans="1:41" ht="63" x14ac:dyDescent="0.25">
      <c r="A1" s="1" t="s">
        <v>155</v>
      </c>
      <c r="B1" s="1" t="s">
        <v>156</v>
      </c>
      <c r="C1" s="1" t="s">
        <v>0</v>
      </c>
      <c r="D1" s="1" t="s">
        <v>1</v>
      </c>
      <c r="E1" s="1" t="s">
        <v>120</v>
      </c>
      <c r="F1" s="1" t="s">
        <v>170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162</v>
      </c>
      <c r="L1" s="1" t="s">
        <v>163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  <c r="S1" s="1" t="s">
        <v>12</v>
      </c>
      <c r="T1" s="1" t="s">
        <v>13</v>
      </c>
      <c r="U1" s="1" t="s">
        <v>14</v>
      </c>
      <c r="V1" s="1" t="s">
        <v>15</v>
      </c>
      <c r="W1" s="1" t="s">
        <v>16</v>
      </c>
      <c r="X1" s="1" t="s">
        <v>17</v>
      </c>
      <c r="Y1" s="1" t="s">
        <v>18</v>
      </c>
      <c r="Z1" s="1" t="s">
        <v>19</v>
      </c>
      <c r="AA1" s="1" t="s">
        <v>20</v>
      </c>
      <c r="AB1" s="1" t="s">
        <v>21</v>
      </c>
      <c r="AC1" s="1" t="s">
        <v>22</v>
      </c>
      <c r="AD1" s="1" t="s">
        <v>23</v>
      </c>
      <c r="AE1" s="1" t="s">
        <v>24</v>
      </c>
      <c r="AF1" s="1" t="s">
        <v>25</v>
      </c>
      <c r="AG1" s="1" t="s">
        <v>26</v>
      </c>
      <c r="AH1" s="1" t="s">
        <v>27</v>
      </c>
      <c r="AI1" s="1" t="s">
        <v>28</v>
      </c>
      <c r="AJ1" s="1" t="s">
        <v>29</v>
      </c>
      <c r="AK1" s="1" t="s">
        <v>166</v>
      </c>
      <c r="AL1" s="1" t="s">
        <v>167</v>
      </c>
      <c r="AM1" s="1" t="s">
        <v>164</v>
      </c>
      <c r="AN1" s="1" t="s">
        <v>165</v>
      </c>
      <c r="AO1" s="1" t="s">
        <v>168</v>
      </c>
    </row>
    <row r="2" spans="1:41" ht="31.5" x14ac:dyDescent="0.25">
      <c r="A2" s="19" t="s">
        <v>31</v>
      </c>
      <c r="B2" s="19" t="s">
        <v>113</v>
      </c>
      <c r="C2" s="1" t="s">
        <v>30</v>
      </c>
      <c r="D2" s="1" t="s">
        <v>32</v>
      </c>
      <c r="E2" s="3" t="s">
        <v>169</v>
      </c>
      <c r="F2" s="2">
        <v>794</v>
      </c>
      <c r="G2" s="2">
        <v>82</v>
      </c>
      <c r="H2" s="2" t="s">
        <v>33</v>
      </c>
      <c r="I2" s="2">
        <v>0</v>
      </c>
      <c r="J2" s="4">
        <v>6.98</v>
      </c>
      <c r="K2" s="4">
        <v>12.46</v>
      </c>
      <c r="L2" s="2">
        <v>252</v>
      </c>
      <c r="M2" s="2">
        <v>38.200000000000003</v>
      </c>
      <c r="N2" s="5">
        <v>29</v>
      </c>
      <c r="O2" s="16">
        <v>2.5</v>
      </c>
      <c r="P2" s="5">
        <v>8.6999999999999993</v>
      </c>
      <c r="Q2" s="5">
        <v>13</v>
      </c>
      <c r="R2" s="16">
        <v>19</v>
      </c>
      <c r="S2" s="5">
        <v>130</v>
      </c>
      <c r="T2" s="6" t="s">
        <v>34</v>
      </c>
      <c r="U2" s="5">
        <v>1.7</v>
      </c>
      <c r="V2" s="5">
        <v>0.35</v>
      </c>
      <c r="W2" s="6" t="s">
        <v>35</v>
      </c>
      <c r="X2" s="6" t="s">
        <v>34</v>
      </c>
      <c r="Y2" s="6" t="s">
        <v>34</v>
      </c>
      <c r="Z2" s="5">
        <v>2.1999999999999999E-2</v>
      </c>
      <c r="AA2" s="6" t="s">
        <v>36</v>
      </c>
      <c r="AB2" s="6" t="s">
        <v>37</v>
      </c>
      <c r="AC2" s="6" t="s">
        <v>37</v>
      </c>
      <c r="AD2" s="6" t="s">
        <v>36</v>
      </c>
      <c r="AE2" s="6" t="s">
        <v>35</v>
      </c>
      <c r="AF2" s="5">
        <v>3.3000000000000002E-2</v>
      </c>
      <c r="AG2" s="6" t="s">
        <v>38</v>
      </c>
      <c r="AH2" s="6" t="s">
        <v>37</v>
      </c>
      <c r="AI2" s="6" t="s">
        <v>36</v>
      </c>
      <c r="AJ2" s="6" t="s">
        <v>36</v>
      </c>
      <c r="AK2" s="7">
        <v>-118.096518</v>
      </c>
      <c r="AL2" s="7">
        <v>-15.812258999999999</v>
      </c>
      <c r="AM2" s="7">
        <v>12.656192429351799</v>
      </c>
      <c r="AN2" s="7">
        <v>-0.92549919999999997</v>
      </c>
      <c r="AO2" s="8">
        <v>-13.079080599999999</v>
      </c>
    </row>
    <row r="3" spans="1:41" ht="31.5" x14ac:dyDescent="0.25">
      <c r="A3" s="19"/>
      <c r="B3" s="19"/>
      <c r="C3" s="1" t="s">
        <v>39</v>
      </c>
      <c r="D3" s="1" t="s">
        <v>40</v>
      </c>
      <c r="E3" s="3" t="s">
        <v>119</v>
      </c>
      <c r="F3" s="2">
        <v>797</v>
      </c>
      <c r="G3" s="2">
        <v>150</v>
      </c>
      <c r="H3" s="2" t="s">
        <v>41</v>
      </c>
      <c r="I3" s="2">
        <v>0</v>
      </c>
      <c r="J3" s="4">
        <v>7.18</v>
      </c>
      <c r="K3" s="4">
        <v>12.28</v>
      </c>
      <c r="L3" s="2">
        <v>241</v>
      </c>
      <c r="M3" s="2">
        <v>-316.5</v>
      </c>
      <c r="N3" s="5">
        <v>24</v>
      </c>
      <c r="O3" s="16">
        <v>2.7</v>
      </c>
      <c r="P3" s="5">
        <v>9.1</v>
      </c>
      <c r="Q3" s="5">
        <v>11</v>
      </c>
      <c r="R3" s="16">
        <v>13</v>
      </c>
      <c r="S3" s="5">
        <v>115</v>
      </c>
      <c r="T3" s="6" t="s">
        <v>34</v>
      </c>
      <c r="U3" s="5">
        <v>1.6</v>
      </c>
      <c r="V3" s="5">
        <v>0.36</v>
      </c>
      <c r="W3" s="6" t="s">
        <v>34</v>
      </c>
      <c r="X3" s="6" t="s">
        <v>34</v>
      </c>
      <c r="Y3" s="6" t="s">
        <v>34</v>
      </c>
      <c r="Z3" s="6">
        <v>7.9000000000000001E-2</v>
      </c>
      <c r="AA3" s="6" t="s">
        <v>36</v>
      </c>
      <c r="AB3" s="6" t="s">
        <v>37</v>
      </c>
      <c r="AC3" s="6" t="s">
        <v>37</v>
      </c>
      <c r="AD3" s="6" t="s">
        <v>36</v>
      </c>
      <c r="AE3" s="17">
        <v>2</v>
      </c>
      <c r="AF3" s="5">
        <v>8.5999999999999993E-2</v>
      </c>
      <c r="AG3" s="6" t="s">
        <v>38</v>
      </c>
      <c r="AH3" s="6" t="s">
        <v>37</v>
      </c>
      <c r="AI3" s="6" t="s">
        <v>36</v>
      </c>
      <c r="AJ3" s="6" t="s">
        <v>36</v>
      </c>
      <c r="AK3" s="7">
        <v>-119.60821100000001</v>
      </c>
      <c r="AL3" s="7">
        <v>-15.976945500000001</v>
      </c>
      <c r="AM3" s="7">
        <f ca="1">AVERAGE(AM3:AM4)</f>
        <v>11.731286466407749</v>
      </c>
      <c r="AN3" s="7">
        <v>-0.4</v>
      </c>
      <c r="AO3" s="8">
        <v>-14.2</v>
      </c>
    </row>
    <row r="4" spans="1:41" ht="31.5" x14ac:dyDescent="0.25">
      <c r="A4" s="19" t="s">
        <v>122</v>
      </c>
      <c r="B4" s="19" t="s">
        <v>112</v>
      </c>
      <c r="C4" s="1" t="s">
        <v>42</v>
      </c>
      <c r="D4" s="1" t="s">
        <v>110</v>
      </c>
      <c r="E4" s="3" t="s">
        <v>43</v>
      </c>
      <c r="F4" s="2">
        <v>771</v>
      </c>
      <c r="G4" s="2">
        <v>93</v>
      </c>
      <c r="H4" s="2" t="s">
        <v>44</v>
      </c>
      <c r="I4" s="2">
        <v>7.3</v>
      </c>
      <c r="J4" s="4">
        <v>6.9</v>
      </c>
      <c r="K4" s="4">
        <v>13.79</v>
      </c>
      <c r="L4" s="2">
        <v>320</v>
      </c>
      <c r="M4" s="2">
        <v>206.6</v>
      </c>
      <c r="N4" s="9">
        <v>35</v>
      </c>
      <c r="O4" s="8">
        <v>2.8</v>
      </c>
      <c r="P4" s="9">
        <v>11</v>
      </c>
      <c r="Q4" s="9">
        <v>12</v>
      </c>
      <c r="R4" s="8">
        <v>17</v>
      </c>
      <c r="S4" s="9">
        <v>57</v>
      </c>
      <c r="T4" s="9" t="s">
        <v>34</v>
      </c>
      <c r="U4" s="9">
        <v>33</v>
      </c>
      <c r="V4" s="9">
        <v>0.16</v>
      </c>
      <c r="W4" s="9">
        <v>2.6</v>
      </c>
      <c r="X4" s="9" t="s">
        <v>34</v>
      </c>
      <c r="Y4" s="6" t="s">
        <v>35</v>
      </c>
      <c r="Z4" s="6" t="s">
        <v>36</v>
      </c>
      <c r="AA4" s="6" t="s">
        <v>36</v>
      </c>
      <c r="AB4" s="6" t="s">
        <v>37</v>
      </c>
      <c r="AC4" s="6" t="s">
        <v>37</v>
      </c>
      <c r="AD4" s="6" t="s">
        <v>36</v>
      </c>
      <c r="AE4" s="6" t="s">
        <v>35</v>
      </c>
      <c r="AF4" s="10" t="s">
        <v>45</v>
      </c>
      <c r="AG4" s="9" t="s">
        <v>38</v>
      </c>
      <c r="AH4" s="9" t="s">
        <v>37</v>
      </c>
      <c r="AI4" s="9" t="s">
        <v>36</v>
      </c>
      <c r="AJ4" s="13">
        <v>0.37</v>
      </c>
      <c r="AK4" s="10">
        <v>-108.38</v>
      </c>
      <c r="AL4" s="10">
        <v>-14.24</v>
      </c>
      <c r="AM4" s="7">
        <v>2.7625480968475302</v>
      </c>
      <c r="AN4" s="7">
        <v>-1.3584575999999999</v>
      </c>
      <c r="AO4" s="9">
        <v>-14.2</v>
      </c>
    </row>
    <row r="5" spans="1:41" ht="31.5" x14ac:dyDescent="0.25">
      <c r="A5" s="19"/>
      <c r="B5" s="19"/>
      <c r="C5" s="1" t="s">
        <v>46</v>
      </c>
      <c r="D5" s="1" t="s">
        <v>111</v>
      </c>
      <c r="E5" s="3" t="s">
        <v>47</v>
      </c>
      <c r="F5" s="2">
        <v>796</v>
      </c>
      <c r="G5" s="2">
        <v>106</v>
      </c>
      <c r="H5" s="2" t="s">
        <v>48</v>
      </c>
      <c r="I5" s="2">
        <v>0</v>
      </c>
      <c r="J5" s="4">
        <v>6.97</v>
      </c>
      <c r="K5" s="4">
        <v>12.69</v>
      </c>
      <c r="L5" s="2">
        <v>327</v>
      </c>
      <c r="M5" s="2">
        <v>-51.8</v>
      </c>
      <c r="N5" s="9">
        <v>36</v>
      </c>
      <c r="O5" s="8">
        <v>3.2</v>
      </c>
      <c r="P5" s="9">
        <v>14</v>
      </c>
      <c r="Q5" s="9">
        <v>14</v>
      </c>
      <c r="R5" s="8">
        <v>15</v>
      </c>
      <c r="S5" s="9">
        <v>160</v>
      </c>
      <c r="T5" s="9" t="s">
        <v>34</v>
      </c>
      <c r="U5" s="9">
        <v>6.8</v>
      </c>
      <c r="V5" s="9">
        <v>0.38</v>
      </c>
      <c r="W5" s="9">
        <v>0.14000000000000001</v>
      </c>
      <c r="X5" s="9" t="s">
        <v>34</v>
      </c>
      <c r="Y5" s="9" t="s">
        <v>34</v>
      </c>
      <c r="Z5" s="13">
        <v>0.17</v>
      </c>
      <c r="AA5" s="9" t="s">
        <v>36</v>
      </c>
      <c r="AB5" s="9" t="s">
        <v>37</v>
      </c>
      <c r="AC5" s="9" t="s">
        <v>49</v>
      </c>
      <c r="AD5" s="9" t="s">
        <v>36</v>
      </c>
      <c r="AE5" s="9">
        <v>0.89</v>
      </c>
      <c r="AF5" s="9">
        <v>7.8E-2</v>
      </c>
      <c r="AG5" s="9" t="s">
        <v>38</v>
      </c>
      <c r="AH5" s="9" t="s">
        <v>37</v>
      </c>
      <c r="AI5" s="9" t="s">
        <v>36</v>
      </c>
      <c r="AJ5" s="9" t="s">
        <v>36</v>
      </c>
      <c r="AK5" s="10">
        <v>-109.47</v>
      </c>
      <c r="AL5" s="10">
        <v>-14.34</v>
      </c>
      <c r="AM5" s="7">
        <v>5.48553788080216</v>
      </c>
      <c r="AN5" s="7">
        <v>-0.22817680000000001</v>
      </c>
      <c r="AO5" s="9">
        <v>-14.3</v>
      </c>
    </row>
    <row r="6" spans="1:41" ht="31.5" x14ac:dyDescent="0.25">
      <c r="A6" s="19"/>
      <c r="B6" s="19" t="s">
        <v>113</v>
      </c>
      <c r="C6" s="1" t="s">
        <v>50</v>
      </c>
      <c r="D6" s="1" t="s">
        <v>114</v>
      </c>
      <c r="E6" s="3" t="s">
        <v>51</v>
      </c>
      <c r="F6" s="2">
        <v>838</v>
      </c>
      <c r="G6" s="2">
        <v>100</v>
      </c>
      <c r="H6" s="2" t="s">
        <v>52</v>
      </c>
      <c r="I6" s="2">
        <v>0</v>
      </c>
      <c r="J6" s="4">
        <v>7.25</v>
      </c>
      <c r="K6" s="4">
        <v>14.15</v>
      </c>
      <c r="L6" s="2">
        <v>267</v>
      </c>
      <c r="M6" s="2">
        <v>69.8</v>
      </c>
      <c r="N6" s="9">
        <v>26</v>
      </c>
      <c r="O6" s="8">
        <v>2.6</v>
      </c>
      <c r="P6" s="9">
        <v>11</v>
      </c>
      <c r="Q6" s="9">
        <v>12</v>
      </c>
      <c r="R6" s="8">
        <v>5.0999999999999996</v>
      </c>
      <c r="S6" s="18">
        <v>124.9</v>
      </c>
      <c r="T6" s="9" t="s">
        <v>34</v>
      </c>
      <c r="U6" s="9">
        <v>1.5</v>
      </c>
      <c r="V6" s="9">
        <v>0.25</v>
      </c>
      <c r="W6" s="9" t="s">
        <v>35</v>
      </c>
      <c r="X6" s="9" t="s">
        <v>34</v>
      </c>
      <c r="Y6" s="9" t="s">
        <v>35</v>
      </c>
      <c r="Z6" s="9">
        <v>8.2000000000000003E-2</v>
      </c>
      <c r="AA6" s="9" t="s">
        <v>36</v>
      </c>
      <c r="AB6" s="9" t="s">
        <v>37</v>
      </c>
      <c r="AC6" s="9" t="s">
        <v>53</v>
      </c>
      <c r="AD6" s="9" t="s">
        <v>36</v>
      </c>
      <c r="AE6" s="9" t="s">
        <v>35</v>
      </c>
      <c r="AF6" s="9" t="s">
        <v>45</v>
      </c>
      <c r="AG6" s="9" t="s">
        <v>38</v>
      </c>
      <c r="AH6" s="9" t="s">
        <v>37</v>
      </c>
      <c r="AI6" s="9" t="s">
        <v>36</v>
      </c>
      <c r="AJ6" s="13">
        <v>0.96</v>
      </c>
      <c r="AK6" s="7">
        <v>-121.05</v>
      </c>
      <c r="AL6" s="7">
        <v>-15.624573</v>
      </c>
      <c r="AM6" s="7">
        <v>15.729939539337201</v>
      </c>
      <c r="AN6" s="7">
        <v>4.4655312</v>
      </c>
      <c r="AO6" s="9">
        <v>-14.8</v>
      </c>
    </row>
    <row r="7" spans="1:41" ht="31.5" x14ac:dyDescent="0.25">
      <c r="A7" s="19"/>
      <c r="B7" s="19"/>
      <c r="C7" s="1" t="s">
        <v>54</v>
      </c>
      <c r="D7" s="1" t="s">
        <v>115</v>
      </c>
      <c r="E7" s="3" t="s">
        <v>121</v>
      </c>
      <c r="F7" s="2">
        <v>783</v>
      </c>
      <c r="G7" s="2">
        <v>174</v>
      </c>
      <c r="H7" s="3" t="s">
        <v>56</v>
      </c>
      <c r="I7" s="2">
        <v>0</v>
      </c>
      <c r="J7" s="4">
        <v>7.22</v>
      </c>
      <c r="K7" s="4">
        <v>13.21</v>
      </c>
      <c r="L7" s="2">
        <v>309</v>
      </c>
      <c r="M7" s="2">
        <v>-193.8</v>
      </c>
      <c r="N7" s="5">
        <v>33</v>
      </c>
      <c r="O7" s="16">
        <v>3.4</v>
      </c>
      <c r="P7" s="5">
        <v>11</v>
      </c>
      <c r="Q7" s="5">
        <v>14</v>
      </c>
      <c r="R7" s="16">
        <v>23</v>
      </c>
      <c r="S7" s="5">
        <v>130</v>
      </c>
      <c r="T7" s="6" t="s">
        <v>34</v>
      </c>
      <c r="U7" s="5">
        <v>4.5</v>
      </c>
      <c r="V7" s="5">
        <v>0.5</v>
      </c>
      <c r="W7" s="6" t="s">
        <v>34</v>
      </c>
      <c r="X7" s="6" t="s">
        <v>34</v>
      </c>
      <c r="Y7" s="6" t="s">
        <v>35</v>
      </c>
      <c r="Z7" s="14">
        <v>0.2</v>
      </c>
      <c r="AA7" s="6" t="s">
        <v>36</v>
      </c>
      <c r="AB7" s="6" t="s">
        <v>37</v>
      </c>
      <c r="AC7" s="6" t="s">
        <v>37</v>
      </c>
      <c r="AD7" s="6" t="s">
        <v>36</v>
      </c>
      <c r="AE7" s="17">
        <v>1</v>
      </c>
      <c r="AF7" s="14">
        <v>0.14000000000000001</v>
      </c>
      <c r="AG7" s="6" t="s">
        <v>38</v>
      </c>
      <c r="AH7" s="6" t="s">
        <v>37</v>
      </c>
      <c r="AI7" s="6" t="s">
        <v>36</v>
      </c>
      <c r="AJ7" s="6" t="s">
        <v>36</v>
      </c>
      <c r="AK7" s="7">
        <v>-121.001566</v>
      </c>
      <c r="AL7" s="7">
        <v>-15.685639999999999</v>
      </c>
      <c r="AM7" s="7">
        <v>7.4102736104965201</v>
      </c>
      <c r="AN7" s="7">
        <v>-1.3794071999999999</v>
      </c>
      <c r="AO7" s="9">
        <v>-14.2</v>
      </c>
    </row>
    <row r="8" spans="1:41" ht="31.5" x14ac:dyDescent="0.25">
      <c r="A8" s="19"/>
      <c r="B8" s="19"/>
      <c r="C8" s="1" t="s">
        <v>57</v>
      </c>
      <c r="D8" s="1" t="s">
        <v>116</v>
      </c>
      <c r="E8" s="3" t="s">
        <v>55</v>
      </c>
      <c r="F8" s="2">
        <v>783</v>
      </c>
      <c r="G8" s="2">
        <v>173</v>
      </c>
      <c r="H8" s="2" t="s">
        <v>58</v>
      </c>
      <c r="I8" s="2">
        <v>0</v>
      </c>
      <c r="J8" s="4">
        <v>7.06</v>
      </c>
      <c r="K8" s="4">
        <v>12.24</v>
      </c>
      <c r="L8" s="2">
        <v>472</v>
      </c>
      <c r="M8" s="2">
        <v>-200.7</v>
      </c>
      <c r="N8" s="5">
        <v>53</v>
      </c>
      <c r="O8" s="16">
        <v>3.1</v>
      </c>
      <c r="P8" s="5">
        <v>20</v>
      </c>
      <c r="Q8" s="5">
        <v>15</v>
      </c>
      <c r="R8" s="16">
        <v>83</v>
      </c>
      <c r="S8" s="5">
        <v>150</v>
      </c>
      <c r="T8" s="6" t="s">
        <v>34</v>
      </c>
      <c r="U8" s="5">
        <v>8.5</v>
      </c>
      <c r="V8" s="5">
        <v>0.35</v>
      </c>
      <c r="W8" s="6" t="s">
        <v>34</v>
      </c>
      <c r="X8" s="6" t="s">
        <v>34</v>
      </c>
      <c r="Y8" s="6" t="s">
        <v>34</v>
      </c>
      <c r="Z8" s="5">
        <v>3.7999999999999999E-2</v>
      </c>
      <c r="AA8" s="6" t="s">
        <v>36</v>
      </c>
      <c r="AB8" s="6" t="s">
        <v>37</v>
      </c>
      <c r="AC8" s="6" t="s">
        <v>37</v>
      </c>
      <c r="AD8" s="6" t="s">
        <v>36</v>
      </c>
      <c r="AE8" s="17">
        <v>4.4000000000000004</v>
      </c>
      <c r="AF8" s="14">
        <v>0.26</v>
      </c>
      <c r="AG8" s="6" t="s">
        <v>38</v>
      </c>
      <c r="AH8" s="6" t="s">
        <v>37</v>
      </c>
      <c r="AI8" s="6" t="s">
        <v>36</v>
      </c>
      <c r="AJ8" s="6" t="s">
        <v>36</v>
      </c>
      <c r="AK8" s="7">
        <v>-118.63377300000001</v>
      </c>
      <c r="AL8" s="7">
        <v>-15.512719000000001</v>
      </c>
      <c r="AM8" s="7">
        <v>0.35148115768432903</v>
      </c>
      <c r="AN8" s="7">
        <v>-5.7987751999999997</v>
      </c>
      <c r="AO8" s="8">
        <v>-14.291428</v>
      </c>
    </row>
    <row r="9" spans="1:41" ht="31.5" x14ac:dyDescent="0.25">
      <c r="A9" s="19"/>
      <c r="B9" s="19"/>
      <c r="C9" s="1" t="s">
        <v>59</v>
      </c>
      <c r="D9" s="1" t="s">
        <v>117</v>
      </c>
      <c r="E9" s="3" t="s">
        <v>60</v>
      </c>
      <c r="F9" s="2">
        <v>778</v>
      </c>
      <c r="G9" s="2">
        <v>244</v>
      </c>
      <c r="H9" s="2" t="s">
        <v>61</v>
      </c>
      <c r="I9" s="2">
        <v>0</v>
      </c>
      <c r="J9" s="4">
        <v>7.23</v>
      </c>
      <c r="K9" s="4">
        <v>19.04</v>
      </c>
      <c r="L9" s="2">
        <v>286</v>
      </c>
      <c r="M9" s="2">
        <v>-258.3</v>
      </c>
      <c r="N9" s="9">
        <v>23</v>
      </c>
      <c r="O9" s="8">
        <v>5.9</v>
      </c>
      <c r="P9" s="9">
        <v>11</v>
      </c>
      <c r="Q9" s="9">
        <v>21</v>
      </c>
      <c r="R9" s="8">
        <v>2.4</v>
      </c>
      <c r="S9" s="9">
        <v>160</v>
      </c>
      <c r="T9" s="9" t="s">
        <v>34</v>
      </c>
      <c r="U9" s="9">
        <v>2.4</v>
      </c>
      <c r="V9" s="9">
        <v>0.45</v>
      </c>
      <c r="W9" s="9" t="s">
        <v>34</v>
      </c>
      <c r="X9" s="9" t="s">
        <v>34</v>
      </c>
      <c r="Y9" s="9" t="s">
        <v>35</v>
      </c>
      <c r="Z9" s="13">
        <v>0.17</v>
      </c>
      <c r="AA9" s="9" t="s">
        <v>36</v>
      </c>
      <c r="AB9" s="9" t="s">
        <v>37</v>
      </c>
      <c r="AC9" s="9" t="s">
        <v>37</v>
      </c>
      <c r="AD9" s="9" t="s">
        <v>36</v>
      </c>
      <c r="AE9" s="15">
        <v>1</v>
      </c>
      <c r="AF9" s="9">
        <v>8.5999999999999993E-2</v>
      </c>
      <c r="AG9" s="9" t="s">
        <v>38</v>
      </c>
      <c r="AH9" s="9" t="s">
        <v>37</v>
      </c>
      <c r="AI9" s="9" t="s">
        <v>36</v>
      </c>
      <c r="AJ9" s="9" t="s">
        <v>36</v>
      </c>
      <c r="AK9" s="10">
        <v>-120.86</v>
      </c>
      <c r="AL9" s="10">
        <v>-15.52</v>
      </c>
      <c r="AM9" s="7">
        <v>26.998402143859799</v>
      </c>
      <c r="AN9" s="7">
        <v>4.7907488000000003</v>
      </c>
      <c r="AO9" s="9">
        <v>-12.9</v>
      </c>
    </row>
    <row r="10" spans="1:41" ht="31.5" x14ac:dyDescent="0.25">
      <c r="A10" s="19"/>
      <c r="B10" s="19"/>
      <c r="C10" s="1" t="s">
        <v>62</v>
      </c>
      <c r="D10" s="1" t="s">
        <v>118</v>
      </c>
      <c r="E10" s="3" t="s">
        <v>63</v>
      </c>
      <c r="F10" s="2">
        <v>796</v>
      </c>
      <c r="G10" s="2">
        <v>78</v>
      </c>
      <c r="H10" s="2" t="s">
        <v>64</v>
      </c>
      <c r="I10" s="2">
        <v>5.5</v>
      </c>
      <c r="J10" s="4">
        <v>6.74</v>
      </c>
      <c r="K10" s="4">
        <v>19.22</v>
      </c>
      <c r="L10" s="2">
        <v>247</v>
      </c>
      <c r="M10" s="2">
        <v>114.5</v>
      </c>
      <c r="N10" s="9">
        <v>31</v>
      </c>
      <c r="O10" s="8">
        <v>2.2000000000000002</v>
      </c>
      <c r="P10" s="9">
        <v>10</v>
      </c>
      <c r="Q10" s="9">
        <v>11</v>
      </c>
      <c r="R10" s="8">
        <v>4.7</v>
      </c>
      <c r="S10" s="18">
        <v>118.9</v>
      </c>
      <c r="T10" s="9" t="s">
        <v>34</v>
      </c>
      <c r="U10" s="9">
        <v>1.1000000000000001</v>
      </c>
      <c r="V10" s="9">
        <v>0.21</v>
      </c>
      <c r="W10" s="9">
        <v>1.6</v>
      </c>
      <c r="X10" s="9" t="s">
        <v>34</v>
      </c>
      <c r="Y10" s="9">
        <v>0.16</v>
      </c>
      <c r="Z10" s="13">
        <v>0.04</v>
      </c>
      <c r="AA10" s="9" t="s">
        <v>36</v>
      </c>
      <c r="AB10" s="9" t="s">
        <v>37</v>
      </c>
      <c r="AC10" s="9" t="s">
        <v>37</v>
      </c>
      <c r="AD10" s="9" t="s">
        <v>36</v>
      </c>
      <c r="AE10" s="9" t="s">
        <v>35</v>
      </c>
      <c r="AF10" s="9" t="s">
        <v>45</v>
      </c>
      <c r="AG10" s="9" t="s">
        <v>38</v>
      </c>
      <c r="AH10" s="9" t="s">
        <v>37</v>
      </c>
      <c r="AI10" s="9" t="s">
        <v>36</v>
      </c>
      <c r="AJ10" s="9" t="s">
        <v>36</v>
      </c>
      <c r="AK10" s="10">
        <v>-116.56</v>
      </c>
      <c r="AL10" s="7">
        <v>-15.3</v>
      </c>
      <c r="AM10" s="7">
        <v>10.045091756057801</v>
      </c>
      <c r="AN10" s="7">
        <v>1.8488264000000001</v>
      </c>
      <c r="AO10" s="9">
        <v>-15.9</v>
      </c>
    </row>
    <row r="11" spans="1:41" ht="31.5" x14ac:dyDescent="0.25">
      <c r="A11" s="19"/>
      <c r="B11" s="19" t="s">
        <v>78</v>
      </c>
      <c r="C11" s="1" t="s">
        <v>75</v>
      </c>
      <c r="D11" s="1" t="s">
        <v>128</v>
      </c>
      <c r="E11" s="3" t="s">
        <v>79</v>
      </c>
      <c r="F11" s="2">
        <v>797</v>
      </c>
      <c r="G11" s="2">
        <v>105</v>
      </c>
      <c r="H11" s="2" t="s">
        <v>80</v>
      </c>
      <c r="I11" s="2">
        <v>0.57999999999999996</v>
      </c>
      <c r="J11" s="4">
        <v>6.63</v>
      </c>
      <c r="K11" s="4">
        <v>14.73</v>
      </c>
      <c r="L11" s="2">
        <v>386</v>
      </c>
      <c r="M11" s="2">
        <v>152.19999999999999</v>
      </c>
      <c r="N11" s="9">
        <v>37</v>
      </c>
      <c r="O11" s="8">
        <v>4.0999999999999996</v>
      </c>
      <c r="P11" s="9">
        <v>13</v>
      </c>
      <c r="Q11" s="9">
        <v>24</v>
      </c>
      <c r="R11" s="8">
        <v>31</v>
      </c>
      <c r="S11" s="9">
        <v>156</v>
      </c>
      <c r="T11" s="9" t="s">
        <v>34</v>
      </c>
      <c r="U11" s="9">
        <v>7.5</v>
      </c>
      <c r="V11" s="9">
        <v>0.56999999999999995</v>
      </c>
      <c r="W11" s="9" t="s">
        <v>35</v>
      </c>
      <c r="X11" s="9" t="s">
        <v>34</v>
      </c>
      <c r="Y11" s="9" t="s">
        <v>35</v>
      </c>
      <c r="Z11" s="13">
        <v>0.09</v>
      </c>
      <c r="AA11" s="9" t="s">
        <v>36</v>
      </c>
      <c r="AB11" s="9" t="s">
        <v>37</v>
      </c>
      <c r="AC11" s="9" t="s">
        <v>53</v>
      </c>
      <c r="AD11" s="9" t="s">
        <v>36</v>
      </c>
      <c r="AE11" s="9" t="s">
        <v>35</v>
      </c>
      <c r="AF11" s="9">
        <v>7.1000000000000004E-3</v>
      </c>
      <c r="AG11" s="9" t="s">
        <v>38</v>
      </c>
      <c r="AH11" s="9" t="s">
        <v>37</v>
      </c>
      <c r="AI11" s="9" t="s">
        <v>36</v>
      </c>
      <c r="AJ11" s="9" t="s">
        <v>36</v>
      </c>
      <c r="AK11" s="7">
        <v>-123.84</v>
      </c>
      <c r="AL11" s="7">
        <v>-16.459240999999999</v>
      </c>
      <c r="AM11" s="7">
        <v>3.5614035295486501</v>
      </c>
      <c r="AN11" s="7">
        <v>-4.2814256000000004</v>
      </c>
      <c r="AO11" s="9">
        <v>-13.3</v>
      </c>
    </row>
    <row r="12" spans="1:41" ht="63" x14ac:dyDescent="0.25">
      <c r="A12" s="19"/>
      <c r="B12" s="19"/>
      <c r="C12" s="1" t="s">
        <v>81</v>
      </c>
      <c r="D12" s="1" t="s">
        <v>129</v>
      </c>
      <c r="E12" s="3" t="s">
        <v>82</v>
      </c>
      <c r="F12" s="2">
        <v>779</v>
      </c>
      <c r="G12" s="2">
        <v>382</v>
      </c>
      <c r="H12" s="2" t="s">
        <v>83</v>
      </c>
      <c r="I12" s="2">
        <v>0</v>
      </c>
      <c r="J12" s="4">
        <v>7.4</v>
      </c>
      <c r="K12" s="4">
        <v>19.3</v>
      </c>
      <c r="L12" s="2">
        <v>294</v>
      </c>
      <c r="M12" s="2">
        <v>-195.6</v>
      </c>
      <c r="N12" s="5">
        <v>22</v>
      </c>
      <c r="O12" s="16">
        <v>5.7</v>
      </c>
      <c r="P12" s="5">
        <v>11</v>
      </c>
      <c r="Q12" s="5">
        <v>21</v>
      </c>
      <c r="R12" s="16">
        <v>2.1</v>
      </c>
      <c r="S12" s="5">
        <v>160</v>
      </c>
      <c r="T12" s="6" t="s">
        <v>34</v>
      </c>
      <c r="U12" s="5">
        <v>2.1</v>
      </c>
      <c r="V12" s="5">
        <v>0.46</v>
      </c>
      <c r="W12" s="6" t="s">
        <v>34</v>
      </c>
      <c r="X12" s="6" t="s">
        <v>34</v>
      </c>
      <c r="Y12" s="6" t="s">
        <v>35</v>
      </c>
      <c r="Z12" s="14">
        <v>0.17</v>
      </c>
      <c r="AA12" s="6" t="s">
        <v>36</v>
      </c>
      <c r="AB12" s="6" t="s">
        <v>37</v>
      </c>
      <c r="AC12" s="6" t="s">
        <v>37</v>
      </c>
      <c r="AD12" s="6" t="s">
        <v>36</v>
      </c>
      <c r="AE12" s="5">
        <v>0.95</v>
      </c>
      <c r="AF12" s="5">
        <v>8.4000000000000005E-2</v>
      </c>
      <c r="AG12" s="6" t="s">
        <v>38</v>
      </c>
      <c r="AH12" s="6" t="s">
        <v>37</v>
      </c>
      <c r="AI12" s="6" t="s">
        <v>36</v>
      </c>
      <c r="AJ12" s="6" t="s">
        <v>36</v>
      </c>
      <c r="AK12" s="7">
        <v>-131.38489100000001</v>
      </c>
      <c r="AL12" s="7">
        <v>-16.650244000000001</v>
      </c>
      <c r="AM12" s="7">
        <v>33.925890108490101</v>
      </c>
      <c r="AN12" s="7">
        <v>7.2478376000000004</v>
      </c>
      <c r="AO12" s="8">
        <v>-12.858653800000001</v>
      </c>
    </row>
    <row r="13" spans="1:41" ht="31.5" x14ac:dyDescent="0.25">
      <c r="A13" s="19"/>
      <c r="B13" s="19" t="s">
        <v>123</v>
      </c>
      <c r="C13" s="1" t="s">
        <v>65</v>
      </c>
      <c r="D13" s="1" t="s">
        <v>125</v>
      </c>
      <c r="E13" s="3" t="s">
        <v>66</v>
      </c>
      <c r="F13" s="2">
        <v>798</v>
      </c>
      <c r="G13" s="2">
        <v>444</v>
      </c>
      <c r="H13" s="2" t="s">
        <v>130</v>
      </c>
      <c r="I13" s="2">
        <v>0</v>
      </c>
      <c r="J13" s="4">
        <v>7.3</v>
      </c>
      <c r="K13" s="4">
        <v>23.34</v>
      </c>
      <c r="L13" s="2">
        <v>346</v>
      </c>
      <c r="M13" s="2">
        <v>-237.5</v>
      </c>
      <c r="N13" s="5">
        <v>21</v>
      </c>
      <c r="O13" s="16">
        <v>4.5</v>
      </c>
      <c r="P13" s="5">
        <v>6.7</v>
      </c>
      <c r="Q13" s="5">
        <v>49</v>
      </c>
      <c r="R13" s="16">
        <v>3.7</v>
      </c>
      <c r="S13" s="5">
        <v>190</v>
      </c>
      <c r="T13" s="6" t="s">
        <v>34</v>
      </c>
      <c r="U13" s="5">
        <v>2.5</v>
      </c>
      <c r="V13" s="17">
        <v>1.3</v>
      </c>
      <c r="W13" s="6" t="s">
        <v>34</v>
      </c>
      <c r="X13" s="6" t="s">
        <v>34</v>
      </c>
      <c r="Y13" s="6" t="s">
        <v>34</v>
      </c>
      <c r="Z13" s="6" t="s">
        <v>36</v>
      </c>
      <c r="AA13" s="6" t="s">
        <v>36</v>
      </c>
      <c r="AB13" s="6" t="s">
        <v>37</v>
      </c>
      <c r="AC13" s="6" t="s">
        <v>37</v>
      </c>
      <c r="AD13" s="6" t="s">
        <v>36</v>
      </c>
      <c r="AE13" s="5">
        <v>0.55000000000000004</v>
      </c>
      <c r="AF13" s="5">
        <v>6.2E-2</v>
      </c>
      <c r="AG13" s="6" t="s">
        <v>38</v>
      </c>
      <c r="AH13" s="6" t="s">
        <v>37</v>
      </c>
      <c r="AI13" s="6" t="s">
        <v>36</v>
      </c>
      <c r="AJ13" s="6" t="s">
        <v>36</v>
      </c>
      <c r="AK13" s="7">
        <v>-128.74242899999999</v>
      </c>
      <c r="AL13" s="7">
        <v>-17.265871000000001</v>
      </c>
      <c r="AM13" s="7">
        <v>36.172034880065901</v>
      </c>
      <c r="AN13" s="7">
        <v>4.8226719999999998</v>
      </c>
      <c r="AO13" s="8">
        <v>-10.033182999999999</v>
      </c>
    </row>
    <row r="14" spans="1:41" ht="31.5" x14ac:dyDescent="0.25">
      <c r="A14" s="19"/>
      <c r="B14" s="19"/>
      <c r="C14" s="1" t="s">
        <v>67</v>
      </c>
      <c r="D14" s="1" t="s">
        <v>126</v>
      </c>
      <c r="E14" s="3" t="s">
        <v>68</v>
      </c>
      <c r="F14" s="2">
        <v>788</v>
      </c>
      <c r="G14" s="2">
        <v>399</v>
      </c>
      <c r="H14" s="2" t="s">
        <v>69</v>
      </c>
      <c r="I14" s="2">
        <v>0</v>
      </c>
      <c r="J14" s="4">
        <v>7.98</v>
      </c>
      <c r="K14" s="4">
        <v>23.92</v>
      </c>
      <c r="L14" s="2">
        <v>412</v>
      </c>
      <c r="M14" s="2">
        <v>-181.9</v>
      </c>
      <c r="N14" s="9">
        <v>24</v>
      </c>
      <c r="O14" s="8">
        <v>5.0999999999999996</v>
      </c>
      <c r="P14" s="9">
        <v>4.4000000000000004</v>
      </c>
      <c r="Q14" s="9">
        <v>66</v>
      </c>
      <c r="R14" s="8">
        <v>5.6</v>
      </c>
      <c r="S14" s="18">
        <v>206.7</v>
      </c>
      <c r="T14" s="9" t="s">
        <v>34</v>
      </c>
      <c r="U14" s="9">
        <v>2.8</v>
      </c>
      <c r="V14" s="15">
        <v>1.2</v>
      </c>
      <c r="W14" s="9" t="s">
        <v>70</v>
      </c>
      <c r="X14" s="9" t="s">
        <v>34</v>
      </c>
      <c r="Y14" s="9" t="s">
        <v>34</v>
      </c>
      <c r="Z14" s="9">
        <v>3.7999999999999999E-2</v>
      </c>
      <c r="AA14" s="9" t="s">
        <v>70</v>
      </c>
      <c r="AB14" s="9" t="s">
        <v>71</v>
      </c>
      <c r="AC14" s="9" t="s">
        <v>72</v>
      </c>
      <c r="AD14" s="9" t="s">
        <v>73</v>
      </c>
      <c r="AE14" s="9">
        <v>0.11</v>
      </c>
      <c r="AF14" s="9">
        <v>3.2000000000000001E-2</v>
      </c>
      <c r="AG14" s="9" t="s">
        <v>38</v>
      </c>
      <c r="AH14" s="9" t="s">
        <v>37</v>
      </c>
      <c r="AI14" s="9" t="s">
        <v>74</v>
      </c>
      <c r="AJ14" s="9" t="s">
        <v>74</v>
      </c>
      <c r="AK14" s="11">
        <v>-126.69</v>
      </c>
      <c r="AL14" s="11">
        <v>-16.8</v>
      </c>
      <c r="AM14" s="7">
        <v>35.6</v>
      </c>
      <c r="AN14" s="7">
        <v>8.6999999999999993</v>
      </c>
      <c r="AO14" s="9">
        <v>-10.8</v>
      </c>
    </row>
    <row r="15" spans="1:41" ht="47.25" x14ac:dyDescent="0.25">
      <c r="A15" s="19"/>
      <c r="B15" s="19"/>
      <c r="C15" s="1" t="s">
        <v>76</v>
      </c>
      <c r="D15" s="1" t="s">
        <v>127</v>
      </c>
      <c r="E15" s="3" t="s">
        <v>77</v>
      </c>
      <c r="F15" s="2">
        <v>782</v>
      </c>
      <c r="G15" s="2">
        <v>407</v>
      </c>
      <c r="H15" s="2" t="s">
        <v>131</v>
      </c>
      <c r="I15" s="2">
        <v>0</v>
      </c>
      <c r="J15" s="4">
        <v>7.02</v>
      </c>
      <c r="K15" s="4">
        <v>18.57</v>
      </c>
      <c r="L15" s="2">
        <v>286</v>
      </c>
      <c r="M15" s="2">
        <v>-299</v>
      </c>
      <c r="N15" s="5">
        <v>24</v>
      </c>
      <c r="O15" s="16">
        <v>5.6</v>
      </c>
      <c r="P15" s="5">
        <v>11</v>
      </c>
      <c r="Q15" s="5">
        <v>20</v>
      </c>
      <c r="R15" s="16">
        <v>2.9</v>
      </c>
      <c r="S15" s="5">
        <v>150</v>
      </c>
      <c r="T15" s="6" t="s">
        <v>34</v>
      </c>
      <c r="U15" s="5">
        <v>2.8</v>
      </c>
      <c r="V15" s="5">
        <v>0.45</v>
      </c>
      <c r="W15" s="6" t="s">
        <v>34</v>
      </c>
      <c r="X15" s="6" t="s">
        <v>34</v>
      </c>
      <c r="Y15" s="6" t="s">
        <v>34</v>
      </c>
      <c r="Z15" s="5">
        <v>0.18</v>
      </c>
      <c r="AA15" s="6" t="s">
        <v>36</v>
      </c>
      <c r="AB15" s="6" t="s">
        <v>37</v>
      </c>
      <c r="AC15" s="6" t="s">
        <v>37</v>
      </c>
      <c r="AD15" s="6" t="s">
        <v>36</v>
      </c>
      <c r="AE15" s="17">
        <v>1.2</v>
      </c>
      <c r="AF15" s="5">
        <v>8.4000000000000005E-2</v>
      </c>
      <c r="AG15" s="6" t="s">
        <v>38</v>
      </c>
      <c r="AH15" s="6" t="s">
        <v>37</v>
      </c>
      <c r="AI15" s="6" t="s">
        <v>36</v>
      </c>
      <c r="AJ15" s="6" t="s">
        <v>36</v>
      </c>
      <c r="AK15" s="7">
        <v>-131.45476600000001</v>
      </c>
      <c r="AL15" s="7">
        <v>-17.25789</v>
      </c>
      <c r="AM15" s="7">
        <v>24.264488285064701</v>
      </c>
      <c r="AN15" s="7">
        <v>-4.2076032000000003</v>
      </c>
      <c r="AO15" s="8">
        <v>-12.8686732</v>
      </c>
    </row>
    <row r="16" spans="1:41" ht="15" customHeight="1" x14ac:dyDescent="0.25">
      <c r="A16" s="19" t="s">
        <v>124</v>
      </c>
      <c r="B16" s="19" t="s">
        <v>112</v>
      </c>
      <c r="C16" s="1" t="s">
        <v>157</v>
      </c>
      <c r="D16" s="1" t="s">
        <v>140</v>
      </c>
      <c r="E16" s="3" t="s">
        <v>158</v>
      </c>
      <c r="F16" s="2">
        <v>715</v>
      </c>
      <c r="G16" s="2">
        <v>70</v>
      </c>
      <c r="H16" s="2" t="s">
        <v>161</v>
      </c>
      <c r="I16" s="2">
        <v>0</v>
      </c>
      <c r="J16" s="4">
        <v>7.77</v>
      </c>
      <c r="K16" s="4">
        <v>14.52</v>
      </c>
      <c r="L16" s="2">
        <v>321</v>
      </c>
      <c r="M16" s="2">
        <v>-294.10000000000002</v>
      </c>
      <c r="N16" s="9">
        <v>22</v>
      </c>
      <c r="O16" s="8">
        <v>4.0999999999999996</v>
      </c>
      <c r="P16" s="9">
        <v>15</v>
      </c>
      <c r="Q16" s="9">
        <v>23</v>
      </c>
      <c r="R16" s="8">
        <v>7.8</v>
      </c>
      <c r="S16" s="9">
        <v>160</v>
      </c>
      <c r="T16" s="9" t="s">
        <v>34</v>
      </c>
      <c r="U16" s="9">
        <v>2.7</v>
      </c>
      <c r="V16" s="9">
        <v>0.39</v>
      </c>
      <c r="W16" s="9" t="s">
        <v>34</v>
      </c>
      <c r="X16" s="9" t="s">
        <v>34</v>
      </c>
      <c r="Y16" s="9" t="s">
        <v>34</v>
      </c>
      <c r="Z16" s="9">
        <v>7.4999999999999997E-2</v>
      </c>
      <c r="AA16" s="9" t="s">
        <v>36</v>
      </c>
      <c r="AB16" s="9" t="s">
        <v>37</v>
      </c>
      <c r="AC16" s="9" t="s">
        <v>37</v>
      </c>
      <c r="AD16" s="9" t="s">
        <v>36</v>
      </c>
      <c r="AE16" s="9">
        <v>0.34</v>
      </c>
      <c r="AF16" s="9">
        <v>4.8000000000000001E-2</v>
      </c>
      <c r="AG16" s="9" t="s">
        <v>38</v>
      </c>
      <c r="AH16" s="9" t="s">
        <v>37</v>
      </c>
      <c r="AI16" s="9" t="s">
        <v>36</v>
      </c>
      <c r="AJ16" s="9" t="s">
        <v>36</v>
      </c>
      <c r="AK16" s="10">
        <v>-118.84</v>
      </c>
      <c r="AL16" s="10">
        <v>-15.43</v>
      </c>
      <c r="AM16" s="7">
        <v>18.6844251216889</v>
      </c>
      <c r="AN16" s="7">
        <v>-2.5236543999999999</v>
      </c>
      <c r="AO16" s="9">
        <v>-12.2</v>
      </c>
    </row>
    <row r="17" spans="1:41" ht="15" customHeight="1" x14ac:dyDescent="0.25">
      <c r="A17" s="19"/>
      <c r="B17" s="19"/>
      <c r="C17" s="1" t="s">
        <v>84</v>
      </c>
      <c r="D17" s="1" t="s">
        <v>141</v>
      </c>
      <c r="E17" s="3" t="s">
        <v>171</v>
      </c>
      <c r="F17" s="2">
        <v>745.75111200000003</v>
      </c>
      <c r="G17" s="2">
        <v>216.10320000000002</v>
      </c>
      <c r="H17" s="2" t="s">
        <v>85</v>
      </c>
      <c r="I17" s="2">
        <v>0</v>
      </c>
      <c r="J17" s="4">
        <v>7.95</v>
      </c>
      <c r="K17" s="4">
        <v>12.84</v>
      </c>
      <c r="L17" s="2">
        <v>302</v>
      </c>
      <c r="M17" s="2">
        <v>-202.5</v>
      </c>
      <c r="N17" s="9">
        <v>24</v>
      </c>
      <c r="O17" s="8">
        <v>3.7</v>
      </c>
      <c r="P17" s="9">
        <v>15</v>
      </c>
      <c r="Q17" s="9">
        <v>20</v>
      </c>
      <c r="R17" s="8">
        <v>3.2</v>
      </c>
      <c r="S17" s="9">
        <v>153</v>
      </c>
      <c r="T17" s="9" t="s">
        <v>34</v>
      </c>
      <c r="U17" s="9">
        <v>2</v>
      </c>
      <c r="V17" s="9">
        <v>0.4</v>
      </c>
      <c r="W17" s="9" t="s">
        <v>34</v>
      </c>
      <c r="X17" s="9" t="s">
        <v>34</v>
      </c>
      <c r="Y17" s="9" t="s">
        <v>34</v>
      </c>
      <c r="Z17" s="9">
        <v>8.7999999999999995E-2</v>
      </c>
      <c r="AA17" s="9" t="s">
        <v>36</v>
      </c>
      <c r="AB17" s="9" t="s">
        <v>37</v>
      </c>
      <c r="AC17" s="9" t="s">
        <v>37</v>
      </c>
      <c r="AD17" s="9" t="s">
        <v>36</v>
      </c>
      <c r="AE17" s="9">
        <v>0.36</v>
      </c>
      <c r="AF17" s="9">
        <v>3.5999999999999997E-2</v>
      </c>
      <c r="AG17" s="9" t="s">
        <v>38</v>
      </c>
      <c r="AH17" s="9" t="s">
        <v>37</v>
      </c>
      <c r="AI17" s="9" t="s">
        <v>36</v>
      </c>
      <c r="AJ17" s="9" t="s">
        <v>36</v>
      </c>
      <c r="AK17" s="10">
        <v>-120.99</v>
      </c>
      <c r="AL17" s="10">
        <v>-15.16</v>
      </c>
      <c r="AM17" s="7">
        <v>28.14246508255</v>
      </c>
      <c r="AN17" s="7">
        <v>5.8412215999999999</v>
      </c>
      <c r="AO17" s="9">
        <v>-11.9</v>
      </c>
    </row>
    <row r="18" spans="1:41" ht="15" customHeight="1" x14ac:dyDescent="0.25">
      <c r="A18" s="19"/>
      <c r="B18" s="19"/>
      <c r="C18" s="1" t="s">
        <v>86</v>
      </c>
      <c r="D18" s="1" t="s">
        <v>142</v>
      </c>
      <c r="E18" s="3" t="s">
        <v>132</v>
      </c>
      <c r="F18" s="2">
        <v>738.60355199999992</v>
      </c>
      <c r="G18" s="2">
        <v>157.88640000000001</v>
      </c>
      <c r="H18" s="2" t="s">
        <v>87</v>
      </c>
      <c r="I18" s="2">
        <v>0</v>
      </c>
      <c r="J18" s="4">
        <v>7.97</v>
      </c>
      <c r="K18" s="4">
        <v>14.46</v>
      </c>
      <c r="L18" s="2">
        <v>284</v>
      </c>
      <c r="M18" s="2">
        <v>-217.7</v>
      </c>
      <c r="N18" s="9">
        <v>21</v>
      </c>
      <c r="O18" s="8">
        <v>4.4000000000000004</v>
      </c>
      <c r="P18" s="9">
        <v>15</v>
      </c>
      <c r="Q18" s="9">
        <v>23</v>
      </c>
      <c r="R18" s="8">
        <v>1.9</v>
      </c>
      <c r="S18" s="9">
        <v>155</v>
      </c>
      <c r="T18" s="9" t="s">
        <v>34</v>
      </c>
      <c r="U18" s="9">
        <v>2.2000000000000002</v>
      </c>
      <c r="V18" s="9">
        <v>0.39</v>
      </c>
      <c r="W18" s="9" t="s">
        <v>34</v>
      </c>
      <c r="X18" s="9" t="s">
        <v>34</v>
      </c>
      <c r="Y18" s="9" t="s">
        <v>35</v>
      </c>
      <c r="Z18" s="9">
        <v>7.3999999999999996E-2</v>
      </c>
      <c r="AA18" s="9" t="s">
        <v>36</v>
      </c>
      <c r="AB18" s="9" t="s">
        <v>37</v>
      </c>
      <c r="AC18" s="9" t="s">
        <v>37</v>
      </c>
      <c r="AD18" s="9" t="s">
        <v>36</v>
      </c>
      <c r="AE18" s="9">
        <v>0.39</v>
      </c>
      <c r="AF18" s="9">
        <v>5.2999999999999999E-2</v>
      </c>
      <c r="AG18" s="9" t="s">
        <v>38</v>
      </c>
      <c r="AH18" s="9" t="s">
        <v>37</v>
      </c>
      <c r="AI18" s="9" t="s">
        <v>36</v>
      </c>
      <c r="AJ18" s="9" t="s">
        <v>36</v>
      </c>
      <c r="AK18" s="10">
        <v>-117.84</v>
      </c>
      <c r="AL18" s="10">
        <v>-15.31</v>
      </c>
      <c r="AM18" s="7">
        <v>27.917635713958799</v>
      </c>
      <c r="AN18" s="7">
        <v>-2.3969592</v>
      </c>
      <c r="AO18" s="9">
        <v>-12.2</v>
      </c>
    </row>
    <row r="19" spans="1:41" ht="31.5" x14ac:dyDescent="0.25">
      <c r="A19" s="19"/>
      <c r="B19" s="19"/>
      <c r="C19" s="1" t="s">
        <v>88</v>
      </c>
      <c r="D19" s="1" t="s">
        <v>143</v>
      </c>
      <c r="E19" s="3" t="s">
        <v>133</v>
      </c>
      <c r="F19" s="2">
        <v>725.42400000000009</v>
      </c>
      <c r="G19" s="2">
        <v>83.820000000000007</v>
      </c>
      <c r="H19" s="2" t="s">
        <v>89</v>
      </c>
      <c r="I19" s="2">
        <v>0</v>
      </c>
      <c r="J19" s="4">
        <v>7.53</v>
      </c>
      <c r="K19" s="4">
        <v>13.53</v>
      </c>
      <c r="L19" s="2">
        <v>473</v>
      </c>
      <c r="M19" s="2">
        <v>-198.4</v>
      </c>
      <c r="N19" s="9">
        <v>34</v>
      </c>
      <c r="O19" s="8">
        <v>4.8</v>
      </c>
      <c r="P19" s="9">
        <v>24</v>
      </c>
      <c r="Q19" s="9">
        <v>26</v>
      </c>
      <c r="R19" s="8">
        <v>91</v>
      </c>
      <c r="S19" s="9">
        <v>170</v>
      </c>
      <c r="T19" s="9" t="s">
        <v>34</v>
      </c>
      <c r="U19" s="9">
        <v>2.2999999999999998</v>
      </c>
      <c r="V19" s="9">
        <v>0.37</v>
      </c>
      <c r="W19" s="9" t="s">
        <v>34</v>
      </c>
      <c r="X19" s="9" t="s">
        <v>34</v>
      </c>
      <c r="Y19" s="9" t="s">
        <v>35</v>
      </c>
      <c r="Z19" s="13">
        <v>0.13</v>
      </c>
      <c r="AA19" s="9" t="s">
        <v>36</v>
      </c>
      <c r="AB19" s="9" t="s">
        <v>37</v>
      </c>
      <c r="AC19" s="9" t="s">
        <v>37</v>
      </c>
      <c r="AD19" s="9" t="s">
        <v>36</v>
      </c>
      <c r="AE19" s="9">
        <v>0.88</v>
      </c>
      <c r="AF19" s="13">
        <v>0.15</v>
      </c>
      <c r="AG19" s="9" t="s">
        <v>38</v>
      </c>
      <c r="AH19" s="9" t="s">
        <v>37</v>
      </c>
      <c r="AI19" s="9" t="s">
        <v>36</v>
      </c>
      <c r="AJ19" s="9" t="s">
        <v>36</v>
      </c>
      <c r="AK19" s="10">
        <v>-114.98</v>
      </c>
      <c r="AL19" s="7">
        <v>-15.1</v>
      </c>
      <c r="AM19" s="7">
        <v>16.705231615448</v>
      </c>
      <c r="AN19" s="7">
        <v>-6.7205576000000002</v>
      </c>
      <c r="AO19" s="9">
        <v>-11.9</v>
      </c>
    </row>
    <row r="20" spans="1:41" ht="51.95" customHeight="1" x14ac:dyDescent="0.25">
      <c r="A20" s="19"/>
      <c r="B20" s="19"/>
      <c r="C20" s="1" t="s">
        <v>90</v>
      </c>
      <c r="D20" s="1" t="s">
        <v>144</v>
      </c>
      <c r="E20" s="3" t="s">
        <v>134</v>
      </c>
      <c r="F20" s="2">
        <v>752.85599999999999</v>
      </c>
      <c r="G20" s="2">
        <v>121.92</v>
      </c>
      <c r="H20" s="2" t="s">
        <v>91</v>
      </c>
      <c r="I20" s="2">
        <v>0</v>
      </c>
      <c r="J20" s="4">
        <v>7.75</v>
      </c>
      <c r="K20" s="4">
        <v>14.56</v>
      </c>
      <c r="L20" s="2">
        <v>296</v>
      </c>
      <c r="M20" s="2">
        <v>-162.1</v>
      </c>
      <c r="N20" s="9">
        <v>25</v>
      </c>
      <c r="O20" s="8">
        <v>3.9</v>
      </c>
      <c r="P20" s="9">
        <v>14</v>
      </c>
      <c r="Q20" s="9">
        <v>21</v>
      </c>
      <c r="R20" s="8">
        <v>4</v>
      </c>
      <c r="S20" s="9">
        <v>138</v>
      </c>
      <c r="T20" s="9" t="s">
        <v>34</v>
      </c>
      <c r="U20" s="9">
        <v>2.1</v>
      </c>
      <c r="V20" s="9">
        <v>0.34</v>
      </c>
      <c r="W20" s="9" t="s">
        <v>34</v>
      </c>
      <c r="X20" s="9" t="s">
        <v>34</v>
      </c>
      <c r="Y20" s="9" t="s">
        <v>70</v>
      </c>
      <c r="Z20" s="13">
        <v>0.11</v>
      </c>
      <c r="AA20" s="9" t="s">
        <v>36</v>
      </c>
      <c r="AB20" s="9" t="s">
        <v>37</v>
      </c>
      <c r="AC20" s="9" t="s">
        <v>37</v>
      </c>
      <c r="AD20" s="9" t="s">
        <v>36</v>
      </c>
      <c r="AE20" s="15">
        <v>0.3</v>
      </c>
      <c r="AF20" s="13">
        <v>0.02</v>
      </c>
      <c r="AG20" s="9" t="s">
        <v>38</v>
      </c>
      <c r="AH20" s="9" t="s">
        <v>37</v>
      </c>
      <c r="AI20" s="9" t="s">
        <v>36</v>
      </c>
      <c r="AJ20" s="9" t="s">
        <v>36</v>
      </c>
      <c r="AK20" s="10">
        <v>-126.45</v>
      </c>
      <c r="AL20" s="10">
        <v>-16.57</v>
      </c>
      <c r="AM20" s="7">
        <v>24.5712858421325</v>
      </c>
      <c r="AN20" s="7">
        <v>8.0548959999999994</v>
      </c>
      <c r="AO20" s="9">
        <v>-12.8</v>
      </c>
    </row>
    <row r="21" spans="1:41" ht="31.5" x14ac:dyDescent="0.25">
      <c r="A21" s="19"/>
      <c r="B21" s="19" t="s">
        <v>154</v>
      </c>
      <c r="C21" s="1" t="s">
        <v>92</v>
      </c>
      <c r="D21" s="1" t="s">
        <v>145</v>
      </c>
      <c r="E21" s="3" t="s">
        <v>172</v>
      </c>
      <c r="F21" s="2">
        <v>740.66399999999999</v>
      </c>
      <c r="G21" s="2">
        <v>108.20400000000001</v>
      </c>
      <c r="H21" s="2" t="s">
        <v>93</v>
      </c>
      <c r="I21" s="2">
        <v>1.5</v>
      </c>
      <c r="J21" s="4">
        <v>7.38</v>
      </c>
      <c r="K21" s="4">
        <v>15.69</v>
      </c>
      <c r="L21" s="2">
        <v>425</v>
      </c>
      <c r="M21" s="2">
        <v>128.30000000000001</v>
      </c>
      <c r="N21" s="9">
        <v>37</v>
      </c>
      <c r="O21" s="8">
        <v>4.3</v>
      </c>
      <c r="P21" s="9">
        <v>21</v>
      </c>
      <c r="Q21" s="9">
        <v>24</v>
      </c>
      <c r="R21" s="8">
        <v>51</v>
      </c>
      <c r="S21" s="9">
        <v>141</v>
      </c>
      <c r="T21" s="9" t="s">
        <v>34</v>
      </c>
      <c r="U21" s="9">
        <v>8.1</v>
      </c>
      <c r="V21" s="9">
        <v>0.27</v>
      </c>
      <c r="W21" s="9">
        <v>0.85</v>
      </c>
      <c r="X21" s="9" t="s">
        <v>34</v>
      </c>
      <c r="Y21" s="9" t="s">
        <v>70</v>
      </c>
      <c r="Z21" s="9">
        <v>8.5000000000000006E-2</v>
      </c>
      <c r="AA21" s="9" t="s">
        <v>36</v>
      </c>
      <c r="AB21" s="9" t="s">
        <v>37</v>
      </c>
      <c r="AC21" s="6" t="s">
        <v>37</v>
      </c>
      <c r="AD21" s="9" t="s">
        <v>36</v>
      </c>
      <c r="AE21" s="9" t="s">
        <v>35</v>
      </c>
      <c r="AF21" s="9">
        <v>8.3000000000000001E-3</v>
      </c>
      <c r="AG21" s="9" t="s">
        <v>38</v>
      </c>
      <c r="AH21" s="9" t="s">
        <v>37</v>
      </c>
      <c r="AI21" s="9" t="s">
        <v>36</v>
      </c>
      <c r="AJ21" s="9">
        <v>4.2999999999999997E-2</v>
      </c>
      <c r="AK21" s="10">
        <v>-122.3</v>
      </c>
      <c r="AL21" s="7">
        <v>-16.3</v>
      </c>
      <c r="AM21" s="7">
        <v>10.051262210082999</v>
      </c>
      <c r="AN21" s="7">
        <v>-4.9178943999999998</v>
      </c>
      <c r="AO21" s="9">
        <v>-13.5</v>
      </c>
    </row>
    <row r="22" spans="1:41" ht="27" customHeight="1" x14ac:dyDescent="0.25">
      <c r="A22" s="19"/>
      <c r="B22" s="19"/>
      <c r="C22" s="1" t="s">
        <v>94</v>
      </c>
      <c r="D22" s="1" t="s">
        <v>146</v>
      </c>
      <c r="E22" s="3" t="s">
        <v>173</v>
      </c>
      <c r="F22" s="2">
        <v>771</v>
      </c>
      <c r="G22" s="2">
        <v>92.354399999999998</v>
      </c>
      <c r="H22" s="2" t="s">
        <v>95</v>
      </c>
      <c r="I22" s="2">
        <v>0</v>
      </c>
      <c r="J22" s="4">
        <v>7.5</v>
      </c>
      <c r="K22" s="4">
        <v>15.08</v>
      </c>
      <c r="L22" s="2">
        <v>307</v>
      </c>
      <c r="M22" s="2">
        <v>20</v>
      </c>
      <c r="N22" s="9">
        <v>24</v>
      </c>
      <c r="O22" s="8">
        <v>4.7</v>
      </c>
      <c r="P22" s="9">
        <v>15</v>
      </c>
      <c r="Q22" s="9">
        <v>24</v>
      </c>
      <c r="R22" s="8">
        <v>11</v>
      </c>
      <c r="S22" s="18">
        <v>160.6</v>
      </c>
      <c r="T22" s="9" t="s">
        <v>34</v>
      </c>
      <c r="U22" s="9">
        <v>2.1</v>
      </c>
      <c r="V22" s="9">
        <v>0.47</v>
      </c>
      <c r="W22" s="9" t="s">
        <v>34</v>
      </c>
      <c r="X22" s="9" t="s">
        <v>34</v>
      </c>
      <c r="Y22" s="9" t="s">
        <v>34</v>
      </c>
      <c r="Z22" s="13">
        <v>0.11</v>
      </c>
      <c r="AA22" s="9" t="s">
        <v>36</v>
      </c>
      <c r="AB22" s="9" t="s">
        <v>37</v>
      </c>
      <c r="AC22" s="9" t="s">
        <v>37</v>
      </c>
      <c r="AD22" s="9" t="s">
        <v>36</v>
      </c>
      <c r="AE22" s="9">
        <v>0.49</v>
      </c>
      <c r="AF22" s="13">
        <v>0.03</v>
      </c>
      <c r="AG22" s="9" t="s">
        <v>38</v>
      </c>
      <c r="AH22" s="9" t="s">
        <v>37</v>
      </c>
      <c r="AI22" s="9" t="s">
        <v>36</v>
      </c>
      <c r="AJ22" s="9" t="s">
        <v>36</v>
      </c>
      <c r="AK22" s="10">
        <v>-128.66</v>
      </c>
      <c r="AL22" s="10">
        <v>-17.14</v>
      </c>
      <c r="AM22" s="7">
        <v>8.7847746688842605</v>
      </c>
      <c r="AN22" s="7">
        <v>-8.3755760000000006</v>
      </c>
      <c r="AO22" s="9">
        <v>-12.8</v>
      </c>
    </row>
    <row r="23" spans="1:41" ht="20.100000000000001" customHeight="1" x14ac:dyDescent="0.25">
      <c r="A23" s="19"/>
      <c r="B23" s="19"/>
      <c r="C23" s="1" t="s">
        <v>96</v>
      </c>
      <c r="D23" s="1" t="s">
        <v>147</v>
      </c>
      <c r="E23" s="3" t="s">
        <v>135</v>
      </c>
      <c r="F23" s="2">
        <v>714.84134400000005</v>
      </c>
      <c r="G23" s="2">
        <v>219.45600000000002</v>
      </c>
      <c r="H23" s="2" t="s">
        <v>97</v>
      </c>
      <c r="I23" s="2">
        <v>0</v>
      </c>
      <c r="J23" s="4">
        <v>7.76</v>
      </c>
      <c r="K23" s="4">
        <v>14.96</v>
      </c>
      <c r="L23" s="2">
        <v>183</v>
      </c>
      <c r="M23" s="2">
        <v>78.5</v>
      </c>
      <c r="N23" s="5">
        <v>23</v>
      </c>
      <c r="O23" s="16">
        <v>4.2</v>
      </c>
      <c r="P23" s="5">
        <v>15</v>
      </c>
      <c r="Q23" s="5">
        <v>23</v>
      </c>
      <c r="R23" s="16">
        <v>8</v>
      </c>
      <c r="S23" s="5">
        <v>170</v>
      </c>
      <c r="T23" s="6" t="s">
        <v>34</v>
      </c>
      <c r="U23" s="5">
        <v>2.7</v>
      </c>
      <c r="V23" s="5">
        <v>0.37</v>
      </c>
      <c r="W23" s="6" t="s">
        <v>34</v>
      </c>
      <c r="X23" s="6" t="s">
        <v>34</v>
      </c>
      <c r="Y23" s="6" t="s">
        <v>35</v>
      </c>
      <c r="Z23" s="5">
        <v>7.5999999999999998E-2</v>
      </c>
      <c r="AA23" s="6" t="s">
        <v>36</v>
      </c>
      <c r="AB23" s="6" t="s">
        <v>37</v>
      </c>
      <c r="AC23" s="6" t="s">
        <v>37</v>
      </c>
      <c r="AD23" s="6" t="s">
        <v>36</v>
      </c>
      <c r="AE23" s="5">
        <v>0.36</v>
      </c>
      <c r="AF23" s="5">
        <v>4.2999999999999997E-2</v>
      </c>
      <c r="AG23" s="6" t="s">
        <v>38</v>
      </c>
      <c r="AH23" s="6" t="s">
        <v>37</v>
      </c>
      <c r="AI23" s="6" t="s">
        <v>36</v>
      </c>
      <c r="AJ23" s="6" t="s">
        <v>36</v>
      </c>
      <c r="AK23" s="7">
        <v>-131.31712300000001</v>
      </c>
      <c r="AL23" s="7">
        <v>-16.439128</v>
      </c>
      <c r="AM23" s="7">
        <v>18.950205853271498</v>
      </c>
      <c r="AN23" s="7">
        <v>-3.7237672000000002</v>
      </c>
      <c r="AO23" s="8">
        <v>-12.327625599999999</v>
      </c>
    </row>
    <row r="24" spans="1:41" ht="24" customHeight="1" x14ac:dyDescent="0.25">
      <c r="A24" s="19"/>
      <c r="B24" s="19"/>
      <c r="C24" s="1" t="s">
        <v>98</v>
      </c>
      <c r="D24" s="1" t="s">
        <v>148</v>
      </c>
      <c r="E24" s="3" t="s">
        <v>159</v>
      </c>
      <c r="F24" s="2">
        <v>766</v>
      </c>
      <c r="G24" s="2">
        <v>243.10848000000001</v>
      </c>
      <c r="H24" s="2" t="s">
        <v>99</v>
      </c>
      <c r="I24" s="2">
        <v>0</v>
      </c>
      <c r="J24" s="4">
        <v>7.74</v>
      </c>
      <c r="K24" s="4">
        <v>12.12</v>
      </c>
      <c r="L24" s="2">
        <v>294</v>
      </c>
      <c r="M24" s="2">
        <v>-276.5</v>
      </c>
      <c r="N24" s="5">
        <v>25</v>
      </c>
      <c r="O24" s="16">
        <v>3.8</v>
      </c>
      <c r="P24" s="5">
        <v>15</v>
      </c>
      <c r="Q24" s="5">
        <v>21</v>
      </c>
      <c r="R24" s="16">
        <v>5</v>
      </c>
      <c r="S24" s="5">
        <v>170</v>
      </c>
      <c r="T24" s="6" t="s">
        <v>34</v>
      </c>
      <c r="U24" s="5">
        <v>2.9</v>
      </c>
      <c r="V24" s="5">
        <v>0.38</v>
      </c>
      <c r="W24" s="6" t="s">
        <v>34</v>
      </c>
      <c r="X24" s="6" t="s">
        <v>34</v>
      </c>
      <c r="Y24" s="6" t="s">
        <v>35</v>
      </c>
      <c r="Z24" s="5">
        <v>9.9000000000000005E-2</v>
      </c>
      <c r="AA24" s="6" t="s">
        <v>36</v>
      </c>
      <c r="AB24" s="6" t="s">
        <v>37</v>
      </c>
      <c r="AC24" s="6" t="s">
        <v>37</v>
      </c>
      <c r="AD24" s="6" t="s">
        <v>36</v>
      </c>
      <c r="AE24" s="5">
        <v>0.46</v>
      </c>
      <c r="AF24" s="5">
        <v>3.5000000000000003E-2</v>
      </c>
      <c r="AG24" s="6" t="s">
        <v>38</v>
      </c>
      <c r="AH24" s="6" t="s">
        <v>37</v>
      </c>
      <c r="AI24" s="6" t="s">
        <v>36</v>
      </c>
      <c r="AJ24" s="6" t="s">
        <v>36</v>
      </c>
      <c r="AK24" s="7">
        <v>-127.769553</v>
      </c>
      <c r="AL24" s="7">
        <v>-16.804718999999999</v>
      </c>
      <c r="AM24" s="7">
        <v>22.841066143798798</v>
      </c>
      <c r="AN24" s="7">
        <v>1.9954736</v>
      </c>
      <c r="AO24" s="8">
        <v>-12.107198800000001</v>
      </c>
    </row>
    <row r="25" spans="1:41" ht="31.5" x14ac:dyDescent="0.25">
      <c r="A25" s="19"/>
      <c r="B25" s="19"/>
      <c r="C25" s="1" t="s">
        <v>100</v>
      </c>
      <c r="D25" s="1" t="s">
        <v>149</v>
      </c>
      <c r="E25" s="3" t="s">
        <v>160</v>
      </c>
      <c r="F25" s="2">
        <v>780.28800000000001</v>
      </c>
      <c r="G25" s="2">
        <v>182.88</v>
      </c>
      <c r="H25" s="2" t="s">
        <v>101</v>
      </c>
      <c r="I25" s="2">
        <v>0</v>
      </c>
      <c r="J25" s="4">
        <v>8</v>
      </c>
      <c r="K25" s="4">
        <v>16.59</v>
      </c>
      <c r="L25" s="2">
        <v>310</v>
      </c>
      <c r="M25" s="2">
        <v>-57.9</v>
      </c>
      <c r="N25" s="5">
        <v>22</v>
      </c>
      <c r="O25" s="16">
        <v>2.7</v>
      </c>
      <c r="P25" s="5">
        <v>15</v>
      </c>
      <c r="Q25" s="5">
        <v>21</v>
      </c>
      <c r="R25" s="16">
        <v>4.2</v>
      </c>
      <c r="S25" s="5">
        <v>170</v>
      </c>
      <c r="T25" s="6" t="s">
        <v>34</v>
      </c>
      <c r="U25" s="16">
        <v>2</v>
      </c>
      <c r="V25" s="5">
        <v>0.39</v>
      </c>
      <c r="W25" s="6" t="s">
        <v>35</v>
      </c>
      <c r="X25" s="6" t="s">
        <v>34</v>
      </c>
      <c r="Y25" s="6" t="s">
        <v>35</v>
      </c>
      <c r="Z25" s="5">
        <v>3.2000000000000001E-2</v>
      </c>
      <c r="AA25" s="6" t="s">
        <v>36</v>
      </c>
      <c r="AB25" s="6" t="s">
        <v>37</v>
      </c>
      <c r="AC25" s="6" t="s">
        <v>37</v>
      </c>
      <c r="AD25" s="6" t="s">
        <v>36</v>
      </c>
      <c r="AE25" s="6" t="s">
        <v>35</v>
      </c>
      <c r="AF25" s="5">
        <v>3.1E-2</v>
      </c>
      <c r="AG25" s="6" t="s">
        <v>38</v>
      </c>
      <c r="AH25" s="6" t="s">
        <v>37</v>
      </c>
      <c r="AI25" s="6" t="s">
        <v>36</v>
      </c>
      <c r="AJ25" s="6" t="s">
        <v>36</v>
      </c>
      <c r="AK25" s="7">
        <v>-129.74427700000001</v>
      </c>
      <c r="AL25" s="7">
        <v>-16.821453999999999</v>
      </c>
      <c r="AM25" s="7">
        <v>28.442262979888898</v>
      </c>
      <c r="AN25" s="7">
        <v>4.6321304000000003</v>
      </c>
      <c r="AO25" s="8">
        <v>-11.9168302</v>
      </c>
    </row>
    <row r="26" spans="1:41" ht="31.5" x14ac:dyDescent="0.25">
      <c r="A26" s="19"/>
      <c r="B26" s="19"/>
      <c r="C26" s="1" t="s">
        <v>102</v>
      </c>
      <c r="D26" s="1" t="s">
        <v>150</v>
      </c>
      <c r="E26" s="3" t="s">
        <v>136</v>
      </c>
      <c r="F26" s="2">
        <v>780.28800000000001</v>
      </c>
      <c r="G26" s="2">
        <v>182.88</v>
      </c>
      <c r="H26" s="2" t="s">
        <v>103</v>
      </c>
      <c r="I26" s="2">
        <v>0</v>
      </c>
      <c r="J26" s="4">
        <v>7.92</v>
      </c>
      <c r="K26" s="4">
        <v>17.18</v>
      </c>
      <c r="L26" s="2">
        <v>302</v>
      </c>
      <c r="M26" s="2">
        <v>-138.6</v>
      </c>
      <c r="N26" s="5">
        <v>23</v>
      </c>
      <c r="O26" s="16">
        <v>2.9</v>
      </c>
      <c r="P26" s="5">
        <v>15</v>
      </c>
      <c r="Q26" s="5">
        <v>22</v>
      </c>
      <c r="R26" s="16">
        <v>3.9</v>
      </c>
      <c r="S26" s="5">
        <v>160</v>
      </c>
      <c r="T26" s="6" t="s">
        <v>34</v>
      </c>
      <c r="U26" s="16">
        <v>2</v>
      </c>
      <c r="V26" s="17">
        <v>0.4</v>
      </c>
      <c r="W26" s="6" t="s">
        <v>34</v>
      </c>
      <c r="X26" s="6" t="s">
        <v>34</v>
      </c>
      <c r="Y26" s="6" t="s">
        <v>35</v>
      </c>
      <c r="Z26" s="5">
        <v>3.4000000000000002E-2</v>
      </c>
      <c r="AA26" s="6" t="s">
        <v>36</v>
      </c>
      <c r="AB26" s="6" t="s">
        <v>37</v>
      </c>
      <c r="AC26" s="6" t="s">
        <v>37</v>
      </c>
      <c r="AD26" s="6" t="s">
        <v>36</v>
      </c>
      <c r="AE26" s="6" t="s">
        <v>35</v>
      </c>
      <c r="AF26" s="5">
        <v>5.2999999999999999E-2</v>
      </c>
      <c r="AG26" s="6" t="s">
        <v>38</v>
      </c>
      <c r="AH26" s="6" t="s">
        <v>37</v>
      </c>
      <c r="AI26" s="6" t="s">
        <v>36</v>
      </c>
      <c r="AJ26" s="6" t="s">
        <v>36</v>
      </c>
      <c r="AK26" s="7">
        <v>-131.68275399999999</v>
      </c>
      <c r="AL26" s="7">
        <v>-16.745504</v>
      </c>
      <c r="AM26" s="7">
        <v>30.530708264923199</v>
      </c>
      <c r="AN26" s="7">
        <v>4.1263471999999997</v>
      </c>
      <c r="AO26" s="8">
        <v>-12.0971794</v>
      </c>
    </row>
    <row r="27" spans="1:41" ht="26.1" customHeight="1" x14ac:dyDescent="0.25">
      <c r="A27" s="19"/>
      <c r="B27" s="19"/>
      <c r="C27" s="1" t="s">
        <v>104</v>
      </c>
      <c r="D27" s="1" t="s">
        <v>151</v>
      </c>
      <c r="E27" s="3" t="s">
        <v>137</v>
      </c>
      <c r="F27" s="2">
        <v>772.57960800000001</v>
      </c>
      <c r="G27" s="2">
        <v>213.96960000000001</v>
      </c>
      <c r="H27" s="2" t="s">
        <v>105</v>
      </c>
      <c r="I27" s="2">
        <v>0.92</v>
      </c>
      <c r="J27" s="4">
        <v>8.02</v>
      </c>
      <c r="K27" s="4">
        <v>15.11</v>
      </c>
      <c r="L27" s="2">
        <v>324</v>
      </c>
      <c r="M27" s="2">
        <v>-149.19999999999999</v>
      </c>
      <c r="N27" s="12">
        <v>23</v>
      </c>
      <c r="O27" s="8">
        <v>4.7</v>
      </c>
      <c r="P27" s="12">
        <v>16</v>
      </c>
      <c r="Q27" s="12">
        <v>26</v>
      </c>
      <c r="R27" s="16">
        <v>1.5</v>
      </c>
      <c r="S27" s="18">
        <v>165.8</v>
      </c>
      <c r="T27" s="6" t="s">
        <v>34</v>
      </c>
      <c r="U27" s="5">
        <v>2.4</v>
      </c>
      <c r="V27" s="5">
        <v>0.38</v>
      </c>
      <c r="W27" s="6" t="s">
        <v>34</v>
      </c>
      <c r="X27" s="6" t="s">
        <v>34</v>
      </c>
      <c r="Y27" s="6" t="s">
        <v>34</v>
      </c>
      <c r="Z27" s="12">
        <v>8.5999999999999993E-2</v>
      </c>
      <c r="AA27" s="9" t="s">
        <v>36</v>
      </c>
      <c r="AB27" s="9" t="s">
        <v>37</v>
      </c>
      <c r="AC27" s="9" t="s">
        <v>37</v>
      </c>
      <c r="AD27" s="9" t="s">
        <v>36</v>
      </c>
      <c r="AE27" s="12">
        <v>0.13</v>
      </c>
      <c r="AF27" s="12">
        <v>5.8000000000000003E-2</v>
      </c>
      <c r="AG27" s="9" t="s">
        <v>38</v>
      </c>
      <c r="AH27" s="9" t="s">
        <v>37</v>
      </c>
      <c r="AI27" s="9" t="s">
        <v>36</v>
      </c>
      <c r="AJ27" s="9" t="s">
        <v>36</v>
      </c>
      <c r="AK27" s="10">
        <v>-125.87</v>
      </c>
      <c r="AL27" s="10">
        <v>-17.38</v>
      </c>
      <c r="AM27" s="7">
        <v>31.332132380676299</v>
      </c>
      <c r="AN27" s="7">
        <v>6.5704672000000004</v>
      </c>
      <c r="AO27" s="9">
        <v>-12.3</v>
      </c>
    </row>
    <row r="28" spans="1:41" ht="78.75" x14ac:dyDescent="0.25">
      <c r="A28" s="19"/>
      <c r="B28" s="19"/>
      <c r="C28" s="1" t="s">
        <v>106</v>
      </c>
      <c r="D28" s="1" t="s">
        <v>152</v>
      </c>
      <c r="E28" s="3" t="s">
        <v>138</v>
      </c>
      <c r="F28" s="2">
        <v>736.09199999999998</v>
      </c>
      <c r="G28" s="2">
        <v>677.87520000000006</v>
      </c>
      <c r="H28" s="2" t="s">
        <v>107</v>
      </c>
      <c r="I28" s="2">
        <v>0</v>
      </c>
      <c r="J28" s="4">
        <v>7.85</v>
      </c>
      <c r="K28" s="4">
        <v>15.79</v>
      </c>
      <c r="L28" s="2">
        <v>340</v>
      </c>
      <c r="M28" s="2">
        <v>-256.39999999999998</v>
      </c>
      <c r="N28" s="9">
        <v>25</v>
      </c>
      <c r="O28" s="8">
        <v>4.2</v>
      </c>
      <c r="P28" s="9">
        <v>17</v>
      </c>
      <c r="Q28" s="9">
        <v>25</v>
      </c>
      <c r="R28" s="16">
        <v>20</v>
      </c>
      <c r="S28" s="5">
        <v>170</v>
      </c>
      <c r="T28" s="6" t="s">
        <v>34</v>
      </c>
      <c r="U28" s="5">
        <v>2.2000000000000002</v>
      </c>
      <c r="V28" s="17">
        <v>0.4</v>
      </c>
      <c r="W28" s="6" t="s">
        <v>34</v>
      </c>
      <c r="X28" s="6" t="s">
        <v>34</v>
      </c>
      <c r="Y28" s="6" t="s">
        <v>35</v>
      </c>
      <c r="Z28" s="5">
        <v>7.8E-2</v>
      </c>
      <c r="AA28" s="6" t="s">
        <v>36</v>
      </c>
      <c r="AB28" s="6" t="s">
        <v>37</v>
      </c>
      <c r="AC28" s="6" t="s">
        <v>37</v>
      </c>
      <c r="AD28" s="6" t="s">
        <v>36</v>
      </c>
      <c r="AE28" s="5">
        <v>0.36</v>
      </c>
      <c r="AF28" s="9">
        <v>5.5E-2</v>
      </c>
      <c r="AG28" s="6" t="s">
        <v>38</v>
      </c>
      <c r="AH28" s="6" t="s">
        <v>37</v>
      </c>
      <c r="AI28" s="6" t="s">
        <v>36</v>
      </c>
      <c r="AJ28" s="6" t="s">
        <v>36</v>
      </c>
      <c r="AK28" s="7">
        <v>-127.739609</v>
      </c>
      <c r="AL28" s="7">
        <v>-16.840764</v>
      </c>
      <c r="AM28" s="7">
        <v>18.907082541274999</v>
      </c>
      <c r="AN28" s="7">
        <v>-5.9414319999999998</v>
      </c>
      <c r="AO28" s="8">
        <v>-11.9769466</v>
      </c>
    </row>
    <row r="29" spans="1:41" ht="62.1" customHeight="1" x14ac:dyDescent="0.25">
      <c r="A29" s="19"/>
      <c r="B29" s="19"/>
      <c r="C29" s="1" t="s">
        <v>108</v>
      </c>
      <c r="D29" s="1" t="s">
        <v>153</v>
      </c>
      <c r="E29" s="3" t="s">
        <v>139</v>
      </c>
      <c r="F29" s="2">
        <v>794.30880000000002</v>
      </c>
      <c r="G29" s="2">
        <v>247.49760000000001</v>
      </c>
      <c r="H29" s="2" t="s">
        <v>109</v>
      </c>
      <c r="I29" s="2">
        <v>0</v>
      </c>
      <c r="J29" s="4">
        <v>7.88</v>
      </c>
      <c r="K29" s="4">
        <v>15.69</v>
      </c>
      <c r="L29" s="2">
        <v>306</v>
      </c>
      <c r="M29" s="2">
        <v>-211.5</v>
      </c>
      <c r="N29" s="9">
        <v>22</v>
      </c>
      <c r="O29" s="8">
        <v>4</v>
      </c>
      <c r="P29" s="9">
        <v>16</v>
      </c>
      <c r="Q29" s="9">
        <v>24</v>
      </c>
      <c r="R29" s="16">
        <v>3</v>
      </c>
      <c r="S29" s="5">
        <v>170</v>
      </c>
      <c r="T29" s="6" t="s">
        <v>34</v>
      </c>
      <c r="U29" s="5">
        <v>2.2000000000000002</v>
      </c>
      <c r="V29" s="5">
        <v>0.44</v>
      </c>
      <c r="W29" s="6" t="s">
        <v>34</v>
      </c>
      <c r="X29" s="6" t="s">
        <v>34</v>
      </c>
      <c r="Y29" s="6" t="s">
        <v>35</v>
      </c>
      <c r="Z29" s="5">
        <v>7.9000000000000001E-2</v>
      </c>
      <c r="AA29" s="6" t="s">
        <v>36</v>
      </c>
      <c r="AB29" s="6" t="s">
        <v>37</v>
      </c>
      <c r="AC29" s="6" t="s">
        <v>37</v>
      </c>
      <c r="AD29" s="6" t="s">
        <v>36</v>
      </c>
      <c r="AE29" s="9">
        <v>0.28999999999999998</v>
      </c>
      <c r="AF29" s="9">
        <v>5.7000000000000002E-2</v>
      </c>
      <c r="AG29" s="6" t="s">
        <v>38</v>
      </c>
      <c r="AH29" s="6" t="s">
        <v>37</v>
      </c>
      <c r="AI29" s="6" t="s">
        <v>36</v>
      </c>
      <c r="AJ29" s="6" t="s">
        <v>36</v>
      </c>
      <c r="AK29" s="7">
        <v>-130.804924</v>
      </c>
      <c r="AL29" s="7">
        <v>-17.108521</v>
      </c>
      <c r="AM29" s="7">
        <v>26.0000461830139</v>
      </c>
      <c r="AN29" s="7">
        <v>-8.4224631999999993</v>
      </c>
      <c r="AO29" s="8">
        <v>-12.187353999999999</v>
      </c>
    </row>
  </sheetData>
  <mergeCells count="10">
    <mergeCell ref="A16:A29"/>
    <mergeCell ref="A2:A3"/>
    <mergeCell ref="B2:B3"/>
    <mergeCell ref="A4:A15"/>
    <mergeCell ref="B4:B5"/>
    <mergeCell ref="B6:B10"/>
    <mergeCell ref="B13:B15"/>
    <mergeCell ref="B11:B12"/>
    <mergeCell ref="B16:B20"/>
    <mergeCell ref="B21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Kduck</dc:creator>
  <cp:lastModifiedBy>Kduck</cp:lastModifiedBy>
  <dcterms:created xsi:type="dcterms:W3CDTF">2018-11-15T02:05:55Z</dcterms:created>
  <dcterms:modified xsi:type="dcterms:W3CDTF">2019-01-14T23:00:09Z</dcterms:modified>
</cp:coreProperties>
</file>