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22116" windowHeight="9528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N25" i="1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4"/>
  <c r="N3"/>
  <c r="N2"/>
</calcChain>
</file>

<file path=xl/sharedStrings.xml><?xml version="1.0" encoding="utf-8"?>
<sst xmlns="http://schemas.openxmlformats.org/spreadsheetml/2006/main" count="87" uniqueCount="44">
  <si>
    <t>vintage</t>
  </si>
  <si>
    <t>closure</t>
  </si>
  <si>
    <t>turbidity</t>
  </si>
  <si>
    <t>LABELS</t>
  </si>
  <si>
    <t>Fmax1</t>
  </si>
  <si>
    <t>Fmax2</t>
  </si>
  <si>
    <t>Fmax3</t>
  </si>
  <si>
    <t>Fmax4</t>
  </si>
  <si>
    <t xml:space="preserve"> Phenol Acids</t>
  </si>
  <si>
    <t>Cinnamic acids</t>
  </si>
  <si>
    <t>Flavan-3-ols</t>
  </si>
  <si>
    <t>GRP</t>
  </si>
  <si>
    <t>Tyrosol</t>
  </si>
  <si>
    <t>Total polyphenols</t>
  </si>
  <si>
    <t>IPT</t>
  </si>
  <si>
    <t>C</t>
  </si>
  <si>
    <t>L</t>
  </si>
  <si>
    <t>C1 A 09</t>
  </si>
  <si>
    <t>C1 B 09</t>
  </si>
  <si>
    <t>M</t>
  </si>
  <si>
    <t>C2 A 09</t>
  </si>
  <si>
    <t>C2 B 09</t>
  </si>
  <si>
    <t>H</t>
  </si>
  <si>
    <t>C3 A 09</t>
  </si>
  <si>
    <t>C3 B 09</t>
  </si>
  <si>
    <t>S</t>
  </si>
  <si>
    <t>S1 A 09</t>
  </si>
  <si>
    <t>S1 B 09</t>
  </si>
  <si>
    <t>S2 A 09</t>
  </si>
  <si>
    <t>S2 B 09</t>
  </si>
  <si>
    <t>S3 A 09</t>
  </si>
  <si>
    <t>S3 B 09</t>
  </si>
  <si>
    <t>C1 A 10</t>
  </si>
  <si>
    <t>C1 B 10</t>
  </si>
  <si>
    <t>C2 A 10</t>
  </si>
  <si>
    <t>C2 B 10</t>
  </si>
  <si>
    <t>C3 A 10</t>
  </si>
  <si>
    <t>C3 B 10</t>
  </si>
  <si>
    <t>S1 A 10</t>
  </si>
  <si>
    <t>S1 B 10</t>
  </si>
  <si>
    <t>S2 A 10</t>
  </si>
  <si>
    <t>S2 B 10</t>
  </si>
  <si>
    <t>S3 A 10</t>
  </si>
  <si>
    <t>S3 B 10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</si>
</sst>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O25"/>
  <sheetViews>
    <sheetView tabSelected="1" workbookViewId="0">
      <selection sqref="A1:O25"/>
    </sheetView>
  </sheetViews>
  <sheetFormatPr baseColWidth="10" defaultRowHeight="14.4"/>
  <sheetData>
    <row r="1" spans="1:15">
      <c r="A1" t="s">
        <v>0</v>
      </c>
      <c r="B1" t="s">
        <v>1</v>
      </c>
      <c r="C1" t="s">
        <v>2</v>
      </c>
      <c r="D1" s="1" t="s">
        <v>3</v>
      </c>
      <c r="E1" t="s">
        <v>4</v>
      </c>
      <c r="F1" t="s">
        <v>5</v>
      </c>
      <c r="G1" t="s">
        <v>6</v>
      </c>
      <c r="H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</row>
    <row r="2" spans="1:15">
      <c r="A2">
        <v>2009</v>
      </c>
      <c r="B2" t="s">
        <v>15</v>
      </c>
      <c r="C2" t="s">
        <v>16</v>
      </c>
      <c r="D2" t="s">
        <v>17</v>
      </c>
      <c r="E2" s="2">
        <v>2.6771888005574196</v>
      </c>
      <c r="F2" s="2">
        <v>1.183155285597199</v>
      </c>
      <c r="G2" s="2">
        <v>2.9565412284802277</v>
      </c>
      <c r="H2" s="2">
        <v>0.3969604175407338</v>
      </c>
      <c r="I2" s="2">
        <v>4.5565300000000004</v>
      </c>
      <c r="J2" s="2">
        <v>59.000210000000003</v>
      </c>
      <c r="K2" s="2">
        <v>1.3833800000000001</v>
      </c>
      <c r="L2" s="2">
        <v>3.3946499999999999</v>
      </c>
      <c r="M2" s="2">
        <v>21.465140000000002</v>
      </c>
      <c r="N2" s="2">
        <f>SUM(I2:M2)</f>
        <v>89.799910000000011</v>
      </c>
      <c r="O2" s="2">
        <v>8.2799999999999994</v>
      </c>
    </row>
    <row r="3" spans="1:15">
      <c r="A3">
        <v>2009</v>
      </c>
      <c r="B3" t="s">
        <v>15</v>
      </c>
      <c r="C3" t="s">
        <v>16</v>
      </c>
      <c r="D3" t="s">
        <v>18</v>
      </c>
      <c r="E3" s="2">
        <v>2.7841032440603608</v>
      </c>
      <c r="F3" s="2">
        <v>1.261533738645704</v>
      </c>
      <c r="G3" s="2">
        <v>3.0458896340266035</v>
      </c>
      <c r="H3" s="2">
        <v>0.41456826911637717</v>
      </c>
      <c r="I3" s="2">
        <v>4.3954700000000004</v>
      </c>
      <c r="J3" s="2">
        <v>59.151560000000003</v>
      </c>
      <c r="K3" s="2">
        <v>1.6109800000000001</v>
      </c>
      <c r="L3" s="2">
        <v>3.4250400000000001</v>
      </c>
      <c r="M3" s="2">
        <v>21.934439999999999</v>
      </c>
      <c r="N3" s="2">
        <f t="shared" ref="N3:N13" si="0">SUM(I3:M3)</f>
        <v>90.517489999999995</v>
      </c>
      <c r="O3" s="2">
        <v>8.48</v>
      </c>
    </row>
    <row r="4" spans="1:15">
      <c r="A4">
        <v>2009</v>
      </c>
      <c r="B4" t="s">
        <v>15</v>
      </c>
      <c r="C4" t="s">
        <v>19</v>
      </c>
      <c r="D4" t="s">
        <v>20</v>
      </c>
      <c r="E4" s="2">
        <v>2.7940774317438519</v>
      </c>
      <c r="F4" s="2">
        <v>1.2957300622427148</v>
      </c>
      <c r="G4" s="2">
        <v>3.0932404235884374</v>
      </c>
      <c r="H4" s="2">
        <v>0.40644393697043857</v>
      </c>
      <c r="I4" s="2">
        <v>4.6802700000000002</v>
      </c>
      <c r="J4" s="2">
        <v>58.724589999999999</v>
      </c>
      <c r="K4" s="2">
        <v>1.7856399999999999</v>
      </c>
      <c r="L4" s="2">
        <v>3.6781100000000002</v>
      </c>
      <c r="M4" s="2">
        <v>22.64113</v>
      </c>
      <c r="N4" s="2">
        <f t="shared" si="0"/>
        <v>91.509740000000008</v>
      </c>
      <c r="O4" s="2">
        <v>8.2799999999999994</v>
      </c>
    </row>
    <row r="5" spans="1:15">
      <c r="A5">
        <v>2009</v>
      </c>
      <c r="B5" t="s">
        <v>15</v>
      </c>
      <c r="C5" t="s">
        <v>19</v>
      </c>
      <c r="D5" t="s">
        <v>21</v>
      </c>
      <c r="E5" s="2">
        <v>2.8321463694305899</v>
      </c>
      <c r="F5" s="2">
        <v>1.3164765718599123</v>
      </c>
      <c r="G5" s="2">
        <v>3.1026864447444575</v>
      </c>
      <c r="H5" s="2">
        <v>0.40753576606135283</v>
      </c>
      <c r="I5" s="2">
        <v>4.6612400000000003</v>
      </c>
      <c r="J5" s="2">
        <v>57.852980000000002</v>
      </c>
      <c r="K5" s="2">
        <v>1.59737</v>
      </c>
      <c r="L5" s="2">
        <v>3.6959399999999998</v>
      </c>
      <c r="M5" s="2">
        <v>22.561330000000002</v>
      </c>
      <c r="N5" s="2">
        <f t="shared" si="0"/>
        <v>90.368859999999998</v>
      </c>
      <c r="O5" s="2">
        <v>8.36</v>
      </c>
    </row>
    <row r="6" spans="1:15">
      <c r="A6">
        <v>2009</v>
      </c>
      <c r="B6" t="s">
        <v>15</v>
      </c>
      <c r="C6" t="s">
        <v>22</v>
      </c>
      <c r="D6" t="s">
        <v>23</v>
      </c>
      <c r="E6" s="2">
        <v>2.9299356081846328</v>
      </c>
      <c r="F6" s="2">
        <v>1.3480795741597613</v>
      </c>
      <c r="G6" s="2">
        <v>3.4720562136264288</v>
      </c>
      <c r="H6" s="2">
        <v>0.41571891070654621</v>
      </c>
      <c r="I6" s="2">
        <v>4.5101500000000003</v>
      </c>
      <c r="J6" s="2">
        <v>56.842489999999998</v>
      </c>
      <c r="K6" s="2">
        <v>1.57012</v>
      </c>
      <c r="L6" s="2">
        <v>3.7172200000000002</v>
      </c>
      <c r="M6" s="2">
        <v>25.54684</v>
      </c>
      <c r="N6" s="2">
        <f t="shared" si="0"/>
        <v>92.186820000000012</v>
      </c>
      <c r="O6" s="2">
        <v>8.52</v>
      </c>
    </row>
    <row r="7" spans="1:15">
      <c r="A7">
        <v>2009</v>
      </c>
      <c r="B7" t="s">
        <v>15</v>
      </c>
      <c r="C7" t="s">
        <v>22</v>
      </c>
      <c r="D7" t="s">
        <v>24</v>
      </c>
      <c r="E7" s="2">
        <v>2.9280958048579051</v>
      </c>
      <c r="F7" s="2">
        <v>1.3291970895341441</v>
      </c>
      <c r="G7" s="2">
        <v>3.4192245869092153</v>
      </c>
      <c r="H7" s="2">
        <v>0.41295351930881413</v>
      </c>
      <c r="I7" s="2">
        <v>4.3594400000000002</v>
      </c>
      <c r="J7" s="2">
        <v>56.320399999999999</v>
      </c>
      <c r="K7" s="2">
        <v>1.4801899999999999</v>
      </c>
      <c r="L7" s="2">
        <v>3.6200199999999998</v>
      </c>
      <c r="M7" s="2">
        <v>25.510259999999999</v>
      </c>
      <c r="N7" s="2">
        <f t="shared" si="0"/>
        <v>91.290310000000005</v>
      </c>
      <c r="O7" s="2">
        <v>8.4</v>
      </c>
    </row>
    <row r="8" spans="1:15">
      <c r="A8">
        <v>2009</v>
      </c>
      <c r="B8" t="s">
        <v>25</v>
      </c>
      <c r="C8" t="s">
        <v>16</v>
      </c>
      <c r="D8" t="s">
        <v>26</v>
      </c>
      <c r="E8" s="2">
        <v>2.7552572644351745</v>
      </c>
      <c r="F8" s="2">
        <v>1.2258289016238728</v>
      </c>
      <c r="G8" s="2">
        <v>2.9709527803314169</v>
      </c>
      <c r="H8" s="2">
        <v>0.41071395850503434</v>
      </c>
      <c r="I8" s="2">
        <v>4.5058299999999996</v>
      </c>
      <c r="J8" s="2">
        <v>58.054160000000003</v>
      </c>
      <c r="K8" s="2">
        <v>1.06233</v>
      </c>
      <c r="L8" s="2">
        <v>3.27061</v>
      </c>
      <c r="M8" s="2">
        <v>22.304169999999999</v>
      </c>
      <c r="N8" s="2">
        <f t="shared" si="0"/>
        <v>89.197100000000006</v>
      </c>
      <c r="O8" s="2">
        <v>8.36</v>
      </c>
    </row>
    <row r="9" spans="1:15">
      <c r="A9">
        <v>2009</v>
      </c>
      <c r="B9" t="s">
        <v>25</v>
      </c>
      <c r="C9" t="s">
        <v>16</v>
      </c>
      <c r="D9" t="s">
        <v>27</v>
      </c>
      <c r="E9" s="2">
        <v>2.8030604766562166</v>
      </c>
      <c r="F9" s="2">
        <v>1.2745455003061794</v>
      </c>
      <c r="G9" s="2">
        <v>3.0582174211684796</v>
      </c>
      <c r="H9" s="2">
        <v>0.42121727869747605</v>
      </c>
      <c r="I9" s="2">
        <v>4.4407199999999998</v>
      </c>
      <c r="J9" s="2">
        <v>58.250079999999997</v>
      </c>
      <c r="K9" s="2">
        <v>1.18343</v>
      </c>
      <c r="L9" s="2">
        <v>3.3533400000000002</v>
      </c>
      <c r="M9" s="2">
        <v>22.19115</v>
      </c>
      <c r="N9" s="2">
        <f t="shared" si="0"/>
        <v>89.418720000000008</v>
      </c>
      <c r="O9" s="2">
        <v>8.48</v>
      </c>
    </row>
    <row r="10" spans="1:15">
      <c r="A10">
        <v>2009</v>
      </c>
      <c r="B10" t="s">
        <v>25</v>
      </c>
      <c r="C10" t="s">
        <v>19</v>
      </c>
      <c r="D10" t="s">
        <v>28</v>
      </c>
      <c r="E10" s="2">
        <v>2.9003605079506993</v>
      </c>
      <c r="F10" s="2">
        <v>1.3494578137400075</v>
      </c>
      <c r="G10" s="2">
        <v>3.1149252357528363</v>
      </c>
      <c r="H10" s="2">
        <v>0.41357668631260441</v>
      </c>
      <c r="I10" s="2">
        <v>4.7825899999999999</v>
      </c>
      <c r="J10" s="2">
        <v>57.660769999999999</v>
      </c>
      <c r="K10" s="2">
        <v>1.31609</v>
      </c>
      <c r="L10" s="2">
        <v>3.6112000000000002</v>
      </c>
      <c r="M10" s="2">
        <v>22.770700000000001</v>
      </c>
      <c r="N10" s="2">
        <f t="shared" si="0"/>
        <v>90.141350000000003</v>
      </c>
      <c r="O10" s="2">
        <v>8.2799999999999994</v>
      </c>
    </row>
    <row r="11" spans="1:15">
      <c r="A11">
        <v>2009</v>
      </c>
      <c r="B11" t="s">
        <v>25</v>
      </c>
      <c r="C11" t="s">
        <v>19</v>
      </c>
      <c r="D11" t="s">
        <v>29</v>
      </c>
      <c r="E11" s="2">
        <v>2.9765239248791331</v>
      </c>
      <c r="F11" s="2">
        <v>1.3197664222084577</v>
      </c>
      <c r="G11" s="2">
        <v>3.1626070948934517</v>
      </c>
      <c r="H11" s="2">
        <v>0.42381543261813437</v>
      </c>
      <c r="I11" s="2">
        <v>4.8224499999999999</v>
      </c>
      <c r="J11" s="2">
        <v>55.849249999999998</v>
      </c>
      <c r="K11" s="2">
        <v>0.45862999999999998</v>
      </c>
      <c r="L11" s="2">
        <v>3.71434</v>
      </c>
      <c r="M11" s="2">
        <v>23.213259999999998</v>
      </c>
      <c r="N11" s="2">
        <f t="shared" si="0"/>
        <v>88.057929999999999</v>
      </c>
      <c r="O11" s="2">
        <v>8.48</v>
      </c>
    </row>
    <row r="12" spans="1:15">
      <c r="A12">
        <v>2009</v>
      </c>
      <c r="B12" t="s">
        <v>25</v>
      </c>
      <c r="C12" t="s">
        <v>22</v>
      </c>
      <c r="D12" t="s">
        <v>30</v>
      </c>
      <c r="E12" s="2">
        <v>2.9758923240970576</v>
      </c>
      <c r="F12" s="2">
        <v>1.3375427610335744</v>
      </c>
      <c r="G12" s="2">
        <v>3.443669400683659</v>
      </c>
      <c r="H12" s="2">
        <v>0.41303912208203647</v>
      </c>
      <c r="I12" s="2">
        <v>4.3302100000000001</v>
      </c>
      <c r="J12" s="2">
        <v>55.475000000000001</v>
      </c>
      <c r="K12" s="2">
        <v>0.94108999999999998</v>
      </c>
      <c r="L12" s="2">
        <v>3.6499199999999998</v>
      </c>
      <c r="M12" s="2">
        <v>25.962679999999999</v>
      </c>
      <c r="N12" s="2">
        <f t="shared" si="0"/>
        <v>90.358900000000006</v>
      </c>
      <c r="O12" s="2">
        <v>8.44</v>
      </c>
    </row>
    <row r="13" spans="1:15">
      <c r="A13">
        <v>2009</v>
      </c>
      <c r="B13" t="s">
        <v>25</v>
      </c>
      <c r="C13" t="s">
        <v>22</v>
      </c>
      <c r="D13" t="s">
        <v>31</v>
      </c>
      <c r="E13" s="2">
        <v>2.9028927971815297</v>
      </c>
      <c r="F13" s="2">
        <v>1.3070780461979243</v>
      </c>
      <c r="G13" s="2">
        <v>3.3745292826526843</v>
      </c>
      <c r="H13" s="2">
        <v>0.40544078857130994</v>
      </c>
      <c r="I13" s="2">
        <v>4.4618399999999996</v>
      </c>
      <c r="J13" s="2">
        <v>56.529910000000001</v>
      </c>
      <c r="K13" s="2">
        <v>1.2106600000000001</v>
      </c>
      <c r="L13" s="2">
        <v>3.6034299999999999</v>
      </c>
      <c r="M13" s="2">
        <v>25.78097</v>
      </c>
      <c r="N13" s="2">
        <f t="shared" si="0"/>
        <v>91.58681</v>
      </c>
      <c r="O13" s="2">
        <v>8.32</v>
      </c>
    </row>
    <row r="14" spans="1:15">
      <c r="A14">
        <v>2010</v>
      </c>
      <c r="B14" t="s">
        <v>15</v>
      </c>
      <c r="C14" t="s">
        <v>16</v>
      </c>
      <c r="D14" t="s">
        <v>32</v>
      </c>
      <c r="E14" s="2">
        <v>2.9458163551205634</v>
      </c>
      <c r="F14" s="2">
        <v>1.3999362132713289</v>
      </c>
      <c r="G14" s="2">
        <v>3.0641468636271862</v>
      </c>
      <c r="H14" s="2">
        <v>0.33929832202224935</v>
      </c>
      <c r="I14" s="2">
        <v>3.8053599999999999</v>
      </c>
      <c r="J14" s="2">
        <v>42.75956</v>
      </c>
      <c r="K14" s="2">
        <v>0.32379000000000002</v>
      </c>
      <c r="L14" s="2">
        <v>2.6355400000000002</v>
      </c>
      <c r="M14" s="2">
        <v>22.8413</v>
      </c>
      <c r="N14" s="2">
        <f>SUM(I14:M14)</f>
        <v>72.365549999999999</v>
      </c>
      <c r="O14" s="2">
        <v>7.0399999999999991</v>
      </c>
    </row>
    <row r="15" spans="1:15">
      <c r="A15">
        <v>2010</v>
      </c>
      <c r="B15" t="s">
        <v>15</v>
      </c>
      <c r="C15" t="s">
        <v>16</v>
      </c>
      <c r="D15" t="s">
        <v>33</v>
      </c>
      <c r="E15" s="2">
        <v>3.0099581812070175</v>
      </c>
      <c r="F15" s="2">
        <v>1.4172685411828236</v>
      </c>
      <c r="G15" s="2">
        <v>3.1429262905651045</v>
      </c>
      <c r="H15" s="2">
        <v>0.34882167983019352</v>
      </c>
      <c r="I15" s="2">
        <v>3.69469</v>
      </c>
      <c r="J15" s="2">
        <v>42.93045</v>
      </c>
      <c r="K15" s="2">
        <v>0.36542000000000002</v>
      </c>
      <c r="L15" s="2">
        <v>2.70322</v>
      </c>
      <c r="M15" s="2">
        <v>22.402950000000001</v>
      </c>
      <c r="N15" s="2">
        <f t="shared" ref="N15:N25" si="1">SUM(I15:M15)</f>
        <v>72.096730000000008</v>
      </c>
      <c r="O15" s="2">
        <v>7.2799999999999994</v>
      </c>
    </row>
    <row r="16" spans="1:15">
      <c r="A16">
        <v>2010</v>
      </c>
      <c r="B16" t="s">
        <v>15</v>
      </c>
      <c r="C16" t="s">
        <v>19</v>
      </c>
      <c r="D16" t="s">
        <v>34</v>
      </c>
      <c r="E16" s="2">
        <v>2.9795163260498763</v>
      </c>
      <c r="F16" s="2">
        <v>1.3814068297598856</v>
      </c>
      <c r="G16" s="2">
        <v>3.160935980090914</v>
      </c>
      <c r="H16" s="2">
        <v>0.3485541811560256</v>
      </c>
      <c r="I16" s="2">
        <v>4.4070400000000003</v>
      </c>
      <c r="J16" s="2">
        <v>43.297800000000002</v>
      </c>
      <c r="K16" s="2">
        <v>0.37081999999999998</v>
      </c>
      <c r="L16" s="2">
        <v>2.8306200000000001</v>
      </c>
      <c r="M16" s="2">
        <v>23.243880000000001</v>
      </c>
      <c r="N16" s="2">
        <f t="shared" si="1"/>
        <v>74.150160000000014</v>
      </c>
      <c r="O16" s="2">
        <v>7.24</v>
      </c>
    </row>
    <row r="17" spans="1:15">
      <c r="A17">
        <v>2010</v>
      </c>
      <c r="B17" t="s">
        <v>15</v>
      </c>
      <c r="C17" t="s">
        <v>19</v>
      </c>
      <c r="D17" t="s">
        <v>35</v>
      </c>
      <c r="E17" s="2">
        <v>2.9597109585730794</v>
      </c>
      <c r="F17" s="2">
        <v>1.3840242554161819</v>
      </c>
      <c r="G17" s="2">
        <v>3.1681137313931331</v>
      </c>
      <c r="H17" s="2">
        <v>0.34834722352640229</v>
      </c>
      <c r="I17" s="2">
        <v>4.4270800000000001</v>
      </c>
      <c r="J17" s="2">
        <v>42.468299999999999</v>
      </c>
      <c r="K17" s="2">
        <v>0.37081999999999998</v>
      </c>
      <c r="L17" s="2">
        <v>2.78959</v>
      </c>
      <c r="M17" s="2">
        <v>23.243880000000001</v>
      </c>
      <c r="N17" s="2">
        <f t="shared" si="1"/>
        <v>73.299670000000006</v>
      </c>
      <c r="O17" s="2">
        <v>7.3599999999999994</v>
      </c>
    </row>
    <row r="18" spans="1:15">
      <c r="A18">
        <v>2010</v>
      </c>
      <c r="B18" t="s">
        <v>15</v>
      </c>
      <c r="C18" t="s">
        <v>22</v>
      </c>
      <c r="D18" t="s">
        <v>36</v>
      </c>
      <c r="E18" s="2">
        <v>3.2535433656466362</v>
      </c>
      <c r="F18" s="2">
        <v>1.5616822246808628</v>
      </c>
      <c r="G18" s="2">
        <v>3.3463776100175791</v>
      </c>
      <c r="H18" s="2">
        <v>0.35493991439674177</v>
      </c>
      <c r="I18" s="2">
        <v>3.89934</v>
      </c>
      <c r="J18" s="2">
        <v>44.668129999999998</v>
      </c>
      <c r="K18" s="2">
        <v>0.54654000000000003</v>
      </c>
      <c r="L18" s="2">
        <v>3.0207999999999999</v>
      </c>
      <c r="M18" s="2">
        <v>24.181660000000001</v>
      </c>
      <c r="N18" s="2">
        <f t="shared" si="1"/>
        <v>76.31647000000001</v>
      </c>
      <c r="O18" s="2">
        <v>7.4</v>
      </c>
    </row>
    <row r="19" spans="1:15">
      <c r="A19">
        <v>2010</v>
      </c>
      <c r="B19" t="s">
        <v>15</v>
      </c>
      <c r="C19" t="s">
        <v>22</v>
      </c>
      <c r="D19" t="s">
        <v>37</v>
      </c>
      <c r="E19" s="2">
        <v>3.2785877162597377</v>
      </c>
      <c r="F19" s="2">
        <v>1.586291554180947</v>
      </c>
      <c r="G19" s="2">
        <v>3.4053194901235919</v>
      </c>
      <c r="H19" s="2">
        <v>0.34906729294520744</v>
      </c>
      <c r="I19" s="2">
        <v>3.8724799999999999</v>
      </c>
      <c r="J19" s="2">
        <v>45.030920000000002</v>
      </c>
      <c r="K19" s="2">
        <v>0.58352999999999999</v>
      </c>
      <c r="L19" s="2">
        <v>3.03077</v>
      </c>
      <c r="M19" s="2">
        <v>23.74689</v>
      </c>
      <c r="N19" s="2">
        <f t="shared" si="1"/>
        <v>76.264589999999998</v>
      </c>
      <c r="O19" s="2">
        <v>7.5600000000000005</v>
      </c>
    </row>
    <row r="20" spans="1:15">
      <c r="A20">
        <v>2010</v>
      </c>
      <c r="B20" t="s">
        <v>25</v>
      </c>
      <c r="C20" t="s">
        <v>16</v>
      </c>
      <c r="D20" t="s">
        <v>38</v>
      </c>
      <c r="E20" s="2">
        <v>2.9863457380210106</v>
      </c>
      <c r="F20" s="2">
        <v>1.3935156606170469</v>
      </c>
      <c r="G20" s="2">
        <v>3.074544441988758</v>
      </c>
      <c r="H20" s="2">
        <v>0.34092731414692046</v>
      </c>
      <c r="I20" s="2">
        <v>3.71387</v>
      </c>
      <c r="J20" s="2">
        <v>41.387450000000001</v>
      </c>
      <c r="K20" s="2">
        <v>0.12033000000000001</v>
      </c>
      <c r="L20" s="2">
        <v>2.7454000000000001</v>
      </c>
      <c r="M20" s="2">
        <v>21.954910000000002</v>
      </c>
      <c r="N20" s="2">
        <f t="shared" si="1"/>
        <v>69.921959999999999</v>
      </c>
      <c r="O20" s="2">
        <v>7.08</v>
      </c>
    </row>
    <row r="21" spans="1:15">
      <c r="A21">
        <v>2010</v>
      </c>
      <c r="B21" t="s">
        <v>25</v>
      </c>
      <c r="C21" t="s">
        <v>16</v>
      </c>
      <c r="D21" t="s">
        <v>39</v>
      </c>
      <c r="E21" s="2">
        <v>3.0188001598937473</v>
      </c>
      <c r="F21" s="2">
        <v>1.4326700598599247</v>
      </c>
      <c r="G21" s="2">
        <v>3.1013226826283677</v>
      </c>
      <c r="H21" s="2">
        <v>0.34534003928110102</v>
      </c>
      <c r="I21" s="2">
        <v>3.7730000000000001</v>
      </c>
      <c r="J21" s="2">
        <v>41.432589999999998</v>
      </c>
      <c r="K21" s="2">
        <v>0.17838999999999999</v>
      </c>
      <c r="L21" s="2">
        <v>2.6875</v>
      </c>
      <c r="M21" s="2">
        <v>22.102119999999999</v>
      </c>
      <c r="N21" s="2">
        <f t="shared" si="1"/>
        <v>70.173599999999993</v>
      </c>
      <c r="O21" s="2">
        <v>7</v>
      </c>
    </row>
    <row r="22" spans="1:15">
      <c r="A22">
        <v>2010</v>
      </c>
      <c r="B22" t="s">
        <v>25</v>
      </c>
      <c r="C22" t="s">
        <v>19</v>
      </c>
      <c r="D22" t="s">
        <v>40</v>
      </c>
      <c r="E22" s="2">
        <v>3.0766073976491013</v>
      </c>
      <c r="F22" s="2">
        <v>1.3697964208357734</v>
      </c>
      <c r="G22" s="2">
        <v>3.2611621599447913</v>
      </c>
      <c r="H22" s="2">
        <v>0.35631487677245377</v>
      </c>
      <c r="I22" s="2">
        <v>3.9857300000000002</v>
      </c>
      <c r="J22" s="2">
        <v>42.793460000000003</v>
      </c>
      <c r="K22" s="2">
        <v>0.10804999999999999</v>
      </c>
      <c r="L22" s="2">
        <v>3.0308700000000002</v>
      </c>
      <c r="M22" s="2">
        <v>23.290459999999999</v>
      </c>
      <c r="N22" s="2">
        <f t="shared" si="1"/>
        <v>73.208569999999995</v>
      </c>
      <c r="O22" s="2">
        <v>7.4</v>
      </c>
    </row>
    <row r="23" spans="1:15">
      <c r="A23">
        <v>2010</v>
      </c>
      <c r="B23" t="s">
        <v>25</v>
      </c>
      <c r="C23" t="s">
        <v>19</v>
      </c>
      <c r="D23" t="s">
        <v>41</v>
      </c>
      <c r="E23" s="2">
        <v>3.0372708971764921</v>
      </c>
      <c r="F23" s="2">
        <v>1.4247674445422529</v>
      </c>
      <c r="G23" s="2">
        <v>3.2143461961178361</v>
      </c>
      <c r="H23" s="2">
        <v>0.35226803412263635</v>
      </c>
      <c r="I23" s="2">
        <v>3.9911099999999999</v>
      </c>
      <c r="J23" s="2">
        <v>43.002049999999997</v>
      </c>
      <c r="K23" s="2">
        <v>0.14612</v>
      </c>
      <c r="L23" s="2">
        <v>2.9887800000000002</v>
      </c>
      <c r="M23" s="2">
        <v>23.147379999999998</v>
      </c>
      <c r="N23" s="2">
        <f t="shared" si="1"/>
        <v>73.275440000000003</v>
      </c>
      <c r="O23" s="2">
        <v>7.32</v>
      </c>
    </row>
    <row r="24" spans="1:15">
      <c r="A24">
        <v>2010</v>
      </c>
      <c r="B24" t="s">
        <v>25</v>
      </c>
      <c r="C24" t="s">
        <v>22</v>
      </c>
      <c r="D24" t="s">
        <v>42</v>
      </c>
      <c r="E24" s="2">
        <v>3.3498963647400966</v>
      </c>
      <c r="F24" s="2">
        <v>1.5677205873562541</v>
      </c>
      <c r="G24" s="2">
        <v>3.3747438344546237</v>
      </c>
      <c r="H24" s="2">
        <v>0.35724005334719416</v>
      </c>
      <c r="I24" s="2">
        <v>3.7473399999999999</v>
      </c>
      <c r="J24" s="2">
        <v>43.581020000000002</v>
      </c>
      <c r="K24" s="2">
        <v>0.21797</v>
      </c>
      <c r="L24" s="2">
        <v>3.0405500000000001</v>
      </c>
      <c r="M24" s="2">
        <v>23.703520000000001</v>
      </c>
      <c r="N24" s="2">
        <f t="shared" si="1"/>
        <v>74.290400000000005</v>
      </c>
      <c r="O24" s="2">
        <v>7.4</v>
      </c>
    </row>
    <row r="25" spans="1:15">
      <c r="A25">
        <v>2010</v>
      </c>
      <c r="B25" t="s">
        <v>25</v>
      </c>
      <c r="C25" t="s">
        <v>22</v>
      </c>
      <c r="D25" t="s">
        <v>43</v>
      </c>
      <c r="E25" s="2">
        <v>3.3315791851433665</v>
      </c>
      <c r="F25" s="2">
        <v>1.5627718570671625</v>
      </c>
      <c r="G25" s="2">
        <v>3.3692203363226074</v>
      </c>
      <c r="H25" s="2">
        <v>0.35416905970635565</v>
      </c>
      <c r="I25" s="2">
        <v>3.82165</v>
      </c>
      <c r="J25" s="2">
        <v>43.782389999999999</v>
      </c>
      <c r="K25" s="2">
        <v>0.20734</v>
      </c>
      <c r="L25" s="2">
        <v>3.1285500000000002</v>
      </c>
      <c r="M25" s="2">
        <v>24.020160000000001</v>
      </c>
      <c r="N25" s="2">
        <f t="shared" si="1"/>
        <v>74.960089999999994</v>
      </c>
      <c r="O25" s="2">
        <v>7.3599999999999994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joballester</dc:creator>
  <cp:lastModifiedBy>joballester</cp:lastModifiedBy>
  <dcterms:created xsi:type="dcterms:W3CDTF">2017-11-28T23:28:32Z</dcterms:created>
  <dcterms:modified xsi:type="dcterms:W3CDTF">2017-11-28T23:29:07Z</dcterms:modified>
</cp:coreProperties>
</file>