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Z work\Bull-Bison\FM rr\"/>
    </mc:Choice>
  </mc:AlternateContent>
  <xr:revisionPtr revIDLastSave="0" documentId="13_ncr:1_{D1BC1A24-55F7-4FA1-944C-3E6FACDCD5A0}" xr6:coauthVersionLast="43" xr6:coauthVersionMax="43" xr10:uidLastSave="{00000000-0000-0000-0000-000000000000}"/>
  <bookViews>
    <workbookView xWindow="4425" yWindow="990" windowWidth="24345" windowHeight="14490" xr2:uid="{00000000-000D-0000-FFFF-FFFF00000000}"/>
  </bookViews>
  <sheets>
    <sheet name="Amplification Conditions" sheetId="2" r:id="rId1"/>
  </sheets>
  <externalReferences>
    <externalReference r:id="rId2"/>
  </externalReferences>
  <definedNames>
    <definedName name="AdapterType">'[1]Choices (hidden)'!$H$4:$H$19</definedName>
    <definedName name="LibraryType">'[1]Choices (hidden)'!$F$4:$F$31</definedName>
    <definedName name="PlateLayout">'[1]Choices (hidden)'!$A$4:$A$7</definedName>
    <definedName name="PlateType">'[1]Choices (hidden)'!$B$4:$B$5</definedName>
    <definedName name="ReferenceMappingSpecies">'[1]Choices (hidden)'!$E$4:$E$37</definedName>
    <definedName name="SampleTypeLibraries">'[1]Choices (hidden)'!$D$4:$D$6</definedName>
    <definedName name="TypeSequencing">'[1]Choices (hidden)'!$G$4:$G$24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3" i="2" l="1"/>
  <c r="B84" i="2" s="1"/>
  <c r="B51" i="2" l="1"/>
  <c r="B17" i="2" l="1"/>
  <c r="B18" i="2" l="1"/>
</calcChain>
</file>

<file path=xl/sharedStrings.xml><?xml version="1.0" encoding="utf-8"?>
<sst xmlns="http://schemas.openxmlformats.org/spreadsheetml/2006/main" count="197" uniqueCount="57">
  <si>
    <t>2 minutes</t>
  </si>
  <si>
    <t>30 secondes</t>
  </si>
  <si>
    <t>33 cycles</t>
  </si>
  <si>
    <t>7 minutes</t>
  </si>
  <si>
    <t>Buffer 10X + MgCl2</t>
  </si>
  <si>
    <t>∞</t>
  </si>
  <si>
    <t>DMSO 5%</t>
  </si>
  <si>
    <t>dNTP</t>
  </si>
  <si>
    <t>Taq Roche 5U</t>
  </si>
  <si>
    <t>Primers F 3uM</t>
  </si>
  <si>
    <t>Primers R 3uM</t>
  </si>
  <si>
    <t>H2O</t>
  </si>
  <si>
    <t>Buffer 10X</t>
  </si>
  <si>
    <t>Sample Pre-Mix</t>
  </si>
  <si>
    <t>DMSO</t>
  </si>
  <si>
    <t>Total</t>
  </si>
  <si>
    <t>Taq Roche</t>
  </si>
  <si>
    <t>First PCR</t>
  </si>
  <si>
    <t>Second PCR</t>
  </si>
  <si>
    <t>MgCl2 25mM</t>
  </si>
  <si>
    <t>Bac9F-CS1</t>
  </si>
  <si>
    <t>ACACTGACGACATGGTTCTACAGAGTTTGATCMTGGCTCAG</t>
  </si>
  <si>
    <t>Bac515R-CS2</t>
  </si>
  <si>
    <t xml:space="preserve">TACGGTAGCAGAGACTTGGTCTCCGCGGCKGCTGGCAC </t>
  </si>
  <si>
    <t>10min</t>
  </si>
  <si>
    <t>15s</t>
  </si>
  <si>
    <t>30s</t>
  </si>
  <si>
    <t>1min</t>
  </si>
  <si>
    <t>3min</t>
  </si>
  <si>
    <t>15 cycles</t>
  </si>
  <si>
    <t>2uM 454 Lib-L barcodes</t>
  </si>
  <si>
    <t>Diluted PCR 1/200</t>
  </si>
  <si>
    <t>Arc915aF-CS1</t>
  </si>
  <si>
    <t>ACACTGACGACATGGTTCTACAAGGAATTGGCGGGGGAGCAC</t>
  </si>
  <si>
    <t>Arc1386R-CS2</t>
  </si>
  <si>
    <t>TACGGTAGCAGAGACTTGGTCTGCGGTGTGTGCAAGGAGC</t>
  </si>
  <si>
    <t>DNA 1/10</t>
  </si>
  <si>
    <t>RP841F-CS1</t>
  </si>
  <si>
    <t>ACACTGACGACATGGTTCTACAGACTAGGGATTGGARTGG</t>
  </si>
  <si>
    <t>Reg1302R-CS2</t>
  </si>
  <si>
    <t>TACGGTAGCAGAGACTTGGTCTAATTGCAAAGATCTATCCC</t>
  </si>
  <si>
    <t>Archaea</t>
  </si>
  <si>
    <t>Forward Primer</t>
  </si>
  <si>
    <t>Reverse Primer</t>
  </si>
  <si>
    <t>Master Mix</t>
  </si>
  <si>
    <t>Amplification Conditions</t>
  </si>
  <si>
    <t xml:space="preserve">95°C </t>
  </si>
  <si>
    <t>60°C</t>
  </si>
  <si>
    <t>72°C</t>
  </si>
  <si>
    <t>94°C</t>
  </si>
  <si>
    <t>58°C</t>
  </si>
  <si>
    <t>4°C</t>
  </si>
  <si>
    <t>Temp</t>
  </si>
  <si>
    <t>Time</t>
  </si>
  <si>
    <r>
      <t>x1 (</t>
    </r>
    <r>
      <rPr>
        <b/>
        <sz val="11"/>
        <color theme="1"/>
        <rFont val="Calibri"/>
        <family val="2"/>
      </rPr>
      <t>µl)</t>
    </r>
  </si>
  <si>
    <t>Bacteria</t>
  </si>
  <si>
    <t>Protozoa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</si>
</sst>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$-1009]#,##0.0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color theme="1"/>
      <name val="Consolas"/>
      <family val="3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0070C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u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5" fillId="0" borderId="0"/>
  </cellStyleXfs>
  <cellXfs count="51">
    <xf numFmtId="0" fontId="0" fillId="0" borderId="0" xfId="0"/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3" fillId="0" borderId="0" xfId="0" applyFont="1" applyBorder="1"/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6" fillId="0" borderId="0" xfId="0" applyFo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left"/>
    </xf>
    <xf numFmtId="0" fontId="9" fillId="0" borderId="11" xfId="0" applyFont="1" applyBorder="1"/>
    <xf numFmtId="0" fontId="0" fillId="0" borderId="5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boudrea\AppData\Local\Temp\mpsLibraries-PLATE%23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Choices (hidden)"/>
    </sheetNames>
    <sheetDataSet>
      <sheetData sheetId="0" refreshError="1"/>
      <sheetData sheetId="1">
        <row r="4">
          <cell r="A4" t="str">
            <v>96 well plate - Row layout</v>
          </cell>
          <cell r="B4" t="str">
            <v>Eppendorf  twin.tec,  Full Skirt (recommended for DNA)</v>
          </cell>
          <cell r="D4" t="str">
            <v>Individual Library</v>
          </cell>
          <cell r="E4" t="str">
            <v>None (service not requested)</v>
          </cell>
          <cell r="F4" t="str">
            <v>Illumina - gDNA (with PCR)</v>
          </cell>
          <cell r="G4" t="str">
            <v>Illumina HiSeq 2000 SR50</v>
          </cell>
          <cell r="H4" t="str">
            <v>Illumina TruSeq DNA</v>
          </cell>
        </row>
        <row r="5">
          <cell r="A5" t="str">
            <v>96 well plate - Column layout</v>
          </cell>
          <cell r="B5" t="str">
            <v>Corning Thermowell GOLD, Full Skirt</v>
          </cell>
          <cell r="D5" t="str">
            <v>Pool (list libraries in the next rows)</v>
          </cell>
          <cell r="E5" t="str">
            <v>None (de novo assembly)</v>
          </cell>
          <cell r="F5" t="str">
            <v>Illumina - Nextera MatePair</v>
          </cell>
          <cell r="G5" t="str">
            <v>Illumina HiSeq 2000 SR100</v>
          </cell>
          <cell r="H5" t="str">
            <v>Illumina TruSeq RNA</v>
          </cell>
        </row>
        <row r="6">
          <cell r="A6" t="str">
            <v>96 well plate - Specify coordinates</v>
          </cell>
          <cell r="D6" t="str">
            <v>Library in a Pool</v>
          </cell>
          <cell r="E6" t="str">
            <v>Arabidopsis Thaliana, TAIR10</v>
          </cell>
          <cell r="F6" t="str">
            <v>Illumina - ChIP-Seq</v>
          </cell>
          <cell r="G6" t="str">
            <v>Illumina HiSeq 2000 PE50</v>
          </cell>
          <cell r="H6" t="str">
            <v>Illumina TruSeq smRNA</v>
          </cell>
        </row>
        <row r="7">
          <cell r="A7" t="str">
            <v>Individual tubes (confirm with user guide)</v>
          </cell>
          <cell r="E7" t="str">
            <v>Bos Taurus, BosTau7</v>
          </cell>
          <cell r="F7" t="str">
            <v>Illumina - SureSelect (Agilent)</v>
          </cell>
          <cell r="G7" t="str">
            <v>Illumina HiSeq 2000 PE100</v>
          </cell>
          <cell r="H7" t="str">
            <v>Illumina Nextera</v>
          </cell>
        </row>
        <row r="8">
          <cell r="E8" t="str">
            <v>Canis familiaris, canFam2</v>
          </cell>
          <cell r="F8" t="str">
            <v>Illumina - SeqCap Exome (Roche Nimblegen)</v>
          </cell>
          <cell r="G8" t="str">
            <v>Illumina HiSeq Rapid PE100</v>
          </cell>
          <cell r="H8" t="str">
            <v>Illumina Nextera XT</v>
          </cell>
        </row>
        <row r="9">
          <cell r="E9" t="str">
            <v>Canis familiaris, canFam3</v>
          </cell>
          <cell r="F9" t="str">
            <v>Illumina - SeqCap Custom (Roche Nimblegen)</v>
          </cell>
          <cell r="G9" t="str">
            <v>Illumina HiSeq Rapid PE150</v>
          </cell>
          <cell r="H9" t="str">
            <v>Illumina Nextera Exome</v>
          </cell>
        </row>
        <row r="10">
          <cell r="E10" t="str">
            <v>Daucus carota subsp Sativus-Mitochondria</v>
          </cell>
          <cell r="F10" t="str">
            <v>Illumina - Nextera</v>
          </cell>
          <cell r="G10" t="str">
            <v>Illumina MiSeq SR50</v>
          </cell>
          <cell r="H10" t="str">
            <v>Illumina TruSeq Amplicon</v>
          </cell>
        </row>
        <row r="11">
          <cell r="E11" t="str">
            <v>Daucus carota subsp Sativus-Selected Genes</v>
          </cell>
          <cell r="F11" t="str">
            <v>Illumina - Nextera XT</v>
          </cell>
          <cell r="G11" t="str">
            <v>Illumina MiSeq PE150</v>
          </cell>
          <cell r="H11" t="str">
            <v>Illumina TruSeq HT</v>
          </cell>
        </row>
        <row r="12">
          <cell r="E12" t="str">
            <v>Daucus carota subsp Sativus-Chloroplast</v>
          </cell>
          <cell r="F12" t="str">
            <v>Illumina - Nextera Rapid Exome</v>
          </cell>
          <cell r="G12" t="str">
            <v>Illumina MiSeq PE250</v>
          </cell>
          <cell r="H12" t="str">
            <v>Illumina BioO</v>
          </cell>
        </row>
        <row r="13">
          <cell r="E13" t="str">
            <v>Escherichia coli, K12 DH10B</v>
          </cell>
          <cell r="F13" t="str">
            <v>Illumina - mRNASeq stranded</v>
          </cell>
          <cell r="G13" t="str">
            <v>Illumina MiSeq PE300</v>
          </cell>
          <cell r="H13" t="str">
            <v>Illumina NuGEN</v>
          </cell>
        </row>
        <row r="14">
          <cell r="E14" t="str">
            <v>Gallus gallus, galGal3</v>
          </cell>
          <cell r="F14" t="str">
            <v>Illumina - rRNA-depleted stranded</v>
          </cell>
          <cell r="G14" t="str">
            <v>--------------------------------</v>
          </cell>
          <cell r="H14" t="str">
            <v>Custom</v>
          </cell>
        </row>
        <row r="15">
          <cell r="E15" t="str">
            <v>Glycine max, gmax_v1.0</v>
          </cell>
          <cell r="F15" t="str">
            <v>Illumina - rRNA-globin-depleted stranded</v>
          </cell>
          <cell r="G15" t="str">
            <v>Pacbio SMRTcell</v>
          </cell>
          <cell r="H15" t="str">
            <v>Agilent SureSelect XT / Methylseq</v>
          </cell>
        </row>
        <row r="16">
          <cell r="E16" t="str">
            <v>Homo sapiens, hg19</v>
          </cell>
          <cell r="F16" t="str">
            <v>Illumina - small RNA (no size select)</v>
          </cell>
          <cell r="G16" t="str">
            <v>--------------------------------</v>
          </cell>
          <cell r="H16" t="str">
            <v>Agilent SureSelect XT2</v>
          </cell>
        </row>
        <row r="17">
          <cell r="E17" t="str">
            <v>Homo sapiens, hg1k_v37</v>
          </cell>
          <cell r="F17" t="str">
            <v>Illumina - miRNA (size select)</v>
          </cell>
          <cell r="G17" t="str">
            <v>Roche 454 FLX+ - 1/8</v>
          </cell>
          <cell r="H17" t="str">
            <v xml:space="preserve">Fluidigm </v>
          </cell>
        </row>
        <row r="18">
          <cell r="E18" t="str">
            <v>Human coronavirus OC43 strain ATCC VR-759, AY585228.1</v>
          </cell>
          <cell r="F18" t="str">
            <v>Illumina - Haloplex</v>
          </cell>
          <cell r="G18" t="str">
            <v>Roche 454 FLX+ - 1/4</v>
          </cell>
          <cell r="H18" t="str">
            <v>Roche 454 Lib-A</v>
          </cell>
        </row>
        <row r="19">
          <cell r="E19" t="str">
            <v>lambda, NC_001416.1</v>
          </cell>
          <cell r="F19" t="str">
            <v>-----------------------------------------------</v>
          </cell>
          <cell r="G19" t="str">
            <v>Roche 454 FLX+ - 1/2</v>
          </cell>
          <cell r="H19" t="str">
            <v>Roche 454 Lib-L</v>
          </cell>
        </row>
        <row r="20">
          <cell r="E20" t="str">
            <v>Mus musculus, mm9</v>
          </cell>
          <cell r="F20" t="str">
            <v>Pacbio - large insert library</v>
          </cell>
          <cell r="G20" t="str">
            <v>Roche 454 FLX+ - Full run</v>
          </cell>
        </row>
        <row r="21">
          <cell r="E21" t="str">
            <v>Mus musculus, mm10</v>
          </cell>
          <cell r="F21" t="str">
            <v>Pacbio - CCS library</v>
          </cell>
          <cell r="G21" t="str">
            <v>Roche GS Junior</v>
          </cell>
        </row>
        <row r="22">
          <cell r="E22" t="str">
            <v>Mycobacterium avium subsp paratuberculosis, k10</v>
          </cell>
          <cell r="F22" t="str">
            <v>-----------------------------------------------</v>
          </cell>
          <cell r="G22" t="str">
            <v>--------------------------------</v>
          </cell>
        </row>
        <row r="23">
          <cell r="E23" t="str">
            <v>Mycobacterium tuberculosis, H37Rv</v>
          </cell>
          <cell r="F23" t="str">
            <v>Ion Torrent - AmpliSeq</v>
          </cell>
          <cell r="G23" t="str">
            <v>Unknown (QC only)</v>
          </cell>
        </row>
        <row r="24">
          <cell r="E24" t="str">
            <v>PhiX, NC_001422.1</v>
          </cell>
          <cell r="F24" t="str">
            <v>-----------------------------------------------</v>
          </cell>
          <cell r="G24" t="str">
            <v>Other (please comment)</v>
          </cell>
        </row>
        <row r="25">
          <cell r="E25" t="str">
            <v>Populous trichocarpa JGI-2.0.20, taxID:3694</v>
          </cell>
          <cell r="F25" t="str">
            <v>Roche - 454 Amplicon</v>
          </cell>
        </row>
        <row r="26">
          <cell r="E26" t="str">
            <v>Ptrichocarpa_210, Ptrichocarpa_210</v>
          </cell>
          <cell r="F26" t="str">
            <v>Roche - 454 Rapid Library</v>
          </cell>
        </row>
        <row r="27">
          <cell r="E27" t="str">
            <v>Rattus norvegicus, rn5</v>
          </cell>
          <cell r="F27" t="str">
            <v>-----------------------------------------------</v>
          </cell>
        </row>
        <row r="28">
          <cell r="E28" t="str">
            <v>Saccharomyces cerevisiae, EF4-73</v>
          </cell>
          <cell r="F28" t="str">
            <v>Multiple Technologies - Fluidigm</v>
          </cell>
        </row>
        <row r="29">
          <cell r="E29" t="str">
            <v>Saccharomyces cerevisiae, S288C_R64-1-1</v>
          </cell>
          <cell r="F29" t="str">
            <v>Multiple Technologies - Double-PCR</v>
          </cell>
        </row>
        <row r="30">
          <cell r="E30" t="str">
            <v>Salmo salar, AGKD01</v>
          </cell>
          <cell r="F30" t="str">
            <v>-----------------------------------------------</v>
          </cell>
        </row>
        <row r="31">
          <cell r="E31" t="str">
            <v>Solanum tuberosum Group Phureja chloroplast, DM1-3-516-R44</v>
          </cell>
          <cell r="F31" t="str">
            <v>Other (please comment)</v>
          </cell>
        </row>
        <row r="32">
          <cell r="E32" t="str">
            <v>Solanum tuberosum Group Phureja mitochondrion, DM1-3-516-R44</v>
          </cell>
        </row>
        <row r="33">
          <cell r="E33" t="str">
            <v>Solanum tuberosum Group Phureja, DM1-3</v>
          </cell>
        </row>
        <row r="34">
          <cell r="E34" t="str">
            <v>Solanum tuberosum Group Tuberosum chloroplast, RH89-039-16</v>
          </cell>
        </row>
        <row r="35">
          <cell r="E35" t="str">
            <v>Solanum tuberosum Group Tuberosum mitochondrion, RH89-039-16</v>
          </cell>
        </row>
        <row r="36">
          <cell r="E36" t="str">
            <v>Solanum tuberosum, 3_4_PGSC_V_2_1_11</v>
          </cell>
        </row>
        <row r="37">
          <cell r="E37" t="str">
            <v>Other (please comment)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6"/>
  <sheetViews>
    <sheetView tabSelected="1" topLeftCell="A2" workbookViewId="0">
      <selection activeCell="L7" sqref="L7"/>
    </sheetView>
  </sheetViews>
  <sheetFormatPr defaultRowHeight="15" x14ac:dyDescent="0.25"/>
  <cols>
    <col min="1" max="1" width="16.7109375" bestFit="1" customWidth="1"/>
    <col min="2" max="2" width="12.42578125" bestFit="1" customWidth="1"/>
    <col min="4" max="4" width="21.140625" bestFit="1" customWidth="1"/>
    <col min="5" max="5" width="11" bestFit="1" customWidth="1"/>
    <col min="7" max="7" width="14.7109375" customWidth="1"/>
    <col min="8" max="8" width="11" bestFit="1" customWidth="1"/>
  </cols>
  <sheetData>
    <row r="1" spans="1:12" ht="18.75" x14ac:dyDescent="0.3">
      <c r="A1" s="48" t="s">
        <v>41</v>
      </c>
      <c r="B1" s="48"/>
      <c r="C1" s="48"/>
      <c r="D1" s="48"/>
      <c r="E1" s="48"/>
      <c r="F1" s="48"/>
      <c r="G1" s="48"/>
      <c r="H1" s="48"/>
      <c r="I1" s="48"/>
    </row>
    <row r="2" spans="1:12" s="1" customFormat="1" x14ac:dyDescent="0.25">
      <c r="B2" s="15"/>
      <c r="C2" s="4"/>
    </row>
    <row r="3" spans="1:12" s="1" customFormat="1" x14ac:dyDescent="0.25">
      <c r="A3" s="19" t="s">
        <v>42</v>
      </c>
      <c r="B3" s="1" t="s">
        <v>32</v>
      </c>
      <c r="C3" s="1" t="s">
        <v>33</v>
      </c>
      <c r="D3" s="4"/>
    </row>
    <row r="4" spans="1:12" s="1" customFormat="1" x14ac:dyDescent="0.25">
      <c r="A4" s="19" t="s">
        <v>43</v>
      </c>
      <c r="B4" s="1" t="s">
        <v>34</v>
      </c>
      <c r="C4" t="s">
        <v>35</v>
      </c>
      <c r="D4" s="4"/>
    </row>
    <row r="5" spans="1:12" s="1" customFormat="1" x14ac:dyDescent="0.25">
      <c r="B5" s="17"/>
      <c r="C5" s="4"/>
    </row>
    <row r="6" spans="1:12" s="1" customFormat="1" x14ac:dyDescent="0.25">
      <c r="B6" s="18"/>
      <c r="C6" s="4"/>
    </row>
    <row r="7" spans="1:12" x14ac:dyDescent="0.25">
      <c r="A7" s="49" t="s">
        <v>17</v>
      </c>
      <c r="B7" s="49"/>
      <c r="C7" s="49"/>
      <c r="D7" s="49"/>
      <c r="E7" s="49"/>
      <c r="F7" s="49"/>
      <c r="G7" s="49"/>
      <c r="H7" s="49"/>
      <c r="I7" s="49"/>
      <c r="L7" s="22"/>
    </row>
    <row r="8" spans="1:12" s="1" customFormat="1" x14ac:dyDescent="0.25">
      <c r="A8" s="32"/>
      <c r="B8" s="32"/>
      <c r="C8" s="32"/>
      <c r="D8" s="32"/>
      <c r="E8" s="32"/>
      <c r="F8" s="32"/>
      <c r="G8" s="32"/>
      <c r="H8" s="32"/>
      <c r="I8" s="32"/>
      <c r="L8" s="22"/>
    </row>
    <row r="9" spans="1:12" x14ac:dyDescent="0.25">
      <c r="A9" s="33" t="s">
        <v>44</v>
      </c>
      <c r="B9" s="8" t="s">
        <v>54</v>
      </c>
      <c r="C9" s="4"/>
      <c r="D9" s="50" t="s">
        <v>45</v>
      </c>
      <c r="E9" s="50"/>
      <c r="F9" s="1"/>
      <c r="G9" s="16"/>
      <c r="H9" s="4"/>
    </row>
    <row r="10" spans="1:12" x14ac:dyDescent="0.25">
      <c r="A10" s="20" t="s">
        <v>4</v>
      </c>
      <c r="B10" s="6">
        <v>2.5</v>
      </c>
      <c r="C10" s="4"/>
      <c r="D10" s="34" t="s">
        <v>52</v>
      </c>
      <c r="E10" s="34" t="s">
        <v>53</v>
      </c>
      <c r="F10" s="4"/>
      <c r="G10" s="16"/>
      <c r="H10" s="4"/>
    </row>
    <row r="11" spans="1:12" ht="15.75" thickBot="1" x14ac:dyDescent="0.3">
      <c r="A11" s="20" t="s">
        <v>6</v>
      </c>
      <c r="B11" s="6">
        <v>1.25</v>
      </c>
      <c r="C11" s="4"/>
      <c r="D11" s="23" t="s">
        <v>49</v>
      </c>
      <c r="E11" s="23" t="s">
        <v>0</v>
      </c>
      <c r="G11" s="3"/>
      <c r="H11" s="4"/>
    </row>
    <row r="12" spans="1:12" x14ac:dyDescent="0.25">
      <c r="A12" s="20" t="s">
        <v>7</v>
      </c>
      <c r="B12" s="6">
        <v>0.5</v>
      </c>
      <c r="C12" s="4"/>
      <c r="D12" s="25" t="s">
        <v>49</v>
      </c>
      <c r="E12" s="26" t="s">
        <v>1</v>
      </c>
      <c r="F12" s="27"/>
      <c r="G12" s="3"/>
      <c r="H12" s="4"/>
    </row>
    <row r="13" spans="1:12" x14ac:dyDescent="0.25">
      <c r="A13" s="20" t="s">
        <v>8</v>
      </c>
      <c r="B13" s="6">
        <v>0.1</v>
      </c>
      <c r="C13" s="4"/>
      <c r="D13" s="28" t="s">
        <v>50</v>
      </c>
      <c r="E13" s="6" t="s">
        <v>1</v>
      </c>
      <c r="F13" s="36" t="s">
        <v>2</v>
      </c>
      <c r="G13" s="3"/>
      <c r="H13" s="4"/>
    </row>
    <row r="14" spans="1:12" ht="15.75" thickBot="1" x14ac:dyDescent="0.3">
      <c r="A14" s="20" t="s">
        <v>9</v>
      </c>
      <c r="B14" s="6">
        <v>3</v>
      </c>
      <c r="C14" s="4"/>
      <c r="D14" s="29" t="s">
        <v>48</v>
      </c>
      <c r="E14" s="30" t="s">
        <v>1</v>
      </c>
      <c r="F14" s="31"/>
      <c r="G14" s="3"/>
      <c r="H14" s="4"/>
    </row>
    <row r="15" spans="1:12" x14ac:dyDescent="0.25">
      <c r="A15" s="20" t="s">
        <v>10</v>
      </c>
      <c r="B15" s="6">
        <v>3</v>
      </c>
      <c r="C15" s="4"/>
      <c r="D15" s="24" t="s">
        <v>48</v>
      </c>
      <c r="E15" s="24" t="s">
        <v>3</v>
      </c>
      <c r="F15" s="4"/>
      <c r="G15" s="4"/>
      <c r="H15" s="4"/>
    </row>
    <row r="16" spans="1:12" x14ac:dyDescent="0.25">
      <c r="A16" s="20" t="s">
        <v>36</v>
      </c>
      <c r="B16" s="6">
        <v>1</v>
      </c>
      <c r="C16" s="4"/>
      <c r="D16" s="6" t="s">
        <v>51</v>
      </c>
      <c r="E16" s="6" t="s">
        <v>5</v>
      </c>
      <c r="F16" s="1"/>
      <c r="G16" s="4"/>
      <c r="H16" s="4"/>
    </row>
    <row r="17" spans="1:9" x14ac:dyDescent="0.25">
      <c r="A17" s="20" t="s">
        <v>11</v>
      </c>
      <c r="B17" s="6">
        <f>25-SUM(B10:B16)</f>
        <v>13.65</v>
      </c>
      <c r="C17" s="4"/>
      <c r="D17" s="1"/>
      <c r="E17" s="1"/>
      <c r="F17" s="4"/>
      <c r="G17" s="4"/>
      <c r="H17" s="4"/>
    </row>
    <row r="18" spans="1:9" x14ac:dyDescent="0.25">
      <c r="A18" s="20" t="s">
        <v>15</v>
      </c>
      <c r="B18" s="20">
        <f>SUM(B10:B17)</f>
        <v>25</v>
      </c>
      <c r="C18" s="4"/>
      <c r="D18" s="16"/>
      <c r="E18" s="4"/>
      <c r="F18" s="4"/>
      <c r="G18" s="3"/>
      <c r="H18" s="1"/>
    </row>
    <row r="19" spans="1:9" x14ac:dyDescent="0.25">
      <c r="A19" s="5"/>
      <c r="B19" s="3"/>
      <c r="C19" s="4"/>
      <c r="D19" s="4"/>
      <c r="E19" s="4"/>
      <c r="F19" s="3"/>
      <c r="G19" s="3"/>
      <c r="H19" s="4"/>
    </row>
    <row r="20" spans="1:9" x14ac:dyDescent="0.25">
      <c r="A20" s="49" t="s">
        <v>18</v>
      </c>
      <c r="B20" s="49"/>
      <c r="C20" s="49"/>
      <c r="D20" s="49"/>
      <c r="E20" s="49"/>
      <c r="F20" s="49"/>
      <c r="G20" s="49"/>
      <c r="H20" s="49"/>
      <c r="I20" s="49"/>
    </row>
    <row r="21" spans="1:9" x14ac:dyDescent="0.25">
      <c r="B21" s="1"/>
      <c r="C21" s="32"/>
      <c r="D21" s="32"/>
      <c r="E21" s="32"/>
    </row>
    <row r="22" spans="1:9" x14ac:dyDescent="0.25">
      <c r="A22" s="35" t="s">
        <v>13</v>
      </c>
      <c r="B22" s="8" t="s">
        <v>54</v>
      </c>
      <c r="C22" s="1"/>
      <c r="D22" s="33" t="s">
        <v>44</v>
      </c>
      <c r="E22" s="8" t="s">
        <v>54</v>
      </c>
      <c r="G22" s="44" t="s">
        <v>45</v>
      </c>
      <c r="H22" s="44"/>
    </row>
    <row r="23" spans="1:9" x14ac:dyDescent="0.25">
      <c r="A23" s="20" t="s">
        <v>12</v>
      </c>
      <c r="B23" s="10">
        <v>2</v>
      </c>
      <c r="C23" s="1"/>
      <c r="D23" s="20" t="s">
        <v>13</v>
      </c>
      <c r="E23" s="6">
        <v>17</v>
      </c>
      <c r="G23" s="34" t="s">
        <v>52</v>
      </c>
      <c r="H23" s="34" t="s">
        <v>53</v>
      </c>
    </row>
    <row r="24" spans="1:9" ht="15.75" thickBot="1" x14ac:dyDescent="0.3">
      <c r="A24" s="20" t="s">
        <v>19</v>
      </c>
      <c r="B24" s="10">
        <v>3.6</v>
      </c>
      <c r="C24" s="1"/>
      <c r="D24" s="20" t="s">
        <v>30</v>
      </c>
      <c r="E24" s="6">
        <v>2</v>
      </c>
      <c r="G24" s="37" t="s">
        <v>46</v>
      </c>
      <c r="H24" s="23" t="s">
        <v>24</v>
      </c>
    </row>
    <row r="25" spans="1:9" x14ac:dyDescent="0.25">
      <c r="A25" s="20" t="s">
        <v>14</v>
      </c>
      <c r="B25" s="10">
        <v>1</v>
      </c>
      <c r="C25" s="1"/>
      <c r="D25" s="20" t="s">
        <v>31</v>
      </c>
      <c r="E25" s="6">
        <v>1</v>
      </c>
      <c r="G25" s="38" t="s">
        <v>46</v>
      </c>
      <c r="H25" s="26" t="s">
        <v>25</v>
      </c>
      <c r="I25" s="45" t="s">
        <v>29</v>
      </c>
    </row>
    <row r="26" spans="1:9" x14ac:dyDescent="0.25">
      <c r="A26" s="20" t="s">
        <v>7</v>
      </c>
      <c r="B26" s="10">
        <v>0.4</v>
      </c>
      <c r="C26" s="1"/>
      <c r="D26" s="20" t="s">
        <v>15</v>
      </c>
      <c r="E26" s="20">
        <v>20</v>
      </c>
      <c r="G26" s="39" t="s">
        <v>47</v>
      </c>
      <c r="H26" s="6" t="s">
        <v>26</v>
      </c>
      <c r="I26" s="46"/>
    </row>
    <row r="27" spans="1:9" ht="15.75" thickBot="1" x14ac:dyDescent="0.3">
      <c r="A27" s="20" t="s">
        <v>16</v>
      </c>
      <c r="B27" s="10">
        <v>0.1</v>
      </c>
      <c r="C27" s="1"/>
      <c r="D27" s="1"/>
      <c r="E27" s="15"/>
      <c r="G27" s="40" t="s">
        <v>48</v>
      </c>
      <c r="H27" s="30" t="s">
        <v>27</v>
      </c>
      <c r="I27" s="47"/>
    </row>
    <row r="28" spans="1:9" x14ac:dyDescent="0.25">
      <c r="A28" s="20" t="s">
        <v>11</v>
      </c>
      <c r="B28" s="10">
        <v>9.9</v>
      </c>
      <c r="C28" s="1"/>
      <c r="D28" s="11"/>
      <c r="E28" s="15"/>
      <c r="G28" s="41" t="s">
        <v>48</v>
      </c>
      <c r="H28" s="24" t="s">
        <v>28</v>
      </c>
    </row>
    <row r="29" spans="1:9" x14ac:dyDescent="0.25">
      <c r="A29" s="20" t="s">
        <v>15</v>
      </c>
      <c r="B29" s="20">
        <v>17</v>
      </c>
      <c r="C29" s="1"/>
      <c r="D29" s="1"/>
      <c r="E29" s="1"/>
      <c r="F29" s="14"/>
      <c r="G29" s="20" t="s">
        <v>51</v>
      </c>
      <c r="H29" s="6" t="s">
        <v>5</v>
      </c>
      <c r="I29" s="1"/>
    </row>
    <row r="30" spans="1:9" x14ac:dyDescent="0.25">
      <c r="A30" s="4"/>
      <c r="B30" s="7"/>
      <c r="C30" s="1"/>
      <c r="D30" s="2"/>
      <c r="E30" s="3"/>
      <c r="F30" s="14"/>
      <c r="G30" s="3"/>
      <c r="H30" s="12"/>
      <c r="I30" s="1"/>
    </row>
    <row r="31" spans="1:9" x14ac:dyDescent="0.25">
      <c r="A31" s="4"/>
      <c r="B31" s="4"/>
      <c r="C31" s="4"/>
      <c r="D31" s="4"/>
      <c r="E31" s="4"/>
      <c r="F31" s="13"/>
      <c r="G31" s="13"/>
      <c r="H31" s="13"/>
    </row>
    <row r="32" spans="1:9" x14ac:dyDescent="0.25">
      <c r="A32" s="4"/>
      <c r="B32" s="4"/>
      <c r="C32" s="4"/>
      <c r="D32" s="1"/>
      <c r="E32" s="1"/>
      <c r="F32" s="14"/>
      <c r="G32" s="13"/>
      <c r="H32" s="13"/>
    </row>
    <row r="33" spans="1:9" x14ac:dyDescent="0.25">
      <c r="A33" s="4"/>
      <c r="B33" s="4"/>
      <c r="C33" s="4"/>
      <c r="D33" s="1"/>
      <c r="E33" s="1"/>
      <c r="F33" s="13"/>
      <c r="G33" s="13"/>
      <c r="H33" s="13"/>
    </row>
    <row r="34" spans="1:9" ht="18.75" x14ac:dyDescent="0.3">
      <c r="A34" s="48" t="s">
        <v>55</v>
      </c>
      <c r="B34" s="48"/>
      <c r="C34" s="48"/>
      <c r="D34" s="48"/>
      <c r="E34" s="48"/>
      <c r="F34" s="48"/>
      <c r="G34" s="48"/>
      <c r="H34" s="48"/>
      <c r="I34" s="48"/>
    </row>
    <row r="35" spans="1:9" x14ac:dyDescent="0.25">
      <c r="A35" s="1"/>
      <c r="B35" s="18"/>
      <c r="C35" s="4"/>
      <c r="D35" s="1"/>
      <c r="E35" s="1"/>
      <c r="F35" s="1"/>
      <c r="G35" s="1"/>
      <c r="H35" s="1"/>
      <c r="I35" s="1"/>
    </row>
    <row r="36" spans="1:9" x14ac:dyDescent="0.25">
      <c r="A36" s="19" t="s">
        <v>42</v>
      </c>
      <c r="B36" s="1" t="s">
        <v>20</v>
      </c>
      <c r="C36" s="1" t="s">
        <v>21</v>
      </c>
      <c r="D36" s="4"/>
      <c r="E36" s="1"/>
      <c r="F36" s="1"/>
      <c r="G36" s="1"/>
      <c r="H36" s="1"/>
      <c r="I36" s="1"/>
    </row>
    <row r="37" spans="1:9" x14ac:dyDescent="0.25">
      <c r="A37" s="19" t="s">
        <v>43</v>
      </c>
      <c r="B37" s="1" t="s">
        <v>22</v>
      </c>
      <c r="C37" s="9" t="s">
        <v>23</v>
      </c>
      <c r="D37" s="4"/>
      <c r="E37" s="1"/>
      <c r="F37" s="1"/>
      <c r="G37" s="1"/>
      <c r="H37" s="1"/>
      <c r="I37" s="1"/>
    </row>
    <row r="38" spans="1:9" x14ac:dyDescent="0.25">
      <c r="A38" s="1"/>
      <c r="B38" s="18"/>
      <c r="C38" s="4"/>
      <c r="D38" s="1"/>
      <c r="E38" s="1"/>
      <c r="F38" s="1"/>
      <c r="G38" s="1"/>
      <c r="H38" s="1"/>
      <c r="I38" s="1"/>
    </row>
    <row r="39" spans="1:9" x14ac:dyDescent="0.25">
      <c r="A39" s="1"/>
      <c r="B39" s="18"/>
      <c r="C39" s="4"/>
      <c r="D39" s="1"/>
      <c r="E39" s="1"/>
      <c r="F39" s="1"/>
      <c r="G39" s="1"/>
      <c r="H39" s="1"/>
      <c r="I39" s="1"/>
    </row>
    <row r="40" spans="1:9" x14ac:dyDescent="0.25">
      <c r="A40" s="49" t="s">
        <v>17</v>
      </c>
      <c r="B40" s="49"/>
      <c r="C40" s="49"/>
      <c r="D40" s="49"/>
      <c r="E40" s="49"/>
      <c r="F40" s="49"/>
      <c r="G40" s="49"/>
      <c r="H40" s="49"/>
      <c r="I40" s="49"/>
    </row>
    <row r="41" spans="1:9" x14ac:dyDescent="0.25">
      <c r="A41" s="32"/>
      <c r="B41" s="32"/>
      <c r="C41" s="32"/>
      <c r="D41" s="32"/>
      <c r="E41" s="32"/>
      <c r="F41" s="32"/>
      <c r="G41" s="32"/>
      <c r="H41" s="32"/>
      <c r="I41" s="32"/>
    </row>
    <row r="42" spans="1:9" x14ac:dyDescent="0.25">
      <c r="A42" s="33" t="s">
        <v>44</v>
      </c>
      <c r="B42" s="8" t="s">
        <v>54</v>
      </c>
      <c r="C42" s="4"/>
      <c r="D42" s="50" t="s">
        <v>45</v>
      </c>
      <c r="E42" s="50"/>
      <c r="F42" s="1"/>
      <c r="G42" s="16"/>
      <c r="H42" s="4"/>
      <c r="I42" s="1"/>
    </row>
    <row r="43" spans="1:9" x14ac:dyDescent="0.25">
      <c r="A43" s="21" t="s">
        <v>4</v>
      </c>
      <c r="B43" s="21">
        <v>2.5</v>
      </c>
      <c r="C43" s="4"/>
      <c r="D43" s="34" t="s">
        <v>52</v>
      </c>
      <c r="E43" s="34" t="s">
        <v>53</v>
      </c>
      <c r="F43" s="4"/>
      <c r="G43" s="16"/>
      <c r="H43" s="4"/>
      <c r="I43" s="1"/>
    </row>
    <row r="44" spans="1:9" ht="15.75" thickBot="1" x14ac:dyDescent="0.3">
      <c r="A44" s="21" t="s">
        <v>6</v>
      </c>
      <c r="B44" s="21">
        <v>1.25</v>
      </c>
      <c r="C44" s="4"/>
      <c r="D44" s="23" t="s">
        <v>49</v>
      </c>
      <c r="E44" s="23" t="s">
        <v>0</v>
      </c>
      <c r="F44" s="1"/>
      <c r="G44" s="3"/>
      <c r="H44" s="4"/>
      <c r="I44" s="1"/>
    </row>
    <row r="45" spans="1:9" x14ac:dyDescent="0.25">
      <c r="A45" s="21" t="s">
        <v>7</v>
      </c>
      <c r="B45" s="21">
        <v>0.5</v>
      </c>
      <c r="C45" s="4"/>
      <c r="D45" s="25" t="s">
        <v>49</v>
      </c>
      <c r="E45" s="26" t="s">
        <v>1</v>
      </c>
      <c r="F45" s="27"/>
      <c r="G45" s="3"/>
      <c r="H45" s="4"/>
      <c r="I45" s="1"/>
    </row>
    <row r="46" spans="1:9" x14ac:dyDescent="0.25">
      <c r="A46" s="21" t="s">
        <v>8</v>
      </c>
      <c r="B46" s="21">
        <v>0.1</v>
      </c>
      <c r="C46" s="4"/>
      <c r="D46" s="28" t="s">
        <v>50</v>
      </c>
      <c r="E46" s="6" t="s">
        <v>1</v>
      </c>
      <c r="F46" s="36" t="s">
        <v>2</v>
      </c>
      <c r="G46" s="3"/>
      <c r="H46" s="4"/>
      <c r="I46" s="1"/>
    </row>
    <row r="47" spans="1:9" ht="15.75" thickBot="1" x14ac:dyDescent="0.3">
      <c r="A47" s="21" t="s">
        <v>9</v>
      </c>
      <c r="B47" s="21">
        <v>3</v>
      </c>
      <c r="C47" s="4"/>
      <c r="D47" s="29" t="s">
        <v>48</v>
      </c>
      <c r="E47" s="30" t="s">
        <v>1</v>
      </c>
      <c r="F47" s="31"/>
      <c r="G47" s="3"/>
      <c r="H47" s="4"/>
      <c r="I47" s="1"/>
    </row>
    <row r="48" spans="1:9" x14ac:dyDescent="0.25">
      <c r="A48" s="21" t="s">
        <v>10</v>
      </c>
      <c r="B48" s="21">
        <v>3</v>
      </c>
      <c r="C48" s="4"/>
      <c r="D48" s="24" t="s">
        <v>48</v>
      </c>
      <c r="E48" s="24" t="s">
        <v>3</v>
      </c>
      <c r="F48" s="4"/>
      <c r="G48" s="4"/>
      <c r="H48" s="4"/>
      <c r="I48" s="1"/>
    </row>
    <row r="49" spans="1:9" x14ac:dyDescent="0.25">
      <c r="A49" s="42" t="s">
        <v>36</v>
      </c>
      <c r="B49" s="21">
        <v>1</v>
      </c>
      <c r="C49" s="4"/>
      <c r="D49" s="6" t="s">
        <v>51</v>
      </c>
      <c r="E49" s="6" t="s">
        <v>5</v>
      </c>
      <c r="F49" s="1"/>
      <c r="G49" s="4"/>
      <c r="H49" s="4"/>
      <c r="I49" s="1"/>
    </row>
    <row r="50" spans="1:9" x14ac:dyDescent="0.25">
      <c r="A50" s="21" t="s">
        <v>11</v>
      </c>
      <c r="B50" s="21">
        <v>13.65</v>
      </c>
      <c r="C50" s="4"/>
      <c r="D50" s="1"/>
      <c r="E50" s="1"/>
      <c r="F50" s="4"/>
      <c r="G50" s="4"/>
      <c r="H50" s="4"/>
      <c r="I50" s="1"/>
    </row>
    <row r="51" spans="1:9" x14ac:dyDescent="0.25">
      <c r="A51" s="20" t="s">
        <v>15</v>
      </c>
      <c r="B51" s="20">
        <f>SUM(B43:B50)</f>
        <v>25</v>
      </c>
      <c r="C51" s="4"/>
      <c r="D51" s="16"/>
      <c r="E51" s="4"/>
      <c r="F51" s="4"/>
      <c r="G51" s="3"/>
      <c r="H51" s="1"/>
      <c r="I51" s="1"/>
    </row>
    <row r="52" spans="1:9" x14ac:dyDescent="0.25">
      <c r="A52" s="5"/>
      <c r="B52" s="3"/>
      <c r="C52" s="4"/>
      <c r="D52" s="4"/>
      <c r="E52" s="4"/>
      <c r="F52" s="3"/>
      <c r="G52" s="3"/>
      <c r="H52" s="4"/>
      <c r="I52" s="1"/>
    </row>
    <row r="53" spans="1:9" x14ac:dyDescent="0.25">
      <c r="A53" s="49" t="s">
        <v>18</v>
      </c>
      <c r="B53" s="49"/>
      <c r="C53" s="49"/>
      <c r="D53" s="49"/>
      <c r="E53" s="49"/>
      <c r="F53" s="49"/>
      <c r="G53" s="49"/>
      <c r="H53" s="49"/>
      <c r="I53" s="49"/>
    </row>
    <row r="54" spans="1:9" x14ac:dyDescent="0.25">
      <c r="A54" s="1"/>
      <c r="B54" s="1"/>
      <c r="C54" s="32"/>
      <c r="D54" s="32"/>
      <c r="E54" s="32"/>
      <c r="F54" s="1"/>
      <c r="G54" s="1"/>
      <c r="H54" s="1"/>
      <c r="I54" s="1"/>
    </row>
    <row r="55" spans="1:9" x14ac:dyDescent="0.25">
      <c r="A55" s="35" t="s">
        <v>13</v>
      </c>
      <c r="B55" s="8" t="s">
        <v>54</v>
      </c>
      <c r="C55" s="1"/>
      <c r="D55" s="33" t="s">
        <v>44</v>
      </c>
      <c r="E55" s="8" t="s">
        <v>54</v>
      </c>
      <c r="F55" s="1"/>
      <c r="G55" s="44" t="s">
        <v>45</v>
      </c>
      <c r="H55" s="44"/>
      <c r="I55" s="1"/>
    </row>
    <row r="56" spans="1:9" x14ac:dyDescent="0.25">
      <c r="A56" s="20" t="s">
        <v>12</v>
      </c>
      <c r="B56" s="10">
        <v>2</v>
      </c>
      <c r="C56" s="1"/>
      <c r="D56" s="20" t="s">
        <v>13</v>
      </c>
      <c r="E56" s="6">
        <v>17</v>
      </c>
      <c r="F56" s="1"/>
      <c r="G56" s="34" t="s">
        <v>52</v>
      </c>
      <c r="H56" s="34" t="s">
        <v>53</v>
      </c>
      <c r="I56" s="1"/>
    </row>
    <row r="57" spans="1:9" ht="15.75" thickBot="1" x14ac:dyDescent="0.3">
      <c r="A57" s="20" t="s">
        <v>19</v>
      </c>
      <c r="B57" s="10">
        <v>3.6</v>
      </c>
      <c r="C57" s="1"/>
      <c r="D57" s="20" t="s">
        <v>30</v>
      </c>
      <c r="E57" s="6">
        <v>2</v>
      </c>
      <c r="F57" s="1"/>
      <c r="G57" s="37" t="s">
        <v>46</v>
      </c>
      <c r="H57" s="23" t="s">
        <v>24</v>
      </c>
      <c r="I57" s="1"/>
    </row>
    <row r="58" spans="1:9" x14ac:dyDescent="0.25">
      <c r="A58" s="20" t="s">
        <v>14</v>
      </c>
      <c r="B58" s="10">
        <v>1</v>
      </c>
      <c r="C58" s="1"/>
      <c r="D58" s="20" t="s">
        <v>31</v>
      </c>
      <c r="E58" s="6">
        <v>1</v>
      </c>
      <c r="F58" s="1"/>
      <c r="G58" s="38" t="s">
        <v>46</v>
      </c>
      <c r="H58" s="26" t="s">
        <v>25</v>
      </c>
      <c r="I58" s="45" t="s">
        <v>29</v>
      </c>
    </row>
    <row r="59" spans="1:9" x14ac:dyDescent="0.25">
      <c r="A59" s="20" t="s">
        <v>7</v>
      </c>
      <c r="B59" s="10">
        <v>0.4</v>
      </c>
      <c r="C59" s="1"/>
      <c r="D59" s="20" t="s">
        <v>15</v>
      </c>
      <c r="E59" s="20">
        <v>20</v>
      </c>
      <c r="F59" s="1"/>
      <c r="G59" s="39" t="s">
        <v>47</v>
      </c>
      <c r="H59" s="6" t="s">
        <v>26</v>
      </c>
      <c r="I59" s="46"/>
    </row>
    <row r="60" spans="1:9" ht="15.75" thickBot="1" x14ac:dyDescent="0.3">
      <c r="A60" s="20" t="s">
        <v>16</v>
      </c>
      <c r="B60" s="10">
        <v>0.1</v>
      </c>
      <c r="C60" s="1"/>
      <c r="D60" s="1"/>
      <c r="E60" s="18"/>
      <c r="F60" s="1"/>
      <c r="G60" s="40" t="s">
        <v>48</v>
      </c>
      <c r="H60" s="30" t="s">
        <v>27</v>
      </c>
      <c r="I60" s="47"/>
    </row>
    <row r="61" spans="1:9" x14ac:dyDescent="0.25">
      <c r="A61" s="20" t="s">
        <v>11</v>
      </c>
      <c r="B61" s="10">
        <v>9.9</v>
      </c>
      <c r="C61" s="1"/>
      <c r="D61" s="11"/>
      <c r="E61" s="18"/>
      <c r="F61" s="1"/>
      <c r="G61" s="41" t="s">
        <v>48</v>
      </c>
      <c r="H61" s="24" t="s">
        <v>28</v>
      </c>
      <c r="I61" s="1"/>
    </row>
    <row r="62" spans="1:9" x14ac:dyDescent="0.25">
      <c r="A62" s="20" t="s">
        <v>15</v>
      </c>
      <c r="B62" s="20">
        <v>17</v>
      </c>
      <c r="C62" s="1"/>
      <c r="D62" s="1"/>
      <c r="E62" s="1"/>
      <c r="F62" s="14"/>
    </row>
    <row r="67" spans="1:9" ht="18.75" x14ac:dyDescent="0.3">
      <c r="A67" s="48" t="s">
        <v>56</v>
      </c>
      <c r="B67" s="48"/>
      <c r="C67" s="48"/>
      <c r="D67" s="48"/>
      <c r="E67" s="48"/>
      <c r="F67" s="48"/>
      <c r="G67" s="48"/>
      <c r="H67" s="48"/>
      <c r="I67" s="48"/>
    </row>
    <row r="68" spans="1:9" x14ac:dyDescent="0.25">
      <c r="A68" s="1"/>
      <c r="B68" s="18"/>
      <c r="C68" s="4"/>
      <c r="D68" s="1"/>
      <c r="E68" s="1"/>
      <c r="F68" s="1"/>
      <c r="G68" s="1"/>
      <c r="H68" s="1"/>
      <c r="I68" s="1"/>
    </row>
    <row r="69" spans="1:9" x14ac:dyDescent="0.25">
      <c r="A69" s="19" t="s">
        <v>42</v>
      </c>
      <c r="B69" s="1" t="s">
        <v>37</v>
      </c>
      <c r="C69" s="1" t="s">
        <v>38</v>
      </c>
      <c r="D69" s="4"/>
      <c r="E69" s="1"/>
      <c r="F69" s="1"/>
      <c r="G69" s="1"/>
      <c r="H69" s="1"/>
      <c r="I69" s="1"/>
    </row>
    <row r="70" spans="1:9" x14ac:dyDescent="0.25">
      <c r="A70" s="19" t="s">
        <v>43</v>
      </c>
      <c r="B70" s="1" t="s">
        <v>39</v>
      </c>
      <c r="C70" s="1" t="s">
        <v>40</v>
      </c>
      <c r="D70" s="4"/>
      <c r="E70" s="1"/>
      <c r="F70" s="1"/>
      <c r="G70" s="1"/>
      <c r="H70" s="1"/>
      <c r="I70" s="1"/>
    </row>
    <row r="71" spans="1:9" x14ac:dyDescent="0.25">
      <c r="A71" s="1"/>
      <c r="B71" s="18"/>
      <c r="C71" s="4"/>
      <c r="D71" s="1"/>
      <c r="E71" s="1"/>
      <c r="F71" s="1"/>
      <c r="G71" s="1"/>
      <c r="H71" s="1"/>
      <c r="I71" s="1"/>
    </row>
    <row r="72" spans="1:9" x14ac:dyDescent="0.25">
      <c r="A72" s="1"/>
      <c r="B72" s="18"/>
      <c r="C72" s="4"/>
      <c r="D72" s="1"/>
      <c r="E72" s="1"/>
      <c r="F72" s="1"/>
      <c r="G72" s="1"/>
      <c r="H72" s="1"/>
      <c r="I72" s="1"/>
    </row>
    <row r="73" spans="1:9" x14ac:dyDescent="0.25">
      <c r="A73" s="49" t="s">
        <v>17</v>
      </c>
      <c r="B73" s="49"/>
      <c r="C73" s="49"/>
      <c r="D73" s="49"/>
      <c r="E73" s="49"/>
      <c r="F73" s="49"/>
      <c r="G73" s="49"/>
      <c r="H73" s="49"/>
      <c r="I73" s="49"/>
    </row>
    <row r="74" spans="1:9" x14ac:dyDescent="0.25">
      <c r="A74" s="32"/>
      <c r="B74" s="32"/>
      <c r="C74" s="32"/>
      <c r="D74" s="32"/>
      <c r="E74" s="32"/>
      <c r="F74" s="32"/>
      <c r="G74" s="32"/>
      <c r="H74" s="32"/>
      <c r="I74" s="32"/>
    </row>
    <row r="75" spans="1:9" x14ac:dyDescent="0.25">
      <c r="A75" s="33" t="s">
        <v>44</v>
      </c>
      <c r="B75" s="8" t="s">
        <v>54</v>
      </c>
      <c r="C75" s="4"/>
      <c r="D75" s="50" t="s">
        <v>45</v>
      </c>
      <c r="E75" s="50"/>
      <c r="F75" s="1"/>
      <c r="G75" s="16"/>
      <c r="H75" s="4"/>
      <c r="I75" s="1"/>
    </row>
    <row r="76" spans="1:9" x14ac:dyDescent="0.25">
      <c r="A76" s="21" t="s">
        <v>4</v>
      </c>
      <c r="B76" s="43">
        <v>2.5</v>
      </c>
      <c r="C76" s="4"/>
      <c r="D76" s="34" t="s">
        <v>52</v>
      </c>
      <c r="E76" s="34" t="s">
        <v>53</v>
      </c>
      <c r="F76" s="4"/>
      <c r="G76" s="16"/>
      <c r="H76" s="4"/>
      <c r="I76" s="1"/>
    </row>
    <row r="77" spans="1:9" ht="15.75" thickBot="1" x14ac:dyDescent="0.3">
      <c r="A77" s="21" t="s">
        <v>6</v>
      </c>
      <c r="B77" s="43">
        <v>1.25</v>
      </c>
      <c r="C77" s="4"/>
      <c r="D77" s="23" t="s">
        <v>49</v>
      </c>
      <c r="E77" s="23" t="s">
        <v>0</v>
      </c>
      <c r="F77" s="1"/>
      <c r="G77" s="3"/>
      <c r="H77" s="4"/>
      <c r="I77" s="1"/>
    </row>
    <row r="78" spans="1:9" x14ac:dyDescent="0.25">
      <c r="A78" s="21" t="s">
        <v>7</v>
      </c>
      <c r="B78" s="43">
        <v>0.5</v>
      </c>
      <c r="C78" s="4"/>
      <c r="D78" s="25" t="s">
        <v>49</v>
      </c>
      <c r="E78" s="26" t="s">
        <v>1</v>
      </c>
      <c r="F78" s="27"/>
      <c r="G78" s="3"/>
      <c r="H78" s="4"/>
      <c r="I78" s="1"/>
    </row>
    <row r="79" spans="1:9" x14ac:dyDescent="0.25">
      <c r="A79" s="21" t="s">
        <v>8</v>
      </c>
      <c r="B79" s="43">
        <v>0.1</v>
      </c>
      <c r="C79" s="4"/>
      <c r="D79" s="28" t="s">
        <v>50</v>
      </c>
      <c r="E79" s="6" t="s">
        <v>1</v>
      </c>
      <c r="F79" s="36" t="s">
        <v>2</v>
      </c>
      <c r="G79" s="3"/>
      <c r="H79" s="4"/>
      <c r="I79" s="1"/>
    </row>
    <row r="80" spans="1:9" ht="15.75" thickBot="1" x14ac:dyDescent="0.3">
      <c r="A80" s="21" t="s">
        <v>9</v>
      </c>
      <c r="B80" s="43">
        <v>5</v>
      </c>
      <c r="C80" s="4"/>
      <c r="D80" s="29" t="s">
        <v>48</v>
      </c>
      <c r="E80" s="30" t="s">
        <v>1</v>
      </c>
      <c r="F80" s="31"/>
      <c r="G80" s="3"/>
      <c r="H80" s="4"/>
      <c r="I80" s="1"/>
    </row>
    <row r="81" spans="1:9" x14ac:dyDescent="0.25">
      <c r="A81" s="21" t="s">
        <v>10</v>
      </c>
      <c r="B81" s="43">
        <v>5</v>
      </c>
      <c r="C81" s="4"/>
      <c r="D81" s="24" t="s">
        <v>48</v>
      </c>
      <c r="E81" s="24" t="s">
        <v>3</v>
      </c>
      <c r="F81" s="4"/>
      <c r="G81" s="4"/>
      <c r="H81" s="4"/>
      <c r="I81" s="1"/>
    </row>
    <row r="82" spans="1:9" x14ac:dyDescent="0.25">
      <c r="A82" s="42" t="s">
        <v>36</v>
      </c>
      <c r="B82" s="43">
        <v>1</v>
      </c>
      <c r="C82" s="4"/>
      <c r="D82" s="6" t="s">
        <v>51</v>
      </c>
      <c r="E82" s="6" t="s">
        <v>5</v>
      </c>
      <c r="F82" s="1"/>
      <c r="G82" s="4"/>
      <c r="H82" s="4"/>
      <c r="I82" s="1"/>
    </row>
    <row r="83" spans="1:9" x14ac:dyDescent="0.25">
      <c r="A83" s="21" t="s">
        <v>11</v>
      </c>
      <c r="B83" s="43">
        <f>25-SUM(B76:B82)</f>
        <v>9.65</v>
      </c>
      <c r="C83" s="4"/>
      <c r="D83" s="1"/>
      <c r="E83" s="1"/>
      <c r="F83" s="4"/>
      <c r="G83" s="4"/>
      <c r="H83" s="4"/>
      <c r="I83" s="1"/>
    </row>
    <row r="84" spans="1:9" x14ac:dyDescent="0.25">
      <c r="A84" s="20" t="s">
        <v>15</v>
      </c>
      <c r="B84" s="20">
        <f>SUM(B76:B83)</f>
        <v>25</v>
      </c>
      <c r="C84" s="4"/>
      <c r="D84" s="16"/>
      <c r="E84" s="4"/>
      <c r="F84" s="4"/>
      <c r="G84" s="3"/>
      <c r="H84" s="1"/>
      <c r="I84" s="1"/>
    </row>
    <row r="85" spans="1:9" x14ac:dyDescent="0.25">
      <c r="A85" s="5"/>
      <c r="B85" s="3"/>
      <c r="C85" s="4"/>
      <c r="D85" s="4"/>
      <c r="E85" s="4"/>
      <c r="F85" s="3"/>
      <c r="G85" s="3"/>
      <c r="H85" s="4"/>
      <c r="I85" s="1"/>
    </row>
    <row r="86" spans="1:9" x14ac:dyDescent="0.25">
      <c r="A86" s="49" t="s">
        <v>18</v>
      </c>
      <c r="B86" s="49"/>
      <c r="C86" s="49"/>
      <c r="D86" s="49"/>
      <c r="E86" s="49"/>
      <c r="F86" s="49"/>
      <c r="G86" s="49"/>
      <c r="H86" s="49"/>
      <c r="I86" s="49"/>
    </row>
    <row r="87" spans="1:9" x14ac:dyDescent="0.25">
      <c r="A87" s="1"/>
      <c r="B87" s="1"/>
      <c r="C87" s="32"/>
      <c r="D87" s="32"/>
      <c r="E87" s="32"/>
      <c r="F87" s="1"/>
      <c r="G87" s="1"/>
      <c r="H87" s="1"/>
      <c r="I87" s="1"/>
    </row>
    <row r="88" spans="1:9" x14ac:dyDescent="0.25">
      <c r="A88" s="35" t="s">
        <v>13</v>
      </c>
      <c r="B88" s="8" t="s">
        <v>54</v>
      </c>
      <c r="C88" s="1"/>
      <c r="D88" s="33" t="s">
        <v>44</v>
      </c>
      <c r="E88" s="8" t="s">
        <v>54</v>
      </c>
      <c r="F88" s="1"/>
      <c r="G88" s="44" t="s">
        <v>45</v>
      </c>
      <c r="H88" s="44"/>
      <c r="I88" s="1"/>
    </row>
    <row r="89" spans="1:9" x14ac:dyDescent="0.25">
      <c r="A89" s="20" t="s">
        <v>12</v>
      </c>
      <c r="B89" s="10">
        <v>2</v>
      </c>
      <c r="C89" s="1"/>
      <c r="D89" s="20" t="s">
        <v>13</v>
      </c>
      <c r="E89" s="6">
        <v>17</v>
      </c>
      <c r="F89" s="1"/>
      <c r="G89" s="34" t="s">
        <v>52</v>
      </c>
      <c r="H89" s="34" t="s">
        <v>53</v>
      </c>
      <c r="I89" s="1"/>
    </row>
    <row r="90" spans="1:9" ht="15.75" thickBot="1" x14ac:dyDescent="0.3">
      <c r="A90" s="20" t="s">
        <v>19</v>
      </c>
      <c r="B90" s="10">
        <v>3.6</v>
      </c>
      <c r="C90" s="1"/>
      <c r="D90" s="20" t="s">
        <v>30</v>
      </c>
      <c r="E90" s="6">
        <v>2</v>
      </c>
      <c r="F90" s="1"/>
      <c r="G90" s="37" t="s">
        <v>46</v>
      </c>
      <c r="H90" s="23" t="s">
        <v>24</v>
      </c>
      <c r="I90" s="1"/>
    </row>
    <row r="91" spans="1:9" x14ac:dyDescent="0.25">
      <c r="A91" s="20" t="s">
        <v>14</v>
      </c>
      <c r="B91" s="10">
        <v>1</v>
      </c>
      <c r="C91" s="1"/>
      <c r="D91" s="20" t="s">
        <v>31</v>
      </c>
      <c r="E91" s="6">
        <v>1</v>
      </c>
      <c r="F91" s="1"/>
      <c r="G91" s="38" t="s">
        <v>46</v>
      </c>
      <c r="H91" s="26" t="s">
        <v>25</v>
      </c>
      <c r="I91" s="45" t="s">
        <v>29</v>
      </c>
    </row>
    <row r="92" spans="1:9" x14ac:dyDescent="0.25">
      <c r="A92" s="20" t="s">
        <v>7</v>
      </c>
      <c r="B92" s="10">
        <v>0.4</v>
      </c>
      <c r="C92" s="1"/>
      <c r="D92" s="20" t="s">
        <v>15</v>
      </c>
      <c r="E92" s="20">
        <v>20</v>
      </c>
      <c r="F92" s="1"/>
      <c r="G92" s="39" t="s">
        <v>47</v>
      </c>
      <c r="H92" s="6" t="s">
        <v>26</v>
      </c>
      <c r="I92" s="46"/>
    </row>
    <row r="93" spans="1:9" ht="15.75" thickBot="1" x14ac:dyDescent="0.3">
      <c r="A93" s="20" t="s">
        <v>16</v>
      </c>
      <c r="B93" s="10">
        <v>0.1</v>
      </c>
      <c r="C93" s="1"/>
      <c r="D93" s="1"/>
      <c r="E93" s="18"/>
      <c r="F93" s="1"/>
      <c r="G93" s="40" t="s">
        <v>48</v>
      </c>
      <c r="H93" s="30" t="s">
        <v>27</v>
      </c>
      <c r="I93" s="47"/>
    </row>
    <row r="94" spans="1:9" x14ac:dyDescent="0.25">
      <c r="A94" s="20" t="s">
        <v>11</v>
      </c>
      <c r="B94" s="10">
        <v>9.9</v>
      </c>
      <c r="C94" s="1"/>
      <c r="D94" s="11"/>
      <c r="E94" s="18"/>
      <c r="F94" s="1"/>
      <c r="G94" s="41" t="s">
        <v>48</v>
      </c>
      <c r="H94" s="24" t="s">
        <v>28</v>
      </c>
      <c r="I94" s="1"/>
    </row>
    <row r="95" spans="1:9" x14ac:dyDescent="0.25">
      <c r="A95" s="20" t="s">
        <v>15</v>
      </c>
      <c r="B95" s="20">
        <v>17</v>
      </c>
      <c r="C95" s="1"/>
      <c r="D95" s="1"/>
      <c r="E95" s="1"/>
      <c r="F95" s="14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</sheetData>
  <mergeCells count="18">
    <mergeCell ref="A1:I1"/>
    <mergeCell ref="D9:E9"/>
    <mergeCell ref="G22:H22"/>
    <mergeCell ref="I25:I27"/>
    <mergeCell ref="A20:I20"/>
    <mergeCell ref="A7:I7"/>
    <mergeCell ref="A34:I34"/>
    <mergeCell ref="A40:I40"/>
    <mergeCell ref="D42:E42"/>
    <mergeCell ref="A53:I53"/>
    <mergeCell ref="G55:H55"/>
    <mergeCell ref="G88:H88"/>
    <mergeCell ref="I91:I93"/>
    <mergeCell ref="I58:I60"/>
    <mergeCell ref="A67:I67"/>
    <mergeCell ref="A73:I73"/>
    <mergeCell ref="D75:E75"/>
    <mergeCell ref="A86:I8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Amplification Conditions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jboudrea</dc:creator>
  <cp:lastModifiedBy>Zhou, Mi</cp:lastModifiedBy>
  <dcterms:created xsi:type="dcterms:W3CDTF">2016-10-24T20:44:33Z</dcterms:created>
  <dcterms:modified xsi:type="dcterms:W3CDTF">2019-06-01T21:10:28Z</dcterms:modified>
</cp:coreProperties>
</file>