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defaultThemeVersion="166925"/>
  <mc:AlternateContent xmlns:mc="http://schemas.openxmlformats.org/markup-compatibility/2006">
    <mc:Choice Requires="x15">
      <x15ac:absPath xmlns:x15ac="http://schemas.microsoft.com/office/spreadsheetml/2010/11/ac" url="C:\Users\MDPI\Desktop\修改\2.21\vetsci-1571024.pdf\"/>
    </mc:Choice>
  </mc:AlternateContent>
  <xr:revisionPtr revIDLastSave="0" documentId="13_ncr:1_{A39C4ABF-C854-4CD3-8FE0-8BFD7096C76D}" xr6:coauthVersionLast="36" xr6:coauthVersionMax="36" xr10:uidLastSave="{00000000-0000-0000-0000-000000000000}"/>
  <bookViews>
    <workbookView xWindow="-108" yWindow="-108" windowWidth="19416" windowHeight="10416" activeTab="2" xr2:uid="{00000000-000D-0000-FFFF-FFFF00000000}"/>
  </bookViews>
  <sheets>
    <sheet name="Index" sheetId="1" r:id="rId1"/>
    <sheet name="Supplementary Table S1" sheetId="2" r:id="rId2"/>
    <sheet name="Supplementary Table S2" sheetId="3" r:id="rId3"/>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H7" i="2" l="1"/>
  <c r="AH8" i="2"/>
  <c r="AH9" i="2"/>
  <c r="AH10" i="2"/>
  <c r="AH11" i="2"/>
  <c r="AH12" i="2"/>
  <c r="AH13" i="2"/>
  <c r="AH14" i="2"/>
  <c r="AH15" i="2"/>
  <c r="AH16" i="2"/>
  <c r="AH17" i="2"/>
  <c r="AH18" i="2"/>
  <c r="AH19" i="2"/>
  <c r="AH20" i="2"/>
  <c r="AH21" i="2"/>
  <c r="AH22" i="2"/>
  <c r="AH23" i="2"/>
  <c r="AH24" i="2"/>
  <c r="AH25" i="2"/>
  <c r="AH26" i="2"/>
  <c r="AH27" i="2"/>
  <c r="AH28" i="2"/>
  <c r="AH29" i="2"/>
  <c r="AH30" i="2"/>
  <c r="AH31" i="2"/>
  <c r="AH32" i="2"/>
  <c r="AH33" i="2"/>
  <c r="AH35" i="2"/>
  <c r="AH36" i="2"/>
  <c r="AH37" i="2"/>
  <c r="AH38" i="2"/>
  <c r="AH39" i="2"/>
  <c r="AH40" i="2"/>
  <c r="AH41" i="2"/>
  <c r="AH42" i="2"/>
  <c r="AH43" i="2"/>
  <c r="AH44" i="2"/>
  <c r="AH45" i="2"/>
  <c r="AH46" i="2"/>
  <c r="AH47" i="2"/>
  <c r="AH48" i="2"/>
  <c r="AH49" i="2"/>
  <c r="AH50" i="2"/>
  <c r="AH51" i="2"/>
  <c r="AH52" i="2"/>
  <c r="AH53" i="2"/>
  <c r="AH54" i="2"/>
  <c r="AH55" i="2"/>
  <c r="AH56" i="2"/>
  <c r="AH57" i="2"/>
  <c r="AH58" i="2"/>
  <c r="AH59" i="2"/>
  <c r="AH60" i="2"/>
  <c r="AH61" i="2"/>
  <c r="AH62" i="2"/>
  <c r="AH63" i="2"/>
  <c r="AH64" i="2"/>
  <c r="AH65" i="2"/>
  <c r="AH66" i="2"/>
  <c r="AH67" i="2"/>
  <c r="AH68" i="2"/>
  <c r="AH69" i="2"/>
  <c r="AH70" i="2"/>
  <c r="AH71" i="2"/>
  <c r="AH72" i="2"/>
  <c r="AH73" i="2"/>
  <c r="AH74" i="2"/>
  <c r="AH75" i="2"/>
  <c r="AH76" i="2"/>
  <c r="AH77" i="2"/>
  <c r="AH78" i="2"/>
  <c r="AH79" i="2"/>
  <c r="AH80" i="2"/>
  <c r="AH81" i="2"/>
  <c r="AH82" i="2"/>
  <c r="AH83" i="2"/>
  <c r="AH84" i="2"/>
  <c r="AH85" i="2"/>
  <c r="AH86" i="2"/>
  <c r="AH87" i="2"/>
  <c r="AH88" i="2"/>
  <c r="AH89" i="2"/>
  <c r="AH90" i="2"/>
  <c r="AH91" i="2"/>
  <c r="AH92" i="2"/>
  <c r="AH93" i="2"/>
  <c r="AH94" i="2"/>
  <c r="AH95" i="2"/>
  <c r="AH96" i="2"/>
  <c r="AH97" i="2"/>
  <c r="AH98" i="2"/>
  <c r="AH99" i="2"/>
  <c r="AH100" i="2"/>
  <c r="AH101" i="2"/>
  <c r="AH102" i="2"/>
  <c r="AH103" i="2"/>
  <c r="AH104" i="2"/>
  <c r="AH105" i="2"/>
  <c r="AH106" i="2"/>
  <c r="AH107" i="2"/>
  <c r="AH108" i="2"/>
  <c r="AH109" i="2"/>
  <c r="AH110" i="2"/>
  <c r="AH111" i="2"/>
  <c r="AH112" i="2"/>
  <c r="AH113" i="2"/>
  <c r="AH114" i="2"/>
  <c r="AH115" i="2"/>
  <c r="AG7" i="2"/>
  <c r="AG8" i="2"/>
  <c r="AG9" i="2"/>
  <c r="AG10" i="2"/>
  <c r="AG11" i="2"/>
  <c r="AG12" i="2"/>
  <c r="AG13" i="2"/>
  <c r="AG14" i="2"/>
  <c r="AG15" i="2"/>
  <c r="AG16" i="2"/>
  <c r="AG17" i="2"/>
  <c r="AG18" i="2"/>
  <c r="AG19" i="2"/>
  <c r="AG20" i="2"/>
  <c r="AG21" i="2"/>
  <c r="AG22" i="2"/>
  <c r="AG23" i="2"/>
  <c r="AG24" i="2"/>
  <c r="AG25" i="2"/>
  <c r="AG26" i="2"/>
  <c r="AG27" i="2"/>
  <c r="AG28" i="2"/>
  <c r="AG29" i="2"/>
  <c r="AG30" i="2"/>
  <c r="AG31" i="2"/>
  <c r="AG32" i="2"/>
  <c r="AG33" i="2"/>
  <c r="AG35" i="2"/>
  <c r="AG36" i="2"/>
  <c r="AG37" i="2"/>
  <c r="AG38" i="2"/>
  <c r="AG39" i="2"/>
  <c r="AG40" i="2"/>
  <c r="AG41" i="2"/>
  <c r="AG42" i="2"/>
  <c r="AG43" i="2"/>
  <c r="AG44" i="2"/>
  <c r="AG45" i="2"/>
  <c r="AG46" i="2"/>
  <c r="AG47" i="2"/>
  <c r="AG48" i="2"/>
  <c r="AG49" i="2"/>
  <c r="AG50" i="2"/>
  <c r="AG51" i="2"/>
  <c r="AG52" i="2"/>
  <c r="AG53" i="2"/>
  <c r="AG54" i="2"/>
  <c r="AG55" i="2"/>
  <c r="AG56" i="2"/>
  <c r="AG57" i="2"/>
  <c r="AG58" i="2"/>
  <c r="AG59" i="2"/>
  <c r="AG60" i="2"/>
  <c r="AG61" i="2"/>
  <c r="AG62" i="2"/>
  <c r="AG63" i="2"/>
  <c r="AG64" i="2"/>
  <c r="AG65" i="2"/>
  <c r="AG66" i="2"/>
  <c r="AG67" i="2"/>
  <c r="AG68" i="2"/>
  <c r="AG69" i="2"/>
  <c r="AG70" i="2"/>
  <c r="AG71" i="2"/>
  <c r="AG72" i="2"/>
  <c r="AG73" i="2"/>
  <c r="AG74" i="2"/>
  <c r="AG75" i="2"/>
  <c r="AG76" i="2"/>
  <c r="AG77" i="2"/>
  <c r="AG78" i="2"/>
  <c r="AG79" i="2"/>
  <c r="AG80" i="2"/>
  <c r="AG81" i="2"/>
  <c r="AG82" i="2"/>
  <c r="AG83" i="2"/>
  <c r="AG84" i="2"/>
  <c r="AG85" i="2"/>
  <c r="AG86" i="2"/>
  <c r="AG87" i="2"/>
  <c r="AG88" i="2"/>
  <c r="AG89" i="2"/>
  <c r="AG90" i="2"/>
  <c r="AG91" i="2"/>
  <c r="AG92" i="2"/>
  <c r="AG93" i="2"/>
  <c r="AG94" i="2"/>
  <c r="AG95" i="2"/>
  <c r="AG96" i="2"/>
  <c r="AG97" i="2"/>
  <c r="AG98" i="2"/>
  <c r="AG99" i="2"/>
  <c r="AG100" i="2"/>
  <c r="AG101" i="2"/>
  <c r="AG102" i="2"/>
  <c r="AG103" i="2"/>
  <c r="AG104" i="2"/>
  <c r="AG105" i="2"/>
  <c r="AG106" i="2"/>
  <c r="AG107" i="2"/>
  <c r="AG108" i="2"/>
  <c r="AG109" i="2"/>
  <c r="AG110" i="2"/>
  <c r="AG111" i="2"/>
  <c r="AG112" i="2"/>
  <c r="AG113" i="2"/>
  <c r="AG114" i="2"/>
  <c r="AG115" i="2"/>
  <c r="AF35" i="2"/>
  <c r="AF36" i="2"/>
  <c r="AF37" i="2"/>
  <c r="AF38" i="2"/>
  <c r="AF39" i="2"/>
  <c r="AF40" i="2"/>
  <c r="AF41" i="2"/>
  <c r="AF42" i="2"/>
  <c r="AF43" i="2"/>
  <c r="AF44" i="2"/>
  <c r="AF45" i="2"/>
  <c r="AF46" i="2"/>
  <c r="AF47" i="2"/>
  <c r="AF48" i="2"/>
  <c r="AF49" i="2"/>
  <c r="AF50" i="2"/>
  <c r="AF51" i="2"/>
  <c r="AF52" i="2"/>
  <c r="AF53" i="2"/>
  <c r="AF54" i="2"/>
  <c r="AF55" i="2"/>
  <c r="AF56" i="2"/>
  <c r="AF57" i="2"/>
  <c r="AF58" i="2"/>
  <c r="AF59" i="2"/>
  <c r="AF60" i="2"/>
  <c r="AF61" i="2"/>
  <c r="AF62" i="2"/>
  <c r="AF63" i="2"/>
  <c r="AF64" i="2"/>
  <c r="AF65" i="2"/>
  <c r="AF66" i="2"/>
  <c r="AF67" i="2"/>
  <c r="AF68" i="2"/>
  <c r="AF69" i="2"/>
  <c r="AF70" i="2"/>
  <c r="AF71" i="2"/>
  <c r="AF72" i="2"/>
  <c r="AF73" i="2"/>
  <c r="AF74" i="2"/>
  <c r="AF75" i="2"/>
  <c r="AF76" i="2"/>
  <c r="AF77" i="2"/>
  <c r="AF78" i="2"/>
  <c r="AF79" i="2"/>
  <c r="AF80" i="2"/>
  <c r="AF81" i="2"/>
  <c r="AF82" i="2"/>
  <c r="AF83" i="2"/>
  <c r="AF84" i="2"/>
  <c r="AF85" i="2"/>
  <c r="AF86" i="2"/>
  <c r="AF87" i="2"/>
  <c r="AF88" i="2"/>
  <c r="AF89" i="2"/>
  <c r="AF90" i="2"/>
  <c r="AF91" i="2"/>
  <c r="AF92" i="2"/>
  <c r="AF93" i="2"/>
  <c r="AF94" i="2"/>
  <c r="AF95" i="2"/>
  <c r="AF96" i="2"/>
  <c r="AF97" i="2"/>
  <c r="AF98" i="2"/>
  <c r="AF99" i="2"/>
  <c r="AF100" i="2"/>
  <c r="AF101" i="2"/>
  <c r="AF102" i="2"/>
  <c r="AF103" i="2"/>
  <c r="AF104" i="2"/>
  <c r="AF105" i="2"/>
  <c r="AF106" i="2"/>
  <c r="AF107" i="2"/>
  <c r="AF108" i="2"/>
  <c r="AF109" i="2"/>
  <c r="AF110" i="2"/>
  <c r="AF111" i="2"/>
  <c r="AF112" i="2"/>
  <c r="AF113" i="2"/>
  <c r="AF114" i="2"/>
  <c r="AF115" i="2"/>
  <c r="AH6" i="2"/>
  <c r="AG6" i="2"/>
  <c r="AF7" i="2"/>
  <c r="AF8" i="2"/>
  <c r="AF9" i="2"/>
  <c r="AF10" i="2"/>
  <c r="AF11" i="2"/>
  <c r="AF12" i="2"/>
  <c r="AF13" i="2"/>
  <c r="AF14" i="2"/>
  <c r="AF15" i="2"/>
  <c r="AF16" i="2"/>
  <c r="AF17" i="2"/>
  <c r="AF18" i="2"/>
  <c r="AF19" i="2"/>
  <c r="AF20" i="2"/>
  <c r="AF21" i="2"/>
  <c r="AF22" i="2"/>
  <c r="AF23" i="2"/>
  <c r="AF24" i="2"/>
  <c r="AF25" i="2"/>
  <c r="AF26" i="2"/>
  <c r="AF27" i="2"/>
  <c r="AF28" i="2"/>
  <c r="AF29" i="2"/>
  <c r="AF30" i="2"/>
  <c r="AF31" i="2"/>
  <c r="AF32" i="2"/>
  <c r="AF33" i="2"/>
  <c r="AF6" i="2"/>
</calcChain>
</file>

<file path=xl/sharedStrings.xml><?xml version="1.0" encoding="utf-8"?>
<sst xmlns="http://schemas.openxmlformats.org/spreadsheetml/2006/main" count="364" uniqueCount="294">
  <si>
    <t>Supplementary Information</t>
  </si>
  <si>
    <t>Protein name</t>
  </si>
  <si>
    <t>P-value</t>
  </si>
  <si>
    <t xml:space="preserve">Normal </t>
  </si>
  <si>
    <t>Mild EMN</t>
  </si>
  <si>
    <t>N-01</t>
  </si>
  <si>
    <t>N-02</t>
  </si>
  <si>
    <t>N-03</t>
  </si>
  <si>
    <t>N-04</t>
  </si>
  <si>
    <t>N-05</t>
  </si>
  <si>
    <t>N-06</t>
  </si>
  <si>
    <t>N-07</t>
  </si>
  <si>
    <t>N-08</t>
  </si>
  <si>
    <t>N-09</t>
  </si>
  <si>
    <t>N-10</t>
  </si>
  <si>
    <t>M-01</t>
  </si>
  <si>
    <t>M-02</t>
  </si>
  <si>
    <t>M-03</t>
  </si>
  <si>
    <t>M-04</t>
  </si>
  <si>
    <t>M-05</t>
  </si>
  <si>
    <t>M-06</t>
  </si>
  <si>
    <t>Protein ID</t>
  </si>
  <si>
    <t>A0A286XHI2</t>
  </si>
  <si>
    <t>COesterase domain-containing protein</t>
  </si>
  <si>
    <t>A0A5F9C6H5</t>
  </si>
  <si>
    <t>Flavoprotein domain-containing protein (PPCDC)</t>
  </si>
  <si>
    <t>G1U159</t>
  </si>
  <si>
    <t>Beta_elim_lyase domain-containing protein</t>
  </si>
  <si>
    <t>A0A5F9CKF0</t>
  </si>
  <si>
    <t>Diacylglycerol kinase (DGKB)</t>
  </si>
  <si>
    <t>A0A5F9DLI7</t>
  </si>
  <si>
    <t>Triacylglycerol lipase (PNLIP)</t>
  </si>
  <si>
    <t>G1SMM6</t>
  </si>
  <si>
    <t>Hcy-binding domain-containing protein (BHMT)</t>
  </si>
  <si>
    <t>G1Q112</t>
  </si>
  <si>
    <t>Hydroxysteroid 11-beta dehydrogenase 1 like (HSD11B1L)</t>
  </si>
  <si>
    <t>G1T8U2</t>
  </si>
  <si>
    <t>GDP-mannose 4,6-dehydratase (GMDS)</t>
  </si>
  <si>
    <t>A0A5F9CLC1</t>
  </si>
  <si>
    <t>S-adenosylmethionine synthase (SFTPA1)</t>
  </si>
  <si>
    <t>A0A286XWT5</t>
  </si>
  <si>
    <t>Urocanate hydratase 1 (UROC1)</t>
  </si>
  <si>
    <t>A0A286X7N5</t>
  </si>
  <si>
    <t>Phospholipase A and acyltransferase 3 (PLAAT3)</t>
  </si>
  <si>
    <t>H0VHW2</t>
  </si>
  <si>
    <t>Methylcrotonoyl-CoA carboxylase 1 (MCCC1)</t>
  </si>
  <si>
    <t>G1SFW8</t>
  </si>
  <si>
    <t>Amine oxidase (LOC100353438)</t>
  </si>
  <si>
    <t>G1NYJ1</t>
  </si>
  <si>
    <t>Glutathione S-transferase alpha 4 (GSTA4)</t>
  </si>
  <si>
    <t>H0VSK3</t>
  </si>
  <si>
    <t>Serine palmitoyltransferase long chain base subunit 1 (SPTLC1)</t>
  </si>
  <si>
    <t>A0A286Y388</t>
  </si>
  <si>
    <t xml:space="preserve">SET and MYND domain containing 1 (SMYD1) </t>
  </si>
  <si>
    <t>A0A5F9D9E8</t>
  </si>
  <si>
    <t>Molybdopterin molybdenumtransferase (GPHN)</t>
  </si>
  <si>
    <t>A0A286X826</t>
  </si>
  <si>
    <t>AIRC domain-containing protein</t>
  </si>
  <si>
    <t>A0A5F9DQA4</t>
  </si>
  <si>
    <t>Epoxide hydrolase (EPHX1)</t>
  </si>
  <si>
    <t>G1P5E9</t>
  </si>
  <si>
    <t>Adenylate cyclase 9 (ADCY9)</t>
  </si>
  <si>
    <t>A0A286XZP0</t>
  </si>
  <si>
    <t>SAC domain-containing protein</t>
  </si>
  <si>
    <t>G1PXP9</t>
  </si>
  <si>
    <t>Phosphoglycerate kinase (PGK1)</t>
  </si>
  <si>
    <t>H0V979</t>
  </si>
  <si>
    <t>N-acetylneuraminate pyruvate lyase (NPL)</t>
  </si>
  <si>
    <t>G1U509</t>
  </si>
  <si>
    <t>Hyaluronidase (LOC100337977)</t>
  </si>
  <si>
    <t>H0UW05</t>
  </si>
  <si>
    <t>Cysteine dioxygenase (CDO1)</t>
  </si>
  <si>
    <t>H0WCW8</t>
  </si>
  <si>
    <t>Argininosuccinate synthase 1 (ASS1)</t>
  </si>
  <si>
    <t>A0A5F9D3B6</t>
  </si>
  <si>
    <t>Malic enzyme (ME2)</t>
  </si>
  <si>
    <t>O60774</t>
  </si>
  <si>
    <t>Putative dimethylaniline monooxygenase [N-oxide-forming] 6 (FMO6P)</t>
  </si>
  <si>
    <t>Non-metabolism (81)</t>
  </si>
  <si>
    <t>G1PHB6</t>
  </si>
  <si>
    <t>FOS like 1, AP-1 transcription factor subunit (FOSL1)</t>
  </si>
  <si>
    <t>H0VZS6</t>
  </si>
  <si>
    <t>Catenin delta 2 (CTNND2)</t>
  </si>
  <si>
    <t>A0A286XNN2</t>
  </si>
  <si>
    <t>Fibroblast growth factor receptor (FGFR2)</t>
  </si>
  <si>
    <t>G1P784</t>
  </si>
  <si>
    <t>Transcription factor 7 (TCF7)</t>
  </si>
  <si>
    <t>A0A3Q8WH22</t>
  </si>
  <si>
    <t>Peroxisome proliferative activated receptor gamma coactivator 1 (PGC1)</t>
  </si>
  <si>
    <t>H0VJZ3</t>
  </si>
  <si>
    <t>Platelet-derived growth factor receptor alpha (PDGFRA)</t>
  </si>
  <si>
    <t>H0V1G0</t>
  </si>
  <si>
    <t>Glutamate metabotropic receptor 1 (GRM1)</t>
  </si>
  <si>
    <t>H0VHD0</t>
  </si>
  <si>
    <t>Collagen type I alpha 2 chain (COL1A2)</t>
  </si>
  <si>
    <t>G1P645</t>
  </si>
  <si>
    <t>Glutamate ionotropic receptor NMDA type subunit 3A (GRIN3A)</t>
  </si>
  <si>
    <t>G1PLL1</t>
  </si>
  <si>
    <t>SHC adaptor protein 4 (SHC4)</t>
  </si>
  <si>
    <t>H0VQA7</t>
  </si>
  <si>
    <t>Interleukin 18 receptor accessory protein (IL18RAP)</t>
  </si>
  <si>
    <t>H0VF12</t>
  </si>
  <si>
    <t>Caspase 8 (CASP8)</t>
  </si>
  <si>
    <t>H0VBX0</t>
  </si>
  <si>
    <t>Dishevelled associated activator of morphogenesis 2 (DAAM2)</t>
  </si>
  <si>
    <t>H0WAY8</t>
  </si>
  <si>
    <t>Cannabinoid receptor 1 (CNR1)</t>
  </si>
  <si>
    <t>A0A286Y5K6</t>
  </si>
  <si>
    <t>Triadin (TRDN)</t>
  </si>
  <si>
    <t>H0V6P4</t>
  </si>
  <si>
    <t>Glutamate metabotropic receptor 2 (GRM2)</t>
  </si>
  <si>
    <t>A0A5F9C4L3</t>
  </si>
  <si>
    <t>A0A5F9D036</t>
  </si>
  <si>
    <t>Murine retrovirus integration site 1 homolog (MRVI1)</t>
  </si>
  <si>
    <t>A0A286XSL3</t>
  </si>
  <si>
    <t>MYC associated factor X (MAX)</t>
  </si>
  <si>
    <t>G1QDC2</t>
  </si>
  <si>
    <t>GLUCAGON domain-containing protein</t>
  </si>
  <si>
    <t>H0V219</t>
  </si>
  <si>
    <t>Ribosomal protein S6 kinase (RPS6KA1)</t>
  </si>
  <si>
    <t>A0A5F9CNK0</t>
  </si>
  <si>
    <t>Cystic fibrosis transmembrane conductance regulator (CFTR)</t>
  </si>
  <si>
    <t>H0VCJ5</t>
  </si>
  <si>
    <t>Mastermind like transcriptional coactivator 2 (MAML2)</t>
  </si>
  <si>
    <t>G1PAR3</t>
  </si>
  <si>
    <t>SCY domain-containing protein</t>
  </si>
  <si>
    <t>G1PRZ7</t>
  </si>
  <si>
    <t>Neogenin 1 (NEO1)</t>
  </si>
  <si>
    <t>G1P513</t>
  </si>
  <si>
    <t>Integrin subunit alpha 6 (ITGA6)</t>
  </si>
  <si>
    <t>G1P010</t>
  </si>
  <si>
    <t>SOS Ras/Rho guanine nucleotide exchange factor 2 (SOS2)</t>
  </si>
  <si>
    <t>H0VHF9</t>
  </si>
  <si>
    <t>Serine/threonine kinase 3 (STK3)</t>
  </si>
  <si>
    <t>A0A5F9CRH3</t>
  </si>
  <si>
    <t>Structural maintenance of chromosomes 4 (SMC4)</t>
  </si>
  <si>
    <t>G1P0A6</t>
  </si>
  <si>
    <t>Cathepsin K (CTSK)</t>
  </si>
  <si>
    <t>G1U707</t>
  </si>
  <si>
    <t>WASP homolog associated with actin, golgi membranes and microtubules (WHAMM)</t>
  </si>
  <si>
    <t>H0VN72</t>
  </si>
  <si>
    <t>Transcription factor (TFDP2)</t>
  </si>
  <si>
    <t>A0A286XMN5</t>
  </si>
  <si>
    <t>Rho GTPase activating protein 5 (ARHGAP5)</t>
  </si>
  <si>
    <t>G1SFG8</t>
  </si>
  <si>
    <t>Dedicator of cytokinesis 1 (DOCK1)</t>
  </si>
  <si>
    <t>G1PMR8</t>
  </si>
  <si>
    <t>Transforming growth factor beta receptor associated protein 1 (TGFBRAP1)</t>
  </si>
  <si>
    <t>H0VD03</t>
  </si>
  <si>
    <t>DnaJ heat shock protein family (Hsp40) member C6 (DNAJC6)</t>
  </si>
  <si>
    <t>A0A286XH11</t>
  </si>
  <si>
    <t>Actinin alpha 4 (ACTN4)</t>
  </si>
  <si>
    <t>Q95MN1</t>
  </si>
  <si>
    <t>p40-phox (NCF4)</t>
  </si>
  <si>
    <t>H0V0Y0</t>
  </si>
  <si>
    <t>Charged multivesicular body protein 5 (CHMP5)</t>
  </si>
  <si>
    <t>A0A286XB07</t>
  </si>
  <si>
    <t>Replication timing regulatory factor 1 (RIF1)</t>
  </si>
  <si>
    <t>G1PTV6</t>
  </si>
  <si>
    <t>Zinc finger homeobox 3 (ZFHX3)</t>
  </si>
  <si>
    <t>A0A286XNG5</t>
  </si>
  <si>
    <t>CD164 molecule (CD164)</t>
  </si>
  <si>
    <t>G1PDK5</t>
  </si>
  <si>
    <t>LIM homeobox 5 (LHX5)</t>
  </si>
  <si>
    <t>G1PQ83</t>
  </si>
  <si>
    <t>Karyopherin subunit beta 1 (KPNB1)</t>
  </si>
  <si>
    <t>H0UU64</t>
  </si>
  <si>
    <t>PMS1 homolog 2, mismatch repair system component (PMS2)</t>
  </si>
  <si>
    <t>G1SGR9</t>
  </si>
  <si>
    <t>General transcription factor IIi (GTF2I)</t>
  </si>
  <si>
    <t>A0A286XGA6</t>
  </si>
  <si>
    <t>Mitochondrial ribosomal protein L14 (MRPL14)</t>
  </si>
  <si>
    <t>G1SGI3</t>
  </si>
  <si>
    <t>Leucyl-tRNA synthetase 2, mitochondrial (LARS2)</t>
  </si>
  <si>
    <t>H0W0V2</t>
  </si>
  <si>
    <t>Replication factor C subunit 5 (RFC5)</t>
  </si>
  <si>
    <t>G1TX70</t>
  </si>
  <si>
    <t>Ribosomal_L18e/L15P domain-containing protein</t>
  </si>
  <si>
    <t>G1SHR4</t>
  </si>
  <si>
    <t>DNA polymerase delta 3, accessory subunit (POLD3)</t>
  </si>
  <si>
    <t>A0A286X796</t>
  </si>
  <si>
    <t>Polyglutamine binding protein 1 (PQBP1)</t>
  </si>
  <si>
    <t>G1P4I4</t>
  </si>
  <si>
    <t>Eukaryotic translation initiation factor 2 subunit beta (EIF2S2)</t>
  </si>
  <si>
    <t>H0UUT0</t>
  </si>
  <si>
    <t>Isoleucyl-tRNA synthetase (IARS)</t>
  </si>
  <si>
    <t>G1PP17</t>
  </si>
  <si>
    <t>Glutaminyl-tRNA synthetase (QARS)</t>
  </si>
  <si>
    <t>A0A286XF99</t>
  </si>
  <si>
    <t>Fibrillarin (FBL)</t>
  </si>
  <si>
    <t>G1TZB5</t>
  </si>
  <si>
    <t>Ribosomal_L2_C domain-containing protein</t>
  </si>
  <si>
    <t>G1PT46</t>
  </si>
  <si>
    <t>Baculoviral IAP repeat containing 2 (BIRC2)</t>
  </si>
  <si>
    <t>H0VLS2</t>
  </si>
  <si>
    <t>ElaC ribonuclease Z 1 (ELAC1)</t>
  </si>
  <si>
    <t>G1PF06</t>
  </si>
  <si>
    <t>DNA polymerase iota (POLI)</t>
  </si>
  <si>
    <t>H0VRB6</t>
  </si>
  <si>
    <t>Double-strand break repair protein (MRE11)</t>
  </si>
  <si>
    <t>H0VJ73</t>
  </si>
  <si>
    <t>Cleavage and polyadenylation specific factor 1 (CPSF1)</t>
  </si>
  <si>
    <t>H0VI53</t>
  </si>
  <si>
    <t>THO complex 5 (THOC5)</t>
  </si>
  <si>
    <t>H0VD64</t>
  </si>
  <si>
    <t>UPF2 regulator of nonsense mediated mRNA decay (UPF2)</t>
  </si>
  <si>
    <t>A0A5F9DTZ2</t>
  </si>
  <si>
    <t>PWI domain-containing protein (SRRM1)</t>
  </si>
  <si>
    <t>G1SPJ7</t>
  </si>
  <si>
    <t>UTP4 small subunit processome component (UTP4)</t>
  </si>
  <si>
    <t>A0A5F9DVJ8</t>
  </si>
  <si>
    <t>X-ray repair cross complementing 1 (XRCC1)</t>
  </si>
  <si>
    <t>G1SDX2</t>
  </si>
  <si>
    <t>OXA1L mitochondrial inner membrane protein (OXA1L)</t>
  </si>
  <si>
    <t>H0W1J3</t>
  </si>
  <si>
    <t>RNA-binding protein 8A (RBM8A)</t>
  </si>
  <si>
    <t>A0A286Y4H6</t>
  </si>
  <si>
    <t>Nuclear receptor subfamily 3 group C member 2 (NR3C2)</t>
  </si>
  <si>
    <t>A0A286X7C5</t>
  </si>
  <si>
    <t>Collagen type XVI alpha 1 chain (COL16A1)</t>
  </si>
  <si>
    <t>A0A5F9DSG7</t>
  </si>
  <si>
    <t>Collagen type XI alpha 2 chain (COL11A2)</t>
  </si>
  <si>
    <t>A0A5F9CML1</t>
  </si>
  <si>
    <t>Collagen type V alpha 3 chain (COL5A3)</t>
  </si>
  <si>
    <t>A0A5F9CKR3</t>
  </si>
  <si>
    <t>Fibroblast activation protein alpha (FAP)</t>
  </si>
  <si>
    <t>A0A5F9C4M4</t>
  </si>
  <si>
    <t>IG domain-containing protein (PILRA)</t>
  </si>
  <si>
    <t>A0A286XFV7</t>
  </si>
  <si>
    <t>Huntingtin (HTT)</t>
  </si>
  <si>
    <t>G1NT90</t>
  </si>
  <si>
    <t>Myosin IA (MYO1A)</t>
  </si>
  <si>
    <t>G1PNJ0</t>
  </si>
  <si>
    <t>OMA1 zinc metallopeptidase (OMA1)</t>
  </si>
  <si>
    <t>A0A286XEC3</t>
  </si>
  <si>
    <t>Desmocollin 2 (DSC2)</t>
  </si>
  <si>
    <t>H0VXN6</t>
  </si>
  <si>
    <t>TGc domain-containing protein (Tgm2)</t>
  </si>
  <si>
    <t>H0UWB8</t>
  </si>
  <si>
    <t>Senataxin (SETX)</t>
  </si>
  <si>
    <t>S-01</t>
  </si>
  <si>
    <t>S-02</t>
  </si>
  <si>
    <t>S-03</t>
  </si>
  <si>
    <t>S-04</t>
  </si>
  <si>
    <t>S-05</t>
  </si>
  <si>
    <t>S-06</t>
  </si>
  <si>
    <t>S-07</t>
  </si>
  <si>
    <t>S-08</t>
  </si>
  <si>
    <t>S-09</t>
  </si>
  <si>
    <t>Severe EMN</t>
  </si>
  <si>
    <t>Median</t>
  </si>
  <si>
    <t>Normal</t>
  </si>
  <si>
    <t>Mild</t>
  </si>
  <si>
    <t>Severe</t>
  </si>
  <si>
    <t>0 (7/10)</t>
  </si>
  <si>
    <t>0 (6/9)</t>
  </si>
  <si>
    <t>0 (9/10)</t>
  </si>
  <si>
    <t>0 (7/9)</t>
  </si>
  <si>
    <t>0 (6/10)</t>
  </si>
  <si>
    <t>0 (6/6)</t>
  </si>
  <si>
    <t>0 (5/9)</t>
  </si>
  <si>
    <t>Serotransferrin (TF)</t>
  </si>
  <si>
    <t>0(10/10)</t>
  </si>
  <si>
    <t>0 (8/10)</t>
  </si>
  <si>
    <t>0 (9/9)</t>
  </si>
  <si>
    <t>0 (8/9)</t>
  </si>
  <si>
    <t>0 (4/6)</t>
  </si>
  <si>
    <t>Metabolism (28)</t>
  </si>
  <si>
    <t>Fecal proteome involves lipid metabolism (10/28)</t>
  </si>
  <si>
    <t>Serum proteome involves lipid metabolism (7/10)</t>
  </si>
  <si>
    <t>A0A286XQH3</t>
  </si>
  <si>
    <t>A0A5F9CSF7</t>
  </si>
  <si>
    <t>G1PR13</t>
  </si>
  <si>
    <t>G1T4J8</t>
  </si>
  <si>
    <t>H0V7K3</t>
  </si>
  <si>
    <t>H0VEW5</t>
  </si>
  <si>
    <t>H0VT86</t>
  </si>
  <si>
    <t>Lipin 2 (LPIN2)</t>
  </si>
  <si>
    <t>Phosphoinositide phospholipase C (PLCH1)</t>
  </si>
  <si>
    <t>Beta-carotene oxygenase 1 (BCO1)</t>
  </si>
  <si>
    <t>Elongation of very long chain fatty acids protein (ELOVL2)</t>
  </si>
  <si>
    <t>3-hydroxy-3-methylglutaryl coenzyme A synthase (HMGCS2)</t>
  </si>
  <si>
    <t>Phospholipase D family member (PLD3)</t>
  </si>
  <si>
    <t>Sphingomyelin phosphodiesterase 3 (SMPD3)</t>
  </si>
  <si>
    <t>Normal grey horse</t>
  </si>
  <si>
    <t>1 Graduate Student in Animal Health and Biomedical Science Program, Faculty of Veterinary Medicine, Kasetsart University, Bangkok 10900, Thailand
2 Department of Clinical Science and Public Health, Faculty of Veterinary Science, Mahidol University, Salaya, Puttamonthon, Nakhon Pathom 73170, Thailand
3 Interdisciplinary Graduate Program in Bioscience, Faculty of Science, Kasetsart University, Bangkok, Thailand
4Functional Ingredients and Food Innovation Research Group, National Center for Genetic Engineering and Biotechnology, National Science and Technology De-velopment Agency, Pathum Thani, Thailand
5 Department of Zoology, Faculty of Sciences, Kasetsart University, Bangkok 10900, Thailand
6 Omics Center for Agriculture, Bioresources, Food, and Health, Kasetsart University (OmiKU), Bangkok 10900, Thailand
7 Department of Physiology, Faculty of Veterinary Medicine, Kasetsart University, Bangkok 10900, Thailand
* Corresponding authors: Wanwipa Vongsangnak (wanwipa.v@ku.ac.th); Attawit Kovitvadhi (fvetatw.ku.th)</t>
  </si>
  <si>
    <r>
      <rPr>
        <b/>
        <sz val="16"/>
        <color theme="1"/>
        <rFont val="Times New Roman"/>
        <family val="1"/>
      </rPr>
      <t xml:space="preserve">Faecal Proteomics and Functional Analysis of Equine Melanocytic Neoplasm in the Grey Coat Color </t>
    </r>
    <r>
      <rPr>
        <b/>
        <sz val="12"/>
        <color theme="1"/>
        <rFont val="Times New Roman"/>
        <family val="1"/>
      </rPr>
      <t xml:space="preserve">
</t>
    </r>
  </si>
  <si>
    <r>
      <t>Parichart Tesena</t>
    </r>
    <r>
      <rPr>
        <b/>
        <vertAlign val="superscript"/>
        <sz val="12"/>
        <color theme="1"/>
        <rFont val="Times New Roman"/>
        <family val="1"/>
      </rPr>
      <t>1,2</t>
    </r>
    <r>
      <rPr>
        <b/>
        <sz val="12"/>
        <color theme="1"/>
        <rFont val="Times New Roman"/>
        <family val="1"/>
      </rPr>
      <t>, Amornthep Kingkaw</t>
    </r>
    <r>
      <rPr>
        <b/>
        <vertAlign val="superscript"/>
        <sz val="12"/>
        <color theme="1"/>
        <rFont val="Times New Roman"/>
        <family val="1"/>
      </rPr>
      <t>3</t>
    </r>
    <r>
      <rPr>
        <b/>
        <sz val="12"/>
        <color theme="1"/>
        <rFont val="Times New Roman"/>
        <family val="1"/>
      </rPr>
      <t>, Narumon Phaonakrop</t>
    </r>
    <r>
      <rPr>
        <b/>
        <vertAlign val="superscript"/>
        <sz val="12"/>
        <color theme="1"/>
        <rFont val="Times New Roman"/>
        <family val="1"/>
      </rPr>
      <t>4</t>
    </r>
    <r>
      <rPr>
        <b/>
        <sz val="12"/>
        <color theme="1"/>
        <rFont val="Times New Roman"/>
        <family val="1"/>
      </rPr>
      <t>, Sittiruk Roytrakul</t>
    </r>
    <r>
      <rPr>
        <b/>
        <vertAlign val="superscript"/>
        <sz val="12"/>
        <color theme="1"/>
        <rFont val="Times New Roman"/>
        <family val="1"/>
      </rPr>
      <t>4</t>
    </r>
    <r>
      <rPr>
        <b/>
        <sz val="12"/>
        <color theme="1"/>
        <rFont val="Times New Roman"/>
        <family val="1"/>
      </rPr>
      <t>, Paviga Limudomporn</t>
    </r>
    <r>
      <rPr>
        <b/>
        <vertAlign val="superscript"/>
        <sz val="12"/>
        <color theme="1"/>
        <rFont val="Times New Roman"/>
        <family val="1"/>
      </rPr>
      <t>5</t>
    </r>
    <r>
      <rPr>
        <b/>
        <sz val="12"/>
        <color theme="1"/>
        <rFont val="Times New Roman"/>
        <family val="1"/>
      </rPr>
      <t>, Wanwipa Vongsangnak</t>
    </r>
    <r>
      <rPr>
        <b/>
        <vertAlign val="superscript"/>
        <sz val="12"/>
        <color theme="1"/>
        <rFont val="Times New Roman"/>
        <family val="1"/>
      </rPr>
      <t>5, 6*</t>
    </r>
    <r>
      <rPr>
        <b/>
        <sz val="12"/>
        <color theme="1"/>
        <rFont val="Times New Roman"/>
        <family val="1"/>
      </rPr>
      <t>and 
Attawit Kovitvadhi</t>
    </r>
    <r>
      <rPr>
        <b/>
        <vertAlign val="superscript"/>
        <sz val="12"/>
        <color theme="1"/>
        <rFont val="Times New Roman"/>
        <family val="1"/>
      </rPr>
      <t>7,*</t>
    </r>
  </si>
  <si>
    <t>Average</t>
  </si>
  <si>
    <r>
      <t xml:space="preserve">* Correspondence: Wanwipa Vongsangnak and Attawit Kovitvadhi; Tel </t>
    </r>
    <r>
      <rPr>
        <sz val="12"/>
        <color theme="1"/>
        <rFont val="Times New Roman"/>
        <family val="1"/>
      </rPr>
      <t>+66-892022-677</t>
    </r>
  </si>
  <si>
    <r>
      <rPr>
        <b/>
        <sz val="11"/>
        <color theme="1"/>
        <rFont val="Calibri"/>
        <family val="2"/>
        <scheme val="minor"/>
      </rPr>
      <t>Supplementary  Table S1</t>
    </r>
    <r>
      <rPr>
        <sz val="11"/>
        <color theme="1"/>
        <rFont val="Calibri"/>
        <family val="2"/>
        <scheme val="minor"/>
      </rPr>
      <t>: List of 109 candidate proteins from differentially expressed proteins analysis under Wilcoxon rank-sum test and multiple testing via false discovery rate (FDR) correction between normal, mild and severe EMN stages</t>
    </r>
  </si>
  <si>
    <r>
      <rPr>
        <b/>
        <sz val="11"/>
        <color theme="1"/>
        <rFont val="Calibri"/>
        <family val="2"/>
        <scheme val="minor"/>
      </rPr>
      <t>Supplementary  Table S2</t>
    </r>
    <r>
      <rPr>
        <sz val="11"/>
        <color theme="1"/>
        <rFont val="Calibri"/>
        <family val="2"/>
        <scheme val="minor"/>
      </rPr>
      <t>: The uniquely proteins involved in lipid metabolism of faecal and serum proteome</t>
    </r>
  </si>
  <si>
    <r>
      <rPr>
        <b/>
        <sz val="11"/>
        <color theme="1"/>
        <rFont val="Calibri"/>
        <family val="2"/>
        <scheme val="minor"/>
      </rPr>
      <t>Supplementary Table S2</t>
    </r>
    <r>
      <rPr>
        <sz val="11"/>
        <color theme="1"/>
        <rFont val="Calibri"/>
        <family val="2"/>
        <scheme val="minor"/>
      </rPr>
      <t>: The uniquely proteins involved in lipid metabolism of faecal and serum proteome</t>
    </r>
  </si>
  <si>
    <r>
      <rPr>
        <b/>
        <sz val="11"/>
        <color theme="1"/>
        <rFont val="Calibri"/>
        <family val="2"/>
        <scheme val="minor"/>
      </rPr>
      <t xml:space="preserve">Supplementary Table S1: </t>
    </r>
    <r>
      <rPr>
        <sz val="11"/>
        <color theme="1"/>
        <rFont val="Calibri"/>
        <family val="2"/>
        <scheme val="minor"/>
      </rPr>
      <t>List of 109 candidate proteins from differentially expressed proteins analysis under Wilcoxon rank-sum test and multiple testing via false discovery rate (FDR) correction between normal, mild and severe EMN stages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</si>
</sst>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0">
    <font>
      <sz val="11"/>
      <color theme="1"/>
      <name val="Calibri"/>
      <family val="2"/>
      <scheme val="minor"/>
    </font>
    <font>
      <b/>
      <sz val="11"/>
      <color theme="1"/>
      <name val="Calibri"/>
      <family val="2"/>
      <scheme val="minor"/>
    </font>
    <font>
      <b/>
      <sz val="20"/>
      <color theme="1"/>
      <name val="Times New Roman"/>
      <family val="1"/>
    </font>
    <font>
      <b/>
      <sz val="12"/>
      <color theme="1"/>
      <name val="Times New Roman"/>
      <family val="1"/>
    </font>
    <font>
      <b/>
      <vertAlign val="superscript"/>
      <sz val="12"/>
      <color theme="1"/>
      <name val="Times New Roman"/>
      <family val="1"/>
    </font>
    <font>
      <sz val="12"/>
      <color theme="1"/>
      <name val="Times New Roman"/>
      <family val="1"/>
    </font>
    <font>
      <sz val="11"/>
      <color rgb="FFFF0000"/>
      <name val="Calibri"/>
      <family val="2"/>
      <charset val="222"/>
      <scheme val="minor"/>
    </font>
    <font>
      <sz val="8"/>
      <name val="Calibri"/>
      <family val="2"/>
      <scheme val="minor"/>
    </font>
    <font>
      <b/>
      <sz val="16"/>
      <color theme="1"/>
      <name val="Times New Roman"/>
      <family val="1"/>
    </font>
    <font>
      <vertAlign val="superscript"/>
      <sz val="14"/>
      <color theme="1"/>
      <name val="Times New Roman"/>
      <family val="1"/>
    </font>
  </fonts>
  <fills count="2">
    <fill>
      <patternFill patternType="none"/>
    </fill>
    <fill>
      <patternFill patternType="gray125"/>
    </fill>
  </fills>
  <borders count="2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bottom style="medium">
        <color theme="1"/>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medium">
        <color theme="1"/>
      </left>
      <right/>
      <top style="medium">
        <color theme="1"/>
      </top>
      <bottom/>
      <diagonal/>
    </border>
    <border>
      <left/>
      <right/>
      <top style="medium">
        <color theme="1"/>
      </top>
      <bottom/>
      <diagonal/>
    </border>
    <border>
      <left/>
      <right style="medium">
        <color theme="1"/>
      </right>
      <top style="medium">
        <color theme="1"/>
      </top>
      <bottom/>
      <diagonal/>
    </border>
    <border>
      <left style="medium">
        <color theme="1"/>
      </left>
      <right/>
      <top/>
      <bottom/>
      <diagonal/>
    </border>
    <border>
      <left/>
      <right style="medium">
        <color theme="1"/>
      </right>
      <top/>
      <bottom/>
      <diagonal/>
    </border>
    <border>
      <left style="medium">
        <color theme="1"/>
      </left>
      <right/>
      <top/>
      <bottom style="medium">
        <color theme="1"/>
      </bottom>
      <diagonal/>
    </border>
    <border>
      <left/>
      <right style="medium">
        <color theme="1"/>
      </right>
      <top/>
      <bottom style="medium">
        <color theme="1"/>
      </bottom>
      <diagonal/>
    </border>
  </borders>
  <cellStyleXfs count="1">
    <xf numFmtId="0" fontId="0" fillId="0" borderId="0"/>
  </cellStyleXfs>
  <cellXfs count="88">
    <xf numFmtId="0" fontId="0" fillId="0" borderId="0" xfId="0"/>
    <xf numFmtId="0" fontId="1" fillId="0" borderId="0" xfId="0" applyFont="1"/>
    <xf numFmtId="0" fontId="0" fillId="0" borderId="0" xfId="0" applyFont="1" applyAlignment="1">
      <alignment vertical="center"/>
    </xf>
    <xf numFmtId="0" fontId="0" fillId="0" borderId="0" xfId="0" applyAlignment="1">
      <alignment vertical="center"/>
    </xf>
    <xf numFmtId="0" fontId="6" fillId="0" borderId="0" xfId="0" applyFont="1" applyAlignment="1">
      <alignment horizontal="center" vertical="center"/>
    </xf>
    <xf numFmtId="0" fontId="0" fillId="0" borderId="5" xfId="0" applyBorder="1"/>
    <xf numFmtId="0" fontId="0" fillId="0" borderId="6" xfId="0" applyBorder="1"/>
    <xf numFmtId="0" fontId="0" fillId="0" borderId="7" xfId="0" applyBorder="1"/>
    <xf numFmtId="0" fontId="0" fillId="0" borderId="8" xfId="0" applyBorder="1"/>
    <xf numFmtId="0" fontId="1" fillId="0" borderId="2" xfId="0" applyFont="1" applyBorder="1"/>
    <xf numFmtId="0" fontId="1" fillId="0" borderId="1" xfId="0" applyFont="1" applyBorder="1"/>
    <xf numFmtId="0" fontId="1" fillId="0" borderId="4" xfId="0" applyFont="1" applyBorder="1"/>
    <xf numFmtId="0" fontId="1" fillId="0" borderId="4" xfId="0" applyFont="1" applyBorder="1" applyAlignment="1">
      <alignment horizontal="center"/>
    </xf>
    <xf numFmtId="0" fontId="1" fillId="0" borderId="3" xfId="0" applyFont="1" applyBorder="1"/>
    <xf numFmtId="0" fontId="0" fillId="0" borderId="0" xfId="0" applyBorder="1" applyAlignment="1">
      <alignment horizontal="center"/>
    </xf>
    <xf numFmtId="164" fontId="0" fillId="0" borderId="10" xfId="0" applyNumberFormat="1" applyBorder="1" applyAlignment="1">
      <alignment horizontal="center"/>
    </xf>
    <xf numFmtId="164" fontId="0" fillId="0" borderId="0" xfId="0" applyNumberFormat="1" applyBorder="1" applyAlignment="1">
      <alignment horizontal="center"/>
    </xf>
    <xf numFmtId="0" fontId="0" fillId="0" borderId="7" xfId="0" applyBorder="1" applyAlignment="1">
      <alignment horizontal="center"/>
    </xf>
    <xf numFmtId="0" fontId="0" fillId="0" borderId="9" xfId="0" applyBorder="1" applyAlignment="1">
      <alignment horizontal="center"/>
    </xf>
    <xf numFmtId="0" fontId="0" fillId="0" borderId="8" xfId="0"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0" fillId="0" borderId="10" xfId="0" applyBorder="1" applyAlignment="1">
      <alignment horizontal="center"/>
    </xf>
    <xf numFmtId="0" fontId="0" fillId="0" borderId="0" xfId="0" applyAlignment="1">
      <alignment horizontal="center"/>
    </xf>
    <xf numFmtId="0" fontId="1" fillId="0" borderId="11" xfId="0" applyFont="1" applyBorder="1"/>
    <xf numFmtId="0" fontId="1" fillId="0" borderId="9" xfId="0" applyFont="1" applyBorder="1"/>
    <xf numFmtId="0" fontId="1" fillId="0" borderId="8" xfId="0" applyFont="1" applyBorder="1"/>
    <xf numFmtId="0" fontId="0" fillId="0" borderId="0" xfId="0" applyBorder="1" applyAlignment="1">
      <alignment vertical="center"/>
    </xf>
    <xf numFmtId="0" fontId="0" fillId="0" borderId="0" xfId="0" applyBorder="1"/>
    <xf numFmtId="0" fontId="1" fillId="0" borderId="9" xfId="0" applyFont="1" applyBorder="1" applyAlignment="1">
      <alignment horizontal="center"/>
    </xf>
    <xf numFmtId="0" fontId="0" fillId="0" borderId="9" xfId="0" applyBorder="1"/>
    <xf numFmtId="0" fontId="0" fillId="0" borderId="15" xfId="0" applyBorder="1"/>
    <xf numFmtId="0" fontId="0" fillId="0" borderId="5" xfId="0" applyFont="1" applyBorder="1"/>
    <xf numFmtId="0" fontId="0" fillId="0" borderId="10" xfId="0" applyBorder="1"/>
    <xf numFmtId="0" fontId="0" fillId="0" borderId="12" xfId="0" applyBorder="1"/>
    <xf numFmtId="0" fontId="0" fillId="0" borderId="11" xfId="0" applyBorder="1"/>
    <xf numFmtId="0" fontId="0" fillId="0" borderId="15" xfId="0" applyBorder="1" applyAlignment="1">
      <alignment horizontal="center"/>
    </xf>
    <xf numFmtId="0" fontId="0" fillId="0" borderId="5"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3" xfId="0" applyBorder="1"/>
    <xf numFmtId="0" fontId="0" fillId="0" borderId="13" xfId="0" applyFill="1" applyBorder="1" applyAlignment="1">
      <alignment horizontal="center"/>
    </xf>
    <xf numFmtId="0" fontId="0" fillId="0" borderId="14" xfId="0" applyFill="1" applyBorder="1" applyAlignment="1">
      <alignment horizontal="center"/>
    </xf>
    <xf numFmtId="0" fontId="0" fillId="0" borderId="11" xfId="0" applyBorder="1" applyAlignment="1">
      <alignment horizontal="center"/>
    </xf>
    <xf numFmtId="0" fontId="0" fillId="0" borderId="12" xfId="0" applyFill="1" applyBorder="1" applyAlignment="1">
      <alignment horizontal="center"/>
    </xf>
    <xf numFmtId="0" fontId="0" fillId="0" borderId="14" xfId="0" applyBorder="1"/>
    <xf numFmtId="0" fontId="1" fillId="0" borderId="12" xfId="0" applyFont="1" applyBorder="1"/>
    <xf numFmtId="0" fontId="1" fillId="0" borderId="14" xfId="0" applyFont="1" applyBorder="1"/>
    <xf numFmtId="0" fontId="1" fillId="0" borderId="14" xfId="0" applyFont="1" applyBorder="1" applyAlignment="1">
      <alignment horizontal="center"/>
    </xf>
    <xf numFmtId="0" fontId="1" fillId="0" borderId="13" xfId="0" applyFont="1" applyBorder="1"/>
    <xf numFmtId="0" fontId="1" fillId="0" borderId="0" xfId="0" applyFont="1" applyBorder="1" applyAlignment="1">
      <alignment horizontal="center"/>
    </xf>
    <xf numFmtId="0" fontId="1" fillId="0" borderId="7" xfId="0" applyFont="1" applyBorder="1" applyAlignment="1">
      <alignment horizontal="center"/>
    </xf>
    <xf numFmtId="0" fontId="0" fillId="0" borderId="6" xfId="0" applyBorder="1" applyAlignment="1">
      <alignment horizontal="center"/>
    </xf>
    <xf numFmtId="0" fontId="1" fillId="0" borderId="10" xfId="0" applyFont="1" applyBorder="1"/>
    <xf numFmtId="164" fontId="0" fillId="0" borderId="10" xfId="0" applyNumberFormat="1" applyBorder="1"/>
    <xf numFmtId="164" fontId="0" fillId="0" borderId="0" xfId="0" applyNumberFormat="1" applyBorder="1"/>
    <xf numFmtId="0" fontId="1" fillId="0" borderId="3" xfId="0" applyFont="1" applyBorder="1" applyAlignment="1">
      <alignment horizontal="center"/>
    </xf>
    <xf numFmtId="0" fontId="1" fillId="0" borderId="17" xfId="0" applyFont="1" applyFill="1" applyBorder="1" applyAlignment="1">
      <alignment horizontal="center"/>
    </xf>
    <xf numFmtId="0" fontId="1" fillId="0" borderId="18" xfId="0" applyFont="1" applyFill="1" applyBorder="1" applyAlignment="1">
      <alignment horizontal="center"/>
    </xf>
    <xf numFmtId="0" fontId="1" fillId="0" borderId="19" xfId="0" applyFont="1" applyFill="1" applyBorder="1" applyAlignment="1">
      <alignment horizontal="center"/>
    </xf>
    <xf numFmtId="0" fontId="0" fillId="0" borderId="20" xfId="0" applyBorder="1"/>
    <xf numFmtId="0" fontId="0" fillId="0" borderId="21" xfId="0"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16" xfId="0" applyBorder="1"/>
    <xf numFmtId="0" fontId="0" fillId="0" borderId="26" xfId="0" applyBorder="1"/>
    <xf numFmtId="0" fontId="1" fillId="0" borderId="17" xfId="0" applyFont="1" applyBorder="1" applyAlignment="1">
      <alignment horizontal="center"/>
    </xf>
    <xf numFmtId="0" fontId="1" fillId="0" borderId="18" xfId="0" applyFont="1" applyBorder="1" applyAlignment="1">
      <alignment horizontal="center"/>
    </xf>
    <xf numFmtId="0" fontId="1" fillId="0" borderId="19" xfId="0" applyFont="1" applyBorder="1" applyAlignment="1">
      <alignment horizontal="center"/>
    </xf>
    <xf numFmtId="0" fontId="0" fillId="0" borderId="17" xfId="0" applyBorder="1"/>
    <xf numFmtId="0" fontId="0" fillId="0" borderId="18" xfId="0" applyBorder="1"/>
    <xf numFmtId="0" fontId="0" fillId="0" borderId="19" xfId="0" applyBorder="1"/>
    <xf numFmtId="0" fontId="2" fillId="0" borderId="0" xfId="0" applyFont="1" applyAlignment="1">
      <alignment horizontal="center" vertical="center"/>
    </xf>
    <xf numFmtId="0" fontId="3" fillId="0" borderId="0" xfId="0" applyFont="1" applyAlignment="1">
      <alignment horizontal="center" vertical="center" wrapText="1"/>
    </xf>
    <xf numFmtId="0" fontId="9" fillId="0" borderId="0" xfId="0" applyFont="1" applyAlignment="1">
      <alignment horizontal="center" vertical="center" wrapText="1"/>
    </xf>
    <xf numFmtId="0" fontId="0" fillId="0" borderId="0" xfId="0"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4" xfId="0" applyFont="1" applyBorder="1" applyAlignment="1">
      <alignment horizontal="left"/>
    </xf>
    <xf numFmtId="0" fontId="1" fillId="0" borderId="10" xfId="0" applyFont="1" applyBorder="1" applyAlignment="1">
      <alignment horizontal="left"/>
    </xf>
    <xf numFmtId="0" fontId="1" fillId="0" borderId="7" xfId="0" applyFont="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7"/>
  <sheetViews>
    <sheetView zoomScale="101" workbookViewId="0">
      <selection activeCell="C6" sqref="C6"/>
    </sheetView>
  </sheetViews>
  <sheetFormatPr defaultRowHeight="14.4"/>
  <cols>
    <col min="13" max="13" width="35.6640625" customWidth="1"/>
  </cols>
  <sheetData>
    <row r="1" spans="1:13" ht="40.200000000000003" customHeight="1">
      <c r="A1" s="75" t="s">
        <v>0</v>
      </c>
      <c r="B1" s="75"/>
      <c r="C1" s="75"/>
      <c r="D1" s="75"/>
      <c r="E1" s="75"/>
      <c r="F1" s="75"/>
      <c r="G1" s="75"/>
      <c r="H1" s="75"/>
      <c r="I1" s="75"/>
      <c r="J1" s="75"/>
      <c r="K1" s="75"/>
      <c r="L1" s="75"/>
      <c r="M1" s="75"/>
    </row>
    <row r="2" spans="1:13" s="3" customFormat="1" ht="39.6" customHeight="1">
      <c r="A2" s="76" t="s">
        <v>286</v>
      </c>
      <c r="B2" s="76"/>
      <c r="C2" s="76"/>
      <c r="D2" s="76"/>
      <c r="E2" s="76"/>
      <c r="F2" s="76"/>
      <c r="G2" s="76"/>
      <c r="H2" s="76"/>
      <c r="I2" s="76"/>
      <c r="J2" s="76"/>
      <c r="K2" s="76"/>
      <c r="L2" s="76"/>
      <c r="M2" s="76"/>
    </row>
    <row r="3" spans="1:13" ht="58.8" customHeight="1">
      <c r="A3" s="76" t="s">
        <v>287</v>
      </c>
      <c r="B3" s="76"/>
      <c r="C3" s="76"/>
      <c r="D3" s="76"/>
      <c r="E3" s="76"/>
      <c r="F3" s="76"/>
      <c r="G3" s="76"/>
      <c r="H3" s="76"/>
      <c r="I3" s="76"/>
      <c r="J3" s="76"/>
      <c r="K3" s="76"/>
      <c r="L3" s="76"/>
      <c r="M3" s="76"/>
    </row>
    <row r="4" spans="1:13" ht="211.8" customHeight="1">
      <c r="A4" s="77" t="s">
        <v>285</v>
      </c>
      <c r="B4" s="78"/>
      <c r="C4" s="78"/>
      <c r="D4" s="78"/>
      <c r="E4" s="78"/>
      <c r="F4" s="78"/>
      <c r="G4" s="78"/>
      <c r="H4" s="78"/>
      <c r="I4" s="78"/>
      <c r="J4" s="78"/>
      <c r="K4" s="78"/>
      <c r="L4" s="78"/>
      <c r="M4" s="78"/>
    </row>
    <row r="5" spans="1:13" ht="29.4" customHeight="1">
      <c r="A5" s="79" t="s">
        <v>289</v>
      </c>
      <c r="B5" s="80"/>
      <c r="C5" s="80"/>
      <c r="D5" s="80"/>
      <c r="E5" s="80"/>
      <c r="F5" s="80"/>
      <c r="G5" s="80"/>
      <c r="H5" s="80"/>
      <c r="I5" s="80"/>
      <c r="J5" s="80"/>
      <c r="K5" s="80"/>
      <c r="L5" s="80"/>
      <c r="M5" s="80"/>
    </row>
    <row r="6" spans="1:13" s="3" customFormat="1" ht="22.8" customHeight="1">
      <c r="A6" s="3" t="s">
        <v>290</v>
      </c>
    </row>
    <row r="7" spans="1:13">
      <c r="A7" t="s">
        <v>291</v>
      </c>
    </row>
  </sheetData>
  <mergeCells count="5">
    <mergeCell ref="A1:M1"/>
    <mergeCell ref="A2:M2"/>
    <mergeCell ref="A3:M3"/>
    <mergeCell ref="A4:M4"/>
    <mergeCell ref="A5:M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H115"/>
  <sheetViews>
    <sheetView zoomScale="80" zoomScaleNormal="80" workbookViewId="0">
      <selection activeCell="K51" sqref="K51"/>
    </sheetView>
  </sheetViews>
  <sheetFormatPr defaultRowHeight="14.4"/>
  <cols>
    <col min="1" max="1" width="18.6640625" customWidth="1"/>
    <col min="2" max="2" width="47.77734375" customWidth="1"/>
    <col min="3" max="3" width="13.21875" bestFit="1" customWidth="1"/>
    <col min="28" max="28" width="8.77734375" style="28"/>
    <col min="29" max="29" width="9.77734375" customWidth="1"/>
    <col min="30" max="30" width="9.33203125" customWidth="1"/>
    <col min="31" max="31" width="9.21875" customWidth="1"/>
  </cols>
  <sheetData>
    <row r="1" spans="1:34" s="3" customFormat="1" ht="24" customHeight="1">
      <c r="A1" s="2" t="s">
        <v>293</v>
      </c>
      <c r="E1" s="4"/>
      <c r="AB1" s="27"/>
    </row>
    <row r="2" spans="1:34" s="3" customFormat="1" ht="15.6" customHeight="1" thickBot="1">
      <c r="A2" s="2"/>
      <c r="E2" s="4"/>
      <c r="AB2" s="27"/>
    </row>
    <row r="3" spans="1:34" ht="15" thickBot="1">
      <c r="D3" s="81" t="s">
        <v>3</v>
      </c>
      <c r="E3" s="82"/>
      <c r="F3" s="82"/>
      <c r="G3" s="82"/>
      <c r="H3" s="82"/>
      <c r="I3" s="82"/>
      <c r="J3" s="82"/>
      <c r="K3" s="82"/>
      <c r="L3" s="82"/>
      <c r="M3" s="83"/>
      <c r="N3" s="81" t="s">
        <v>4</v>
      </c>
      <c r="O3" s="82"/>
      <c r="P3" s="82"/>
      <c r="Q3" s="82"/>
      <c r="R3" s="82"/>
      <c r="S3" s="83"/>
      <c r="T3" s="81" t="s">
        <v>249</v>
      </c>
      <c r="U3" s="82"/>
      <c r="V3" s="82"/>
      <c r="W3" s="82"/>
      <c r="X3" s="82"/>
      <c r="Y3" s="82"/>
      <c r="Z3" s="82"/>
      <c r="AA3" s="82"/>
      <c r="AB3" s="83"/>
      <c r="AC3" s="20" t="s">
        <v>250</v>
      </c>
      <c r="AD3" s="21" t="s">
        <v>250</v>
      </c>
      <c r="AE3" s="57" t="s">
        <v>250</v>
      </c>
      <c r="AF3" s="58" t="s">
        <v>288</v>
      </c>
      <c r="AG3" s="59" t="s">
        <v>288</v>
      </c>
      <c r="AH3" s="60" t="s">
        <v>288</v>
      </c>
    </row>
    <row r="4" spans="1:34" s="1" customFormat="1" ht="15" thickBot="1">
      <c r="A4" s="10" t="s">
        <v>21</v>
      </c>
      <c r="B4" s="11" t="s">
        <v>1</v>
      </c>
      <c r="C4" s="12" t="s">
        <v>2</v>
      </c>
      <c r="D4" s="13" t="s">
        <v>5</v>
      </c>
      <c r="E4" s="13" t="s">
        <v>6</v>
      </c>
      <c r="F4" s="13" t="s">
        <v>7</v>
      </c>
      <c r="G4" s="13" t="s">
        <v>8</v>
      </c>
      <c r="H4" s="13" t="s">
        <v>9</v>
      </c>
      <c r="I4" s="13" t="s">
        <v>10</v>
      </c>
      <c r="J4" s="13" t="s">
        <v>11</v>
      </c>
      <c r="K4" s="13" t="s">
        <v>12</v>
      </c>
      <c r="L4" s="13" t="s">
        <v>13</v>
      </c>
      <c r="M4" s="13" t="s">
        <v>14</v>
      </c>
      <c r="N4" s="9" t="s">
        <v>15</v>
      </c>
      <c r="O4" s="13" t="s">
        <v>16</v>
      </c>
      <c r="P4" s="13" t="s">
        <v>17</v>
      </c>
      <c r="Q4" s="13" t="s">
        <v>18</v>
      </c>
      <c r="R4" s="13" t="s">
        <v>19</v>
      </c>
      <c r="S4" s="11" t="s">
        <v>20</v>
      </c>
      <c r="T4" s="9" t="s">
        <v>240</v>
      </c>
      <c r="U4" s="13" t="s">
        <v>241</v>
      </c>
      <c r="V4" s="13" t="s">
        <v>242</v>
      </c>
      <c r="W4" s="13" t="s">
        <v>243</v>
      </c>
      <c r="X4" s="13" t="s">
        <v>244</v>
      </c>
      <c r="Y4" s="13" t="s">
        <v>245</v>
      </c>
      <c r="Z4" s="13" t="s">
        <v>246</v>
      </c>
      <c r="AA4" s="13" t="s">
        <v>247</v>
      </c>
      <c r="AB4" s="11" t="s">
        <v>248</v>
      </c>
      <c r="AC4" s="29" t="s">
        <v>251</v>
      </c>
      <c r="AD4" s="29" t="s">
        <v>252</v>
      </c>
      <c r="AE4" s="29" t="s">
        <v>253</v>
      </c>
      <c r="AF4" s="69" t="s">
        <v>251</v>
      </c>
      <c r="AG4" s="70" t="s">
        <v>252</v>
      </c>
      <c r="AH4" s="71" t="s">
        <v>253</v>
      </c>
    </row>
    <row r="5" spans="1:34" s="1" customFormat="1" ht="15" thickBot="1">
      <c r="A5" s="47" t="s">
        <v>267</v>
      </c>
      <c r="B5" s="48"/>
      <c r="C5" s="49"/>
      <c r="D5" s="50"/>
      <c r="E5" s="50"/>
      <c r="F5" s="50"/>
      <c r="G5" s="50"/>
      <c r="H5" s="50"/>
      <c r="I5" s="50"/>
      <c r="J5" s="50"/>
      <c r="K5" s="50"/>
      <c r="L5" s="50"/>
      <c r="M5" s="50"/>
      <c r="N5" s="47"/>
      <c r="O5" s="50"/>
      <c r="P5" s="50"/>
      <c r="Q5" s="50"/>
      <c r="R5" s="50"/>
      <c r="S5" s="48"/>
      <c r="T5" s="47"/>
      <c r="U5" s="50"/>
      <c r="V5" s="50"/>
      <c r="W5" s="50"/>
      <c r="X5" s="50"/>
      <c r="Y5" s="50"/>
      <c r="Z5" s="50"/>
      <c r="AA5" s="50"/>
      <c r="AB5" s="48"/>
      <c r="AC5" s="51"/>
      <c r="AD5" s="51"/>
      <c r="AE5" s="52"/>
    </row>
    <row r="6" spans="1:34">
      <c r="A6" s="34" t="s">
        <v>22</v>
      </c>
      <c r="B6" s="31" t="s">
        <v>23</v>
      </c>
      <c r="C6" s="36">
        <v>4.0945697192935802E-2</v>
      </c>
      <c r="D6" s="38">
        <v>0</v>
      </c>
      <c r="E6" s="39">
        <v>16.87473</v>
      </c>
      <c r="F6" s="39">
        <v>0</v>
      </c>
      <c r="G6" s="39">
        <v>0</v>
      </c>
      <c r="H6" s="39">
        <v>0</v>
      </c>
      <c r="I6" s="39">
        <v>0</v>
      </c>
      <c r="J6" s="39">
        <v>0</v>
      </c>
      <c r="K6" s="39">
        <v>0</v>
      </c>
      <c r="L6" s="39">
        <v>0</v>
      </c>
      <c r="M6" s="40">
        <v>0</v>
      </c>
      <c r="N6" s="38">
        <v>17.683979999999998</v>
      </c>
      <c r="O6" s="39">
        <v>0</v>
      </c>
      <c r="P6" s="39">
        <v>14.18951</v>
      </c>
      <c r="Q6" s="39">
        <v>0</v>
      </c>
      <c r="R6" s="39">
        <v>15.06723</v>
      </c>
      <c r="S6" s="40">
        <v>14.92306</v>
      </c>
      <c r="T6" s="34">
        <v>13.3592</v>
      </c>
      <c r="U6" s="41">
        <v>0</v>
      </c>
      <c r="V6" s="42">
        <v>0</v>
      </c>
      <c r="W6" s="42">
        <v>0</v>
      </c>
      <c r="X6" s="42">
        <v>0</v>
      </c>
      <c r="Y6" s="42">
        <v>0</v>
      </c>
      <c r="Z6" s="42">
        <v>0</v>
      </c>
      <c r="AA6" s="42">
        <v>0</v>
      </c>
      <c r="AB6" s="43">
        <v>14.0578</v>
      </c>
      <c r="AC6" s="45" t="s">
        <v>256</v>
      </c>
      <c r="AD6" s="42">
        <v>14.5562</v>
      </c>
      <c r="AE6" s="42" t="s">
        <v>257</v>
      </c>
      <c r="AF6" s="61">
        <f>AVERAGE(D6:M6)</f>
        <v>1.687473</v>
      </c>
      <c r="AG6" s="62">
        <f>AVERAGE(N6:S6)</f>
        <v>10.31063</v>
      </c>
      <c r="AH6" s="63">
        <f>AVERAGE(T6:AB6)</f>
        <v>3.0463333333333336</v>
      </c>
    </row>
    <row r="7" spans="1:34">
      <c r="A7" s="33" t="s">
        <v>24</v>
      </c>
      <c r="B7" s="5" t="s">
        <v>25</v>
      </c>
      <c r="C7" s="37">
        <v>2.0496227270790601E-2</v>
      </c>
      <c r="D7" s="22">
        <v>14.02726</v>
      </c>
      <c r="E7" s="14">
        <v>12.59483</v>
      </c>
      <c r="F7" s="14">
        <v>0</v>
      </c>
      <c r="G7" s="14">
        <v>0</v>
      </c>
      <c r="H7" s="14">
        <v>0</v>
      </c>
      <c r="I7" s="14">
        <v>0</v>
      </c>
      <c r="J7" s="14">
        <v>0</v>
      </c>
      <c r="K7" s="14">
        <v>0</v>
      </c>
      <c r="L7" s="14">
        <v>0</v>
      </c>
      <c r="M7" s="17">
        <v>14.557729999999999</v>
      </c>
      <c r="N7" s="22">
        <v>16.47758</v>
      </c>
      <c r="O7" s="14">
        <v>15.95885</v>
      </c>
      <c r="P7" s="14">
        <v>13.167899999999999</v>
      </c>
      <c r="Q7" s="14">
        <v>0</v>
      </c>
      <c r="R7" s="14">
        <v>14.469749999999999</v>
      </c>
      <c r="S7" s="17">
        <v>15.400119999999999</v>
      </c>
      <c r="T7" s="22">
        <v>13.198549999999999</v>
      </c>
      <c r="U7" s="14">
        <v>0</v>
      </c>
      <c r="V7" s="14">
        <v>13.806369999999999</v>
      </c>
      <c r="W7" s="14">
        <v>0</v>
      </c>
      <c r="X7" s="14">
        <v>0</v>
      </c>
      <c r="Y7" s="14">
        <v>0</v>
      </c>
      <c r="Z7" s="14">
        <v>0</v>
      </c>
      <c r="AA7" s="14">
        <v>0</v>
      </c>
      <c r="AB7" s="17">
        <v>14.250540000000001</v>
      </c>
      <c r="AC7" s="22" t="s">
        <v>254</v>
      </c>
      <c r="AD7" s="14">
        <v>14.934900000000001</v>
      </c>
      <c r="AE7" s="14" t="s">
        <v>255</v>
      </c>
      <c r="AF7" s="64">
        <f t="shared" ref="AF7:AF70" si="0">AVERAGE(D7:M7)</f>
        <v>4.1179819999999996</v>
      </c>
      <c r="AG7" s="28">
        <f t="shared" ref="AG7:AG70" si="1">AVERAGE(N7:S7)</f>
        <v>12.579033333333333</v>
      </c>
      <c r="AH7" s="65">
        <f t="shared" ref="AH7:AH70" si="2">AVERAGE(T7:AB7)</f>
        <v>4.5839400000000001</v>
      </c>
    </row>
    <row r="8" spans="1:34">
      <c r="A8" s="33" t="s">
        <v>26</v>
      </c>
      <c r="B8" s="5" t="s">
        <v>27</v>
      </c>
      <c r="C8" s="37">
        <v>3.8855559861807401E-3</v>
      </c>
      <c r="D8" s="22">
        <v>0</v>
      </c>
      <c r="E8" s="14">
        <v>15.728569999999999</v>
      </c>
      <c r="F8" s="14">
        <v>16.01474</v>
      </c>
      <c r="G8" s="14">
        <v>0</v>
      </c>
      <c r="H8" s="14">
        <v>0</v>
      </c>
      <c r="I8" s="14">
        <v>0</v>
      </c>
      <c r="J8" s="14">
        <v>0</v>
      </c>
      <c r="K8" s="14">
        <v>0</v>
      </c>
      <c r="L8" s="14">
        <v>0</v>
      </c>
      <c r="M8" s="17">
        <v>16.05733</v>
      </c>
      <c r="N8" s="22">
        <v>16.626159999999999</v>
      </c>
      <c r="O8" s="14">
        <v>16.34423</v>
      </c>
      <c r="P8" s="14">
        <v>16.22756</v>
      </c>
      <c r="Q8" s="14">
        <v>15.7775</v>
      </c>
      <c r="R8" s="14">
        <v>15.85431</v>
      </c>
      <c r="S8" s="17">
        <v>16.100729999999999</v>
      </c>
      <c r="T8" s="22">
        <v>16.089410000000001</v>
      </c>
      <c r="U8" s="14">
        <v>15.51698</v>
      </c>
      <c r="V8" s="14">
        <v>15.450570000000001</v>
      </c>
      <c r="W8" s="14">
        <v>0</v>
      </c>
      <c r="X8" s="14">
        <v>0</v>
      </c>
      <c r="Y8" s="14">
        <v>16.6753</v>
      </c>
      <c r="Z8" s="14">
        <v>0</v>
      </c>
      <c r="AA8" s="14">
        <v>15.13007</v>
      </c>
      <c r="AB8" s="17">
        <v>14.859489999999999</v>
      </c>
      <c r="AC8" s="22" t="s">
        <v>254</v>
      </c>
      <c r="AD8" s="14">
        <v>16.164100000000001</v>
      </c>
      <c r="AE8" s="14">
        <v>15.13</v>
      </c>
      <c r="AF8" s="64">
        <f t="shared" si="0"/>
        <v>4.7800640000000003</v>
      </c>
      <c r="AG8" s="28">
        <f t="shared" si="1"/>
        <v>16.155081666666664</v>
      </c>
      <c r="AH8" s="65">
        <f t="shared" si="2"/>
        <v>10.413535555555555</v>
      </c>
    </row>
    <row r="9" spans="1:34">
      <c r="A9" s="33" t="s">
        <v>28</v>
      </c>
      <c r="B9" s="5" t="s">
        <v>29</v>
      </c>
      <c r="C9" s="37">
        <v>2.9878330171141599E-2</v>
      </c>
      <c r="D9" s="22">
        <v>14.42906</v>
      </c>
      <c r="E9" s="14">
        <v>17.25948</v>
      </c>
      <c r="F9" s="14">
        <v>13.68741</v>
      </c>
      <c r="G9" s="14">
        <v>14.594760000000001</v>
      </c>
      <c r="H9" s="14">
        <v>0</v>
      </c>
      <c r="I9" s="14">
        <v>0</v>
      </c>
      <c r="J9" s="14">
        <v>0</v>
      </c>
      <c r="K9" s="14">
        <v>0</v>
      </c>
      <c r="L9" s="14">
        <v>0</v>
      </c>
      <c r="M9" s="17">
        <v>0</v>
      </c>
      <c r="N9" s="22">
        <v>14.76957</v>
      </c>
      <c r="O9" s="14">
        <v>14.050079999999999</v>
      </c>
      <c r="P9" s="14">
        <v>17.003810000000001</v>
      </c>
      <c r="Q9" s="14">
        <v>14.13072</v>
      </c>
      <c r="R9" s="14">
        <v>15.08123</v>
      </c>
      <c r="S9" s="17">
        <v>16.14969</v>
      </c>
      <c r="T9" s="22">
        <v>14.30214</v>
      </c>
      <c r="U9" s="14">
        <v>0</v>
      </c>
      <c r="V9" s="14">
        <v>16.541540000000001</v>
      </c>
      <c r="W9" s="14">
        <v>13.68641</v>
      </c>
      <c r="X9" s="14">
        <v>12.52923</v>
      </c>
      <c r="Y9" s="14">
        <v>0</v>
      </c>
      <c r="Z9" s="14">
        <v>0</v>
      </c>
      <c r="AA9" s="14">
        <v>0</v>
      </c>
      <c r="AB9" s="17">
        <v>14.79115</v>
      </c>
      <c r="AC9" s="22" t="s">
        <v>258</v>
      </c>
      <c r="AD9" s="14">
        <v>14.9254</v>
      </c>
      <c r="AE9" s="14">
        <v>12.529</v>
      </c>
      <c r="AF9" s="64">
        <f t="shared" si="0"/>
        <v>5.997071</v>
      </c>
      <c r="AG9" s="28">
        <f t="shared" si="1"/>
        <v>15.197516666666667</v>
      </c>
      <c r="AH9" s="65">
        <f t="shared" si="2"/>
        <v>7.9833855555555555</v>
      </c>
    </row>
    <row r="10" spans="1:34">
      <c r="A10" s="33" t="s">
        <v>30</v>
      </c>
      <c r="B10" s="5" t="s">
        <v>31</v>
      </c>
      <c r="C10" s="37">
        <v>2.9174591095228498E-2</v>
      </c>
      <c r="D10" s="22">
        <v>17.6708</v>
      </c>
      <c r="E10" s="14">
        <v>17.25235</v>
      </c>
      <c r="F10" s="14">
        <v>0</v>
      </c>
      <c r="G10" s="14">
        <v>17.753229999999999</v>
      </c>
      <c r="H10" s="14">
        <v>17.526720000000001</v>
      </c>
      <c r="I10" s="14">
        <v>17.267890000000001</v>
      </c>
      <c r="J10" s="14">
        <v>0</v>
      </c>
      <c r="K10" s="14">
        <v>0</v>
      </c>
      <c r="L10" s="14">
        <v>17.31831</v>
      </c>
      <c r="M10" s="17">
        <v>0</v>
      </c>
      <c r="N10" s="22">
        <v>0</v>
      </c>
      <c r="O10" s="14">
        <v>0</v>
      </c>
      <c r="P10" s="14">
        <v>0</v>
      </c>
      <c r="Q10" s="14">
        <v>0</v>
      </c>
      <c r="R10" s="14">
        <v>0</v>
      </c>
      <c r="S10" s="17">
        <v>0</v>
      </c>
      <c r="T10" s="22">
        <v>13.652810000000001</v>
      </c>
      <c r="U10" s="14">
        <v>0</v>
      </c>
      <c r="V10" s="14">
        <v>17.864149999999999</v>
      </c>
      <c r="W10" s="14">
        <v>17.030729999999998</v>
      </c>
      <c r="X10" s="14">
        <v>16.91525</v>
      </c>
      <c r="Y10" s="14">
        <v>0</v>
      </c>
      <c r="Z10" s="14">
        <v>0</v>
      </c>
      <c r="AA10" s="14">
        <v>0</v>
      </c>
      <c r="AB10" s="17">
        <v>17.344159999999999</v>
      </c>
      <c r="AC10" s="22">
        <v>17.260000000000002</v>
      </c>
      <c r="AD10" s="14" t="s">
        <v>259</v>
      </c>
      <c r="AE10" s="14">
        <v>13.651999999999999</v>
      </c>
      <c r="AF10" s="64">
        <f t="shared" si="0"/>
        <v>10.47893</v>
      </c>
      <c r="AG10" s="28">
        <f t="shared" si="1"/>
        <v>0</v>
      </c>
      <c r="AH10" s="65">
        <f t="shared" si="2"/>
        <v>9.2007888888888889</v>
      </c>
    </row>
    <row r="11" spans="1:34">
      <c r="A11" s="33" t="s">
        <v>32</v>
      </c>
      <c r="B11" s="5" t="s">
        <v>33</v>
      </c>
      <c r="C11" s="37">
        <v>4.1958041958042001E-2</v>
      </c>
      <c r="D11" s="22">
        <v>15.33039</v>
      </c>
      <c r="E11" s="14">
        <v>14.16839</v>
      </c>
      <c r="F11" s="14">
        <v>14.238910000000001</v>
      </c>
      <c r="G11" s="14">
        <v>14.48329</v>
      </c>
      <c r="H11" s="14">
        <v>15.22462</v>
      </c>
      <c r="I11" s="14">
        <v>16.217269999999999</v>
      </c>
      <c r="J11" s="14">
        <v>15.24428</v>
      </c>
      <c r="K11" s="14">
        <v>14.361800000000001</v>
      </c>
      <c r="L11" s="14">
        <v>13.019130000000001</v>
      </c>
      <c r="M11" s="17">
        <v>13.706300000000001</v>
      </c>
      <c r="N11" s="22">
        <v>0</v>
      </c>
      <c r="O11" s="14">
        <v>13.72593</v>
      </c>
      <c r="P11" s="14">
        <v>14.9719</v>
      </c>
      <c r="Q11" s="14">
        <v>13.14697</v>
      </c>
      <c r="R11" s="14">
        <v>14.107530000000001</v>
      </c>
      <c r="S11" s="17">
        <v>12.738</v>
      </c>
      <c r="T11" s="22">
        <v>15.21697</v>
      </c>
      <c r="U11" s="14">
        <v>14.81963</v>
      </c>
      <c r="V11" s="14">
        <v>14.36519</v>
      </c>
      <c r="W11" s="14">
        <v>14.95702</v>
      </c>
      <c r="X11" s="14">
        <v>13.88372</v>
      </c>
      <c r="Y11" s="14">
        <v>14.68168</v>
      </c>
      <c r="Z11" s="14">
        <v>15.006360000000001</v>
      </c>
      <c r="AA11" s="14">
        <v>13.50151</v>
      </c>
      <c r="AB11" s="17">
        <v>14.564590000000001</v>
      </c>
      <c r="AC11" s="22">
        <v>14.422000000000001</v>
      </c>
      <c r="AD11" s="14">
        <v>13.436400000000001</v>
      </c>
      <c r="AE11" s="14">
        <v>14.680999999999999</v>
      </c>
      <c r="AF11" s="64">
        <f t="shared" si="0"/>
        <v>14.599438000000001</v>
      </c>
      <c r="AG11" s="28">
        <f t="shared" si="1"/>
        <v>11.448388333333334</v>
      </c>
      <c r="AH11" s="65">
        <f t="shared" si="2"/>
        <v>14.555185555555555</v>
      </c>
    </row>
    <row r="12" spans="1:34">
      <c r="A12" s="33" t="s">
        <v>34</v>
      </c>
      <c r="B12" s="5" t="s">
        <v>35</v>
      </c>
      <c r="C12" s="37">
        <v>2.6401546999735001E-2</v>
      </c>
      <c r="D12" s="22">
        <v>16.675799999999999</v>
      </c>
      <c r="E12" s="14">
        <v>16.849060000000001</v>
      </c>
      <c r="F12" s="14">
        <v>16.453140000000001</v>
      </c>
      <c r="G12" s="14">
        <v>0</v>
      </c>
      <c r="H12" s="14">
        <v>16.554790000000001</v>
      </c>
      <c r="I12" s="14">
        <v>16.024609999999999</v>
      </c>
      <c r="J12" s="14">
        <v>16.093119999999999</v>
      </c>
      <c r="K12" s="14">
        <v>0</v>
      </c>
      <c r="L12" s="14">
        <v>16.608689999999999</v>
      </c>
      <c r="M12" s="17">
        <v>14.73081</v>
      </c>
      <c r="N12" s="22">
        <v>14.38987</v>
      </c>
      <c r="O12" s="14">
        <v>14.569789999999999</v>
      </c>
      <c r="P12" s="14">
        <v>17.476310000000002</v>
      </c>
      <c r="Q12" s="14">
        <v>16.943519999999999</v>
      </c>
      <c r="R12" s="14">
        <v>14.53537</v>
      </c>
      <c r="S12" s="17">
        <v>15.03121</v>
      </c>
      <c r="T12" s="22">
        <v>15.30499</v>
      </c>
      <c r="U12" s="14">
        <v>0</v>
      </c>
      <c r="V12" s="14">
        <v>11.22344</v>
      </c>
      <c r="W12" s="14">
        <v>13.261570000000001</v>
      </c>
      <c r="X12" s="14">
        <v>16.135339999999999</v>
      </c>
      <c r="Y12" s="14">
        <v>0</v>
      </c>
      <c r="Z12" s="14">
        <v>0</v>
      </c>
      <c r="AA12" s="14">
        <v>0</v>
      </c>
      <c r="AB12" s="17">
        <v>0</v>
      </c>
      <c r="AC12" s="22">
        <v>16.273</v>
      </c>
      <c r="AD12" s="14">
        <v>14.8005</v>
      </c>
      <c r="AE12" s="14" t="s">
        <v>260</v>
      </c>
      <c r="AF12" s="64">
        <f t="shared" si="0"/>
        <v>12.999001999999999</v>
      </c>
      <c r="AG12" s="28">
        <f t="shared" si="1"/>
        <v>15.491011666666667</v>
      </c>
      <c r="AH12" s="65">
        <f t="shared" si="2"/>
        <v>6.2139266666666666</v>
      </c>
    </row>
    <row r="13" spans="1:34">
      <c r="A13" s="33" t="s">
        <v>36</v>
      </c>
      <c r="B13" s="5" t="s">
        <v>37</v>
      </c>
      <c r="C13" s="37">
        <v>3.8471061503760798E-2</v>
      </c>
      <c r="D13" s="22">
        <v>15.929600000000001</v>
      </c>
      <c r="E13" s="14">
        <v>15.67428</v>
      </c>
      <c r="F13" s="14">
        <v>15.694940000000001</v>
      </c>
      <c r="G13" s="14">
        <v>14.791180000000001</v>
      </c>
      <c r="H13" s="14">
        <v>15.79865</v>
      </c>
      <c r="I13" s="14">
        <v>14.98418</v>
      </c>
      <c r="J13" s="14">
        <v>15.68538</v>
      </c>
      <c r="K13" s="14">
        <v>16.264790000000001</v>
      </c>
      <c r="L13" s="14">
        <v>14.224909999999999</v>
      </c>
      <c r="M13" s="17">
        <v>15.196809999999999</v>
      </c>
      <c r="N13" s="22">
        <v>15.81175</v>
      </c>
      <c r="O13" s="14">
        <v>15.4908</v>
      </c>
      <c r="P13" s="14">
        <v>15.464309999999999</v>
      </c>
      <c r="Q13" s="14">
        <v>15.385260000000001</v>
      </c>
      <c r="R13" s="14">
        <v>15.692399999999999</v>
      </c>
      <c r="S13" s="17">
        <v>14.75742</v>
      </c>
      <c r="T13" s="22">
        <v>14.64414</v>
      </c>
      <c r="U13" s="14">
        <v>0</v>
      </c>
      <c r="V13" s="14">
        <v>14.69828</v>
      </c>
      <c r="W13" s="14">
        <v>0</v>
      </c>
      <c r="X13" s="14">
        <v>0</v>
      </c>
      <c r="Y13" s="14">
        <v>15.98273</v>
      </c>
      <c r="Z13" s="14">
        <v>14.84821</v>
      </c>
      <c r="AA13" s="14">
        <v>15.009779999999999</v>
      </c>
      <c r="AB13" s="17">
        <v>14.97317</v>
      </c>
      <c r="AC13" s="22">
        <v>15.679</v>
      </c>
      <c r="AD13" s="14">
        <v>15.477499999999999</v>
      </c>
      <c r="AE13" s="14">
        <v>14.698</v>
      </c>
      <c r="AF13" s="64">
        <f t="shared" si="0"/>
        <v>15.424472</v>
      </c>
      <c r="AG13" s="28">
        <f t="shared" si="1"/>
        <v>15.433656666666666</v>
      </c>
      <c r="AH13" s="65">
        <f t="shared" si="2"/>
        <v>10.017367777777778</v>
      </c>
    </row>
    <row r="14" spans="1:34">
      <c r="A14" s="33" t="s">
        <v>38</v>
      </c>
      <c r="B14" s="5" t="s">
        <v>39</v>
      </c>
      <c r="C14" s="37">
        <v>4.7952047952048004E-3</v>
      </c>
      <c r="D14" s="22">
        <v>0</v>
      </c>
      <c r="E14" s="14">
        <v>0</v>
      </c>
      <c r="F14" s="14">
        <v>0</v>
      </c>
      <c r="G14" s="14">
        <v>0</v>
      </c>
      <c r="H14" s="14">
        <v>0</v>
      </c>
      <c r="I14" s="14">
        <v>0</v>
      </c>
      <c r="J14" s="14">
        <v>0</v>
      </c>
      <c r="K14" s="14">
        <v>0</v>
      </c>
      <c r="L14" s="14">
        <v>0</v>
      </c>
      <c r="M14" s="17">
        <v>0</v>
      </c>
      <c r="N14" s="15">
        <v>18.166250000000002</v>
      </c>
      <c r="O14" s="16">
        <v>16.543199999999999</v>
      </c>
      <c r="P14" s="16">
        <v>18.887530000000002</v>
      </c>
      <c r="Q14" s="14">
        <v>0</v>
      </c>
      <c r="R14" s="14">
        <v>0</v>
      </c>
      <c r="S14" s="17">
        <v>0</v>
      </c>
      <c r="T14" s="22">
        <v>14.12091</v>
      </c>
      <c r="U14" s="14">
        <v>14.325390000000001</v>
      </c>
      <c r="V14" s="14">
        <v>14.96006</v>
      </c>
      <c r="W14" s="14">
        <v>14.456709999999999</v>
      </c>
      <c r="X14" s="14">
        <v>14.2179</v>
      </c>
      <c r="Y14" s="14">
        <v>14.159039999999999</v>
      </c>
      <c r="Z14" s="14">
        <v>13.89723</v>
      </c>
      <c r="AA14" s="14">
        <v>10.99065</v>
      </c>
      <c r="AB14" s="17">
        <v>14.32507</v>
      </c>
      <c r="AC14" s="22">
        <v>15.888</v>
      </c>
      <c r="AD14" s="14">
        <v>15.071400000000001</v>
      </c>
      <c r="AE14" s="14">
        <v>14.217000000000001</v>
      </c>
      <c r="AF14" s="64">
        <f t="shared" si="0"/>
        <v>0</v>
      </c>
      <c r="AG14" s="28">
        <f t="shared" si="1"/>
        <v>8.9328300000000009</v>
      </c>
      <c r="AH14" s="65">
        <f t="shared" si="2"/>
        <v>13.939217777777779</v>
      </c>
    </row>
    <row r="15" spans="1:34">
      <c r="A15" s="33" t="s">
        <v>40</v>
      </c>
      <c r="B15" s="5" t="s">
        <v>41</v>
      </c>
      <c r="C15" s="37">
        <v>3.5964035964036002E-2</v>
      </c>
      <c r="D15" s="22">
        <v>0</v>
      </c>
      <c r="E15" s="14">
        <v>0</v>
      </c>
      <c r="F15" s="14">
        <v>0</v>
      </c>
      <c r="G15" s="14">
        <v>0</v>
      </c>
      <c r="H15" s="14">
        <v>0</v>
      </c>
      <c r="I15" s="14">
        <v>0</v>
      </c>
      <c r="J15" s="14">
        <v>0</v>
      </c>
      <c r="K15" s="14">
        <v>0</v>
      </c>
      <c r="L15" s="14">
        <v>0</v>
      </c>
      <c r="M15" s="17">
        <v>0</v>
      </c>
      <c r="N15" s="15">
        <v>15.49113</v>
      </c>
      <c r="O15" s="16">
        <v>13.557600000000001</v>
      </c>
      <c r="P15" s="14">
        <v>0</v>
      </c>
      <c r="Q15" s="14">
        <v>0</v>
      </c>
      <c r="R15" s="16">
        <v>15.135820000000001</v>
      </c>
      <c r="S15" s="17">
        <v>0</v>
      </c>
      <c r="T15" s="22">
        <v>15.74757</v>
      </c>
      <c r="U15" s="14">
        <v>15.317030000000001</v>
      </c>
      <c r="V15" s="14">
        <v>14.331469999999999</v>
      </c>
      <c r="W15" s="14">
        <v>15.30259</v>
      </c>
      <c r="X15" s="14">
        <v>15.01338</v>
      </c>
      <c r="Y15" s="14">
        <v>13.81376</v>
      </c>
      <c r="Z15" s="14">
        <v>14.857150000000001</v>
      </c>
      <c r="AA15" s="14">
        <v>14.651859999999999</v>
      </c>
      <c r="AB15" s="17">
        <v>14.67436</v>
      </c>
      <c r="AC15" s="22">
        <v>16.027999999999999</v>
      </c>
      <c r="AD15" s="14">
        <v>15.968299999999999</v>
      </c>
      <c r="AE15" s="14">
        <v>14.856999999999999</v>
      </c>
      <c r="AF15" s="64">
        <f t="shared" si="0"/>
        <v>0</v>
      </c>
      <c r="AG15" s="28">
        <f t="shared" si="1"/>
        <v>7.3640916666666669</v>
      </c>
      <c r="AH15" s="65">
        <f t="shared" si="2"/>
        <v>14.856574444444444</v>
      </c>
    </row>
    <row r="16" spans="1:34">
      <c r="A16" s="33" t="s">
        <v>42</v>
      </c>
      <c r="B16" s="5" t="s">
        <v>43</v>
      </c>
      <c r="C16" s="37">
        <v>1.1988011988012E-2</v>
      </c>
      <c r="D16" s="22">
        <v>0</v>
      </c>
      <c r="E16" s="14">
        <v>0</v>
      </c>
      <c r="F16" s="14">
        <v>0</v>
      </c>
      <c r="G16" s="14">
        <v>0</v>
      </c>
      <c r="H16" s="14">
        <v>0</v>
      </c>
      <c r="I16" s="14">
        <v>0</v>
      </c>
      <c r="J16" s="14">
        <v>0</v>
      </c>
      <c r="K16" s="14">
        <v>0</v>
      </c>
      <c r="L16" s="14">
        <v>0</v>
      </c>
      <c r="M16" s="17">
        <v>0</v>
      </c>
      <c r="N16" s="15">
        <v>14.860239999999999</v>
      </c>
      <c r="O16" s="16">
        <v>14.946099999999999</v>
      </c>
      <c r="P16" s="16">
        <v>14.837529999999999</v>
      </c>
      <c r="Q16" s="14">
        <v>0</v>
      </c>
      <c r="R16" s="14">
        <v>0</v>
      </c>
      <c r="S16" s="17">
        <v>0</v>
      </c>
      <c r="T16" s="22">
        <v>16.055730000000001</v>
      </c>
      <c r="U16" s="14">
        <v>16.31091</v>
      </c>
      <c r="V16" s="14">
        <v>14.89709</v>
      </c>
      <c r="W16" s="14">
        <v>13.81995</v>
      </c>
      <c r="X16" s="14">
        <v>14.77576</v>
      </c>
      <c r="Y16" s="14">
        <v>14.88538</v>
      </c>
      <c r="Z16" s="14">
        <v>15.23076</v>
      </c>
      <c r="AA16" s="14">
        <v>15.363250000000001</v>
      </c>
      <c r="AB16" s="17">
        <v>15.11112</v>
      </c>
      <c r="AC16" s="22">
        <v>15.922000000000001</v>
      </c>
      <c r="AD16" s="14">
        <v>16.146899999999999</v>
      </c>
      <c r="AE16" s="14">
        <v>15.111000000000001</v>
      </c>
      <c r="AF16" s="64">
        <f t="shared" si="0"/>
        <v>0</v>
      </c>
      <c r="AG16" s="28">
        <f t="shared" si="1"/>
        <v>7.440645</v>
      </c>
      <c r="AH16" s="65">
        <f t="shared" si="2"/>
        <v>15.161105555555556</v>
      </c>
    </row>
    <row r="17" spans="1:34">
      <c r="A17" s="33" t="s">
        <v>44</v>
      </c>
      <c r="B17" s="5" t="s">
        <v>45</v>
      </c>
      <c r="C17" s="37">
        <v>4.7952047952048004E-3</v>
      </c>
      <c r="D17" s="22">
        <v>0</v>
      </c>
      <c r="E17" s="14">
        <v>0</v>
      </c>
      <c r="F17" s="14">
        <v>0</v>
      </c>
      <c r="G17" s="14">
        <v>0</v>
      </c>
      <c r="H17" s="14">
        <v>0</v>
      </c>
      <c r="I17" s="14">
        <v>0</v>
      </c>
      <c r="J17" s="14">
        <v>0</v>
      </c>
      <c r="K17" s="14">
        <v>0</v>
      </c>
      <c r="L17" s="14">
        <v>0</v>
      </c>
      <c r="M17" s="17">
        <v>0</v>
      </c>
      <c r="N17" s="15">
        <v>14.963100000000001</v>
      </c>
      <c r="O17" s="16">
        <v>13.27534</v>
      </c>
      <c r="P17" s="16">
        <v>9.488289</v>
      </c>
      <c r="Q17" s="14">
        <v>0</v>
      </c>
      <c r="R17" s="14">
        <v>0</v>
      </c>
      <c r="S17" s="17">
        <v>0</v>
      </c>
      <c r="T17" s="22">
        <v>14.924630000000001</v>
      </c>
      <c r="U17" s="14">
        <v>15.75629</v>
      </c>
      <c r="V17" s="14">
        <v>15.206860000000001</v>
      </c>
      <c r="W17" s="14">
        <v>15.6531</v>
      </c>
      <c r="X17" s="14">
        <v>16.543209999999998</v>
      </c>
      <c r="Y17" s="14">
        <v>14.974460000000001</v>
      </c>
      <c r="Z17" s="14">
        <v>14.978120000000001</v>
      </c>
      <c r="AA17" s="14">
        <v>15.76648</v>
      </c>
      <c r="AB17" s="17">
        <v>15.31109</v>
      </c>
      <c r="AC17" s="22">
        <v>16.911999999999999</v>
      </c>
      <c r="AD17" s="14">
        <v>16.699100000000001</v>
      </c>
      <c r="AE17" s="14">
        <v>15.311</v>
      </c>
      <c r="AF17" s="64">
        <f t="shared" si="0"/>
        <v>0</v>
      </c>
      <c r="AG17" s="28">
        <f t="shared" si="1"/>
        <v>6.2877881666666662</v>
      </c>
      <c r="AH17" s="65">
        <f t="shared" si="2"/>
        <v>15.457137777777778</v>
      </c>
    </row>
    <row r="18" spans="1:34" s="28" customFormat="1">
      <c r="A18" s="33" t="s">
        <v>46</v>
      </c>
      <c r="B18" s="5" t="s">
        <v>47</v>
      </c>
      <c r="C18" s="37">
        <v>3.9173822223701402E-2</v>
      </c>
      <c r="D18" s="22">
        <v>0</v>
      </c>
      <c r="E18" s="14">
        <v>0</v>
      </c>
      <c r="F18" s="14">
        <v>0</v>
      </c>
      <c r="G18" s="14">
        <v>0</v>
      </c>
      <c r="H18" s="14">
        <v>0</v>
      </c>
      <c r="I18" s="14">
        <v>0</v>
      </c>
      <c r="J18" s="14">
        <v>0</v>
      </c>
      <c r="K18" s="14">
        <v>0</v>
      </c>
      <c r="L18" s="14">
        <v>0</v>
      </c>
      <c r="M18" s="17">
        <v>0</v>
      </c>
      <c r="N18" s="15">
        <v>11.637549999999999</v>
      </c>
      <c r="O18" s="16">
        <v>12.54927</v>
      </c>
      <c r="P18" s="14">
        <v>0</v>
      </c>
      <c r="Q18" s="16">
        <v>14.56654</v>
      </c>
      <c r="R18" s="14">
        <v>0</v>
      </c>
      <c r="S18" s="17">
        <v>0</v>
      </c>
      <c r="T18" s="22">
        <v>14.42844</v>
      </c>
      <c r="U18" s="14">
        <v>12.201510000000001</v>
      </c>
      <c r="V18" s="14">
        <v>13.68899</v>
      </c>
      <c r="W18" s="14">
        <v>13.066039999999999</v>
      </c>
      <c r="X18" s="14">
        <v>0</v>
      </c>
      <c r="Y18" s="14">
        <v>15.343669999999999</v>
      </c>
      <c r="Z18" s="14">
        <v>14.94604</v>
      </c>
      <c r="AA18" s="14">
        <v>13.319179999999999</v>
      </c>
      <c r="AB18" s="17">
        <v>13.603109999999999</v>
      </c>
      <c r="AC18" s="22">
        <v>15.449</v>
      </c>
      <c r="AD18" s="14">
        <v>13.4841</v>
      </c>
      <c r="AE18" s="14">
        <v>13.603</v>
      </c>
      <c r="AF18" s="64">
        <f t="shared" si="0"/>
        <v>0</v>
      </c>
      <c r="AG18" s="28">
        <f t="shared" si="1"/>
        <v>6.4588933333333332</v>
      </c>
      <c r="AH18" s="65">
        <f t="shared" si="2"/>
        <v>12.288553333333333</v>
      </c>
    </row>
    <row r="19" spans="1:34">
      <c r="A19" s="33" t="s">
        <v>48</v>
      </c>
      <c r="B19" s="32" t="s">
        <v>49</v>
      </c>
      <c r="C19" s="37">
        <v>1.74825174825175E-3</v>
      </c>
      <c r="D19" s="33">
        <v>12.44171</v>
      </c>
      <c r="E19" s="28">
        <v>14.099769999999999</v>
      </c>
      <c r="F19" s="28">
        <v>14.26379</v>
      </c>
      <c r="G19" s="28">
        <v>13.705170000000001</v>
      </c>
      <c r="H19" s="28">
        <v>13.98353</v>
      </c>
      <c r="I19" s="28">
        <v>14.46444</v>
      </c>
      <c r="J19" s="28">
        <v>15.086349999999999</v>
      </c>
      <c r="K19" s="28">
        <v>14.165800000000001</v>
      </c>
      <c r="L19" s="28">
        <v>15.08034</v>
      </c>
      <c r="M19" s="7">
        <v>13.797040000000001</v>
      </c>
      <c r="N19" s="33">
        <v>13.421849999999999</v>
      </c>
      <c r="O19" s="28">
        <v>11.534050000000001</v>
      </c>
      <c r="P19" s="28">
        <v>11.668620000000001</v>
      </c>
      <c r="Q19" s="28">
        <v>0</v>
      </c>
      <c r="R19" s="28">
        <v>12.74277</v>
      </c>
      <c r="S19" s="7">
        <v>13.33846</v>
      </c>
      <c r="T19" s="22">
        <v>0</v>
      </c>
      <c r="U19" s="14">
        <v>13.27023</v>
      </c>
      <c r="V19" s="14">
        <v>13.33029</v>
      </c>
      <c r="W19" s="14">
        <v>12.71585</v>
      </c>
      <c r="X19" s="14">
        <v>0</v>
      </c>
      <c r="Y19" s="14">
        <v>0</v>
      </c>
      <c r="Z19" s="14">
        <v>0</v>
      </c>
      <c r="AA19" s="14">
        <v>12.705030000000001</v>
      </c>
      <c r="AB19" s="17">
        <v>11.853899999999999</v>
      </c>
      <c r="AC19" s="22">
        <v>14.132</v>
      </c>
      <c r="AD19" s="14">
        <v>12.2057</v>
      </c>
      <c r="AE19" s="14">
        <v>11.853</v>
      </c>
      <c r="AF19" s="64">
        <f t="shared" si="0"/>
        <v>14.108794</v>
      </c>
      <c r="AG19" s="28">
        <f t="shared" si="1"/>
        <v>10.450958333333334</v>
      </c>
      <c r="AH19" s="65">
        <f t="shared" si="2"/>
        <v>7.097255555555555</v>
      </c>
    </row>
    <row r="20" spans="1:34">
      <c r="A20" s="33" t="s">
        <v>50</v>
      </c>
      <c r="B20" s="5" t="s">
        <v>51</v>
      </c>
      <c r="C20" s="37">
        <v>4.1671796091927997E-2</v>
      </c>
      <c r="D20" s="33">
        <v>16.170750000000002</v>
      </c>
      <c r="E20" s="28">
        <v>18.048729999999999</v>
      </c>
      <c r="F20" s="28">
        <v>15.981680000000001</v>
      </c>
      <c r="G20" s="28">
        <v>0</v>
      </c>
      <c r="H20" s="28">
        <v>17.192540000000001</v>
      </c>
      <c r="I20" s="28">
        <v>16.010529999999999</v>
      </c>
      <c r="J20" s="28">
        <v>16.37555</v>
      </c>
      <c r="K20" s="28">
        <v>16.49756</v>
      </c>
      <c r="L20" s="28">
        <v>16.522130000000001</v>
      </c>
      <c r="M20" s="7">
        <v>15.024649999999999</v>
      </c>
      <c r="N20" s="33">
        <v>16.774419999999999</v>
      </c>
      <c r="O20" s="28">
        <v>0</v>
      </c>
      <c r="P20" s="28">
        <v>0</v>
      </c>
      <c r="Q20" s="28">
        <v>14.811349999999999</v>
      </c>
      <c r="R20" s="28">
        <v>0</v>
      </c>
      <c r="S20" s="7">
        <v>0</v>
      </c>
      <c r="T20" s="22">
        <v>15.76084</v>
      </c>
      <c r="U20" s="14">
        <v>14.66953</v>
      </c>
      <c r="V20" s="14">
        <v>15.801399999999999</v>
      </c>
      <c r="W20" s="14">
        <v>0</v>
      </c>
      <c r="X20" s="14">
        <v>14.03669</v>
      </c>
      <c r="Y20" s="14">
        <v>16.41272</v>
      </c>
      <c r="Z20" s="14">
        <v>14.167439999999999</v>
      </c>
      <c r="AA20" s="14">
        <v>15.132860000000001</v>
      </c>
      <c r="AB20" s="17">
        <v>15.448399999999999</v>
      </c>
      <c r="AC20" s="22">
        <v>16.273</v>
      </c>
      <c r="AD20" s="14" t="s">
        <v>266</v>
      </c>
      <c r="AE20" s="14">
        <v>15.132</v>
      </c>
      <c r="AF20" s="64">
        <f t="shared" si="0"/>
        <v>14.782412000000003</v>
      </c>
      <c r="AG20" s="28">
        <f t="shared" si="1"/>
        <v>5.2642949999999997</v>
      </c>
      <c r="AH20" s="65">
        <f t="shared" si="2"/>
        <v>13.492208888888889</v>
      </c>
    </row>
    <row r="21" spans="1:34">
      <c r="A21" s="33" t="s">
        <v>52</v>
      </c>
      <c r="B21" s="5" t="s">
        <v>53</v>
      </c>
      <c r="C21" s="37">
        <v>2.99386252453849E-2</v>
      </c>
      <c r="D21" s="33">
        <v>16.035219999999999</v>
      </c>
      <c r="E21" s="28">
        <v>16.819400000000002</v>
      </c>
      <c r="F21" s="28">
        <v>16.199870000000001</v>
      </c>
      <c r="G21" s="28">
        <v>15.578290000000001</v>
      </c>
      <c r="H21" s="28">
        <v>17.111630000000002</v>
      </c>
      <c r="I21" s="28">
        <v>0</v>
      </c>
      <c r="J21" s="28">
        <v>16.782540000000001</v>
      </c>
      <c r="K21" s="28">
        <v>15.44351</v>
      </c>
      <c r="L21" s="28">
        <v>16.637360000000001</v>
      </c>
      <c r="M21" s="7">
        <v>15.86251</v>
      </c>
      <c r="N21" s="33">
        <v>15.38752</v>
      </c>
      <c r="O21" s="28">
        <v>0</v>
      </c>
      <c r="P21" s="28">
        <v>15.77126</v>
      </c>
      <c r="Q21" s="28">
        <v>15.405989999999999</v>
      </c>
      <c r="R21" s="28">
        <v>15.84535</v>
      </c>
      <c r="S21" s="7">
        <v>15.23184</v>
      </c>
      <c r="T21" s="22">
        <v>15.535679999999999</v>
      </c>
      <c r="U21" s="14">
        <v>14.96067</v>
      </c>
      <c r="V21" s="14">
        <v>14.26642</v>
      </c>
      <c r="W21" s="14">
        <v>14.781230000000001</v>
      </c>
      <c r="X21" s="14">
        <v>0</v>
      </c>
      <c r="Y21" s="14">
        <v>16.852930000000001</v>
      </c>
      <c r="Z21" s="14">
        <v>15.50563</v>
      </c>
      <c r="AA21" s="14">
        <v>15.70946</v>
      </c>
      <c r="AB21" s="17">
        <v>14.67112</v>
      </c>
      <c r="AC21" s="22">
        <v>16.117000000000001</v>
      </c>
      <c r="AD21" s="14">
        <v>15.396699999999999</v>
      </c>
      <c r="AE21" s="14">
        <v>14.96</v>
      </c>
      <c r="AF21" s="64">
        <f t="shared" si="0"/>
        <v>14.647032999999999</v>
      </c>
      <c r="AG21" s="28">
        <f t="shared" si="1"/>
        <v>12.940326666666666</v>
      </c>
      <c r="AH21" s="65">
        <f t="shared" si="2"/>
        <v>13.587015555555556</v>
      </c>
    </row>
    <row r="22" spans="1:34">
      <c r="A22" s="33" t="s">
        <v>54</v>
      </c>
      <c r="B22" s="5" t="s">
        <v>55</v>
      </c>
      <c r="C22" s="37">
        <v>1.1962504604043999E-2</v>
      </c>
      <c r="D22" s="33">
        <v>15.823600000000001</v>
      </c>
      <c r="E22" s="28">
        <v>17.059899999999999</v>
      </c>
      <c r="F22" s="28">
        <v>16.19821</v>
      </c>
      <c r="G22" s="28">
        <v>15.95932</v>
      </c>
      <c r="H22" s="28">
        <v>18.423459999999999</v>
      </c>
      <c r="I22" s="28">
        <v>16.396899999999999</v>
      </c>
      <c r="J22" s="28">
        <v>16.249749999999999</v>
      </c>
      <c r="K22" s="28">
        <v>0</v>
      </c>
      <c r="L22" s="28">
        <v>16.457249999999998</v>
      </c>
      <c r="M22" s="7">
        <v>16.48414</v>
      </c>
      <c r="N22" s="33">
        <v>0</v>
      </c>
      <c r="O22" s="28">
        <v>16.114439999999998</v>
      </c>
      <c r="P22" s="28">
        <v>15.74859</v>
      </c>
      <c r="Q22" s="28">
        <v>15.73545</v>
      </c>
      <c r="R22" s="28">
        <v>0</v>
      </c>
      <c r="S22" s="7">
        <v>0</v>
      </c>
      <c r="T22" s="22">
        <v>15.395530000000001</v>
      </c>
      <c r="U22" s="14">
        <v>16.165520000000001</v>
      </c>
      <c r="V22" s="14">
        <v>15.27521</v>
      </c>
      <c r="W22" s="14">
        <v>15.5044</v>
      </c>
      <c r="X22" s="14">
        <v>15.488960000000001</v>
      </c>
      <c r="Y22" s="14">
        <v>0</v>
      </c>
      <c r="Z22" s="14">
        <v>15.11618</v>
      </c>
      <c r="AA22" s="14">
        <v>15.32037</v>
      </c>
      <c r="AB22" s="17">
        <v>0</v>
      </c>
      <c r="AC22" s="22">
        <v>16.323</v>
      </c>
      <c r="AD22" s="14">
        <v>7.8677200000000003</v>
      </c>
      <c r="AE22" s="14">
        <v>15.32</v>
      </c>
      <c r="AF22" s="64">
        <f t="shared" si="0"/>
        <v>14.905252999999998</v>
      </c>
      <c r="AG22" s="28">
        <f t="shared" si="1"/>
        <v>7.9330799999999995</v>
      </c>
      <c r="AH22" s="65">
        <f t="shared" si="2"/>
        <v>12.029574444444444</v>
      </c>
    </row>
    <row r="23" spans="1:34">
      <c r="A23" s="33" t="s">
        <v>56</v>
      </c>
      <c r="B23" s="5" t="s">
        <v>57</v>
      </c>
      <c r="C23" s="37">
        <v>2.24775224775225E-2</v>
      </c>
      <c r="D23" s="33">
        <v>16.8599</v>
      </c>
      <c r="E23" s="28">
        <v>16.15652</v>
      </c>
      <c r="F23" s="28">
        <v>15.37627</v>
      </c>
      <c r="G23" s="28">
        <v>14.169980000000001</v>
      </c>
      <c r="H23" s="28">
        <v>15.37185</v>
      </c>
      <c r="I23" s="28">
        <v>15.379390000000001</v>
      </c>
      <c r="J23" s="28">
        <v>15.55588</v>
      </c>
      <c r="K23" s="28">
        <v>14.76248</v>
      </c>
      <c r="L23" s="28">
        <v>16.780860000000001</v>
      </c>
      <c r="M23" s="7">
        <v>15.513260000000001</v>
      </c>
      <c r="N23" s="33">
        <v>15.3437</v>
      </c>
      <c r="O23" s="28">
        <v>13.483129999999999</v>
      </c>
      <c r="P23" s="28">
        <v>15.043279999999999</v>
      </c>
      <c r="Q23" s="28">
        <v>14.27956</v>
      </c>
      <c r="R23" s="28">
        <v>14.85248</v>
      </c>
      <c r="S23" s="7">
        <v>15.03417</v>
      </c>
      <c r="T23" s="22">
        <v>13.91728</v>
      </c>
      <c r="U23" s="14">
        <v>14.24619</v>
      </c>
      <c r="V23" s="14">
        <v>15.01468</v>
      </c>
      <c r="W23" s="14">
        <v>14.28463</v>
      </c>
      <c r="X23" s="14">
        <v>16.069050000000001</v>
      </c>
      <c r="Y23" s="14">
        <v>14.282400000000001</v>
      </c>
      <c r="Z23" s="14">
        <v>15.07704</v>
      </c>
      <c r="AA23" s="14">
        <v>14.30071</v>
      </c>
      <c r="AB23" s="17">
        <v>14.214840000000001</v>
      </c>
      <c r="AC23" s="22">
        <v>15.446</v>
      </c>
      <c r="AD23" s="14">
        <v>14.943300000000001</v>
      </c>
      <c r="AE23" s="14">
        <v>14.284000000000001</v>
      </c>
      <c r="AF23" s="64">
        <f t="shared" si="0"/>
        <v>15.592639</v>
      </c>
      <c r="AG23" s="28">
        <f t="shared" si="1"/>
        <v>14.67272</v>
      </c>
      <c r="AH23" s="65">
        <f t="shared" si="2"/>
        <v>14.600757777777776</v>
      </c>
    </row>
    <row r="24" spans="1:34">
      <c r="A24" s="33" t="s">
        <v>58</v>
      </c>
      <c r="B24" s="5" t="s">
        <v>59</v>
      </c>
      <c r="C24" s="37">
        <v>4.0218307143236503E-3</v>
      </c>
      <c r="D24" s="33">
        <v>16.677879999999998</v>
      </c>
      <c r="E24" s="28">
        <v>17.057110000000002</v>
      </c>
      <c r="F24" s="28">
        <v>16.054490000000001</v>
      </c>
      <c r="G24" s="28">
        <v>14.70909</v>
      </c>
      <c r="H24" s="28">
        <v>14.29163</v>
      </c>
      <c r="I24" s="28">
        <v>15.2363</v>
      </c>
      <c r="J24" s="28">
        <v>16.944859999999998</v>
      </c>
      <c r="K24" s="28">
        <v>15.23611</v>
      </c>
      <c r="L24" s="28">
        <v>16.06128</v>
      </c>
      <c r="M24" s="7">
        <v>14.72382</v>
      </c>
      <c r="N24" s="33">
        <v>14.55688</v>
      </c>
      <c r="O24" s="28">
        <v>14.16432</v>
      </c>
      <c r="P24" s="28">
        <v>0</v>
      </c>
      <c r="Q24" s="28">
        <v>14.61237</v>
      </c>
      <c r="R24" s="28">
        <v>14.54055</v>
      </c>
      <c r="S24" s="7">
        <v>0</v>
      </c>
      <c r="T24" s="22">
        <v>13.99014</v>
      </c>
      <c r="U24" s="14">
        <v>14.932550000000001</v>
      </c>
      <c r="V24" s="14">
        <v>14.59267</v>
      </c>
      <c r="W24" s="14">
        <v>15.12055</v>
      </c>
      <c r="X24" s="14">
        <v>0</v>
      </c>
      <c r="Y24" s="14">
        <v>15.124029999999999</v>
      </c>
      <c r="Z24" s="14">
        <v>14.08057</v>
      </c>
      <c r="AA24" s="14">
        <v>15.4169</v>
      </c>
      <c r="AB24" s="17">
        <v>15.80101</v>
      </c>
      <c r="AC24" s="22">
        <v>15.645</v>
      </c>
      <c r="AD24" s="14">
        <v>14.352399999999999</v>
      </c>
      <c r="AE24" s="14">
        <v>14.932</v>
      </c>
      <c r="AF24" s="64">
        <f t="shared" si="0"/>
        <v>15.699256999999999</v>
      </c>
      <c r="AG24" s="28">
        <f t="shared" si="1"/>
        <v>9.6456866666666681</v>
      </c>
      <c r="AH24" s="65">
        <f t="shared" si="2"/>
        <v>13.228713333333333</v>
      </c>
    </row>
    <row r="25" spans="1:34">
      <c r="A25" s="33" t="s">
        <v>60</v>
      </c>
      <c r="B25" s="5" t="s">
        <v>61</v>
      </c>
      <c r="C25" s="37">
        <v>2.4975024975025002E-4</v>
      </c>
      <c r="D25" s="33">
        <v>16.941939999999999</v>
      </c>
      <c r="E25" s="28">
        <v>15.811310000000001</v>
      </c>
      <c r="F25" s="28">
        <v>15.77356</v>
      </c>
      <c r="G25" s="28">
        <v>15.746449999999999</v>
      </c>
      <c r="H25" s="28">
        <v>16.033169999999998</v>
      </c>
      <c r="I25" s="28">
        <v>16.30808</v>
      </c>
      <c r="J25" s="28">
        <v>15.9733</v>
      </c>
      <c r="K25" s="28">
        <v>15.90287</v>
      </c>
      <c r="L25" s="28">
        <v>16.09844</v>
      </c>
      <c r="M25" s="7">
        <v>16.24427</v>
      </c>
      <c r="N25" s="33">
        <v>15.08414</v>
      </c>
      <c r="O25" s="28">
        <v>15.721769999999999</v>
      </c>
      <c r="P25" s="28">
        <v>15.45702</v>
      </c>
      <c r="Q25" s="28">
        <v>14.678470000000001</v>
      </c>
      <c r="R25" s="28">
        <v>15.608409999999999</v>
      </c>
      <c r="S25" s="7">
        <v>14.329940000000001</v>
      </c>
      <c r="T25" s="22">
        <v>15.93632</v>
      </c>
      <c r="U25" s="14">
        <v>14.85216</v>
      </c>
      <c r="V25" s="14">
        <v>15.30231</v>
      </c>
      <c r="W25" s="14">
        <v>15.382619999999999</v>
      </c>
      <c r="X25" s="14">
        <v>14.314030000000001</v>
      </c>
      <c r="Y25" s="14">
        <v>15.65845</v>
      </c>
      <c r="Z25" s="14">
        <v>15.09376</v>
      </c>
      <c r="AA25" s="14">
        <v>15.083740000000001</v>
      </c>
      <c r="AB25" s="17">
        <v>15.223800000000001</v>
      </c>
      <c r="AC25" s="22">
        <v>16.003</v>
      </c>
      <c r="AD25" s="14">
        <v>15.2705</v>
      </c>
      <c r="AE25" s="14">
        <v>15.223000000000001</v>
      </c>
      <c r="AF25" s="64">
        <f t="shared" si="0"/>
        <v>16.083339000000002</v>
      </c>
      <c r="AG25" s="28">
        <f t="shared" si="1"/>
        <v>15.146625</v>
      </c>
      <c r="AH25" s="65">
        <f t="shared" si="2"/>
        <v>15.205243333333335</v>
      </c>
    </row>
    <row r="26" spans="1:34">
      <c r="A26" s="33" t="s">
        <v>62</v>
      </c>
      <c r="B26" s="5" t="s">
        <v>63</v>
      </c>
      <c r="C26" s="37">
        <v>3.1218781218781199E-2</v>
      </c>
      <c r="D26" s="33">
        <v>16.68843</v>
      </c>
      <c r="E26" s="28">
        <v>16.868860000000002</v>
      </c>
      <c r="F26" s="28">
        <v>16.67351</v>
      </c>
      <c r="G26" s="28">
        <v>15.645799999999999</v>
      </c>
      <c r="H26" s="28">
        <v>16.323530000000002</v>
      </c>
      <c r="I26" s="28">
        <v>15.758889999999999</v>
      </c>
      <c r="J26" s="28">
        <v>16.516279999999998</v>
      </c>
      <c r="K26" s="28">
        <v>16.030719999999999</v>
      </c>
      <c r="L26" s="28">
        <v>16.516529999999999</v>
      </c>
      <c r="M26" s="7">
        <v>15.390599999999999</v>
      </c>
      <c r="N26" s="33">
        <v>15.40962</v>
      </c>
      <c r="O26" s="28">
        <v>16.27121</v>
      </c>
      <c r="P26" s="28">
        <v>15.64391</v>
      </c>
      <c r="Q26" s="28">
        <v>16.138559999999998</v>
      </c>
      <c r="R26" s="28">
        <v>14.59033</v>
      </c>
      <c r="S26" s="7">
        <v>15.37242</v>
      </c>
      <c r="T26" s="22">
        <v>15.72926</v>
      </c>
      <c r="U26" s="14">
        <v>16.071650000000002</v>
      </c>
      <c r="V26" s="14">
        <v>15.64016</v>
      </c>
      <c r="W26" s="14">
        <v>15.53241</v>
      </c>
      <c r="X26" s="14">
        <v>15.207850000000001</v>
      </c>
      <c r="Y26" s="14">
        <v>14.436489999999999</v>
      </c>
      <c r="Z26" s="14">
        <v>15.60661</v>
      </c>
      <c r="AA26" s="14">
        <v>14.02237</v>
      </c>
      <c r="AB26" s="17">
        <v>15.170170000000001</v>
      </c>
      <c r="AC26" s="22">
        <v>16.419</v>
      </c>
      <c r="AD26" s="14">
        <v>15.5267</v>
      </c>
      <c r="AE26" s="14">
        <v>15.532</v>
      </c>
      <c r="AF26" s="64">
        <f t="shared" si="0"/>
        <v>16.241314999999997</v>
      </c>
      <c r="AG26" s="28">
        <f t="shared" si="1"/>
        <v>15.571008333333333</v>
      </c>
      <c r="AH26" s="65">
        <f t="shared" si="2"/>
        <v>15.268552222222221</v>
      </c>
    </row>
    <row r="27" spans="1:34">
      <c r="A27" s="33" t="s">
        <v>64</v>
      </c>
      <c r="B27" s="5" t="s">
        <v>65</v>
      </c>
      <c r="C27" s="37">
        <v>1.5984015984016001E-2</v>
      </c>
      <c r="D27" s="33">
        <v>15.83841</v>
      </c>
      <c r="E27" s="28">
        <v>16.243790000000001</v>
      </c>
      <c r="F27" s="28">
        <v>16.263950000000001</v>
      </c>
      <c r="G27" s="28">
        <v>16.071619999999999</v>
      </c>
      <c r="H27" s="28">
        <v>16.202649999999998</v>
      </c>
      <c r="I27" s="28">
        <v>16.752310000000001</v>
      </c>
      <c r="J27" s="28">
        <v>17.272649999999999</v>
      </c>
      <c r="K27" s="28">
        <v>15.90695</v>
      </c>
      <c r="L27" s="28">
        <v>16.382680000000001</v>
      </c>
      <c r="M27" s="7">
        <v>15.977980000000001</v>
      </c>
      <c r="N27" s="33">
        <v>16.41902</v>
      </c>
      <c r="O27" s="28">
        <v>0</v>
      </c>
      <c r="P27" s="28">
        <v>14.08005</v>
      </c>
      <c r="Q27" s="28">
        <v>14.67056</v>
      </c>
      <c r="R27" s="28">
        <v>14.8171</v>
      </c>
      <c r="S27" s="7">
        <v>14.893800000000001</v>
      </c>
      <c r="T27" s="22">
        <v>14.808770000000001</v>
      </c>
      <c r="U27" s="14">
        <v>16.15326</v>
      </c>
      <c r="V27" s="14">
        <v>15.20856</v>
      </c>
      <c r="W27" s="14">
        <v>14.90939</v>
      </c>
      <c r="X27" s="14">
        <v>16.206949999999999</v>
      </c>
      <c r="Y27" s="14">
        <v>16.083369999999999</v>
      </c>
      <c r="Z27" s="14">
        <v>15.22343</v>
      </c>
      <c r="AA27" s="14">
        <v>15.068490000000001</v>
      </c>
      <c r="AB27" s="17">
        <v>14.893129999999999</v>
      </c>
      <c r="AC27" s="22">
        <v>16.222999999999999</v>
      </c>
      <c r="AD27" s="14">
        <v>14.7438</v>
      </c>
      <c r="AE27" s="14">
        <v>15.208</v>
      </c>
      <c r="AF27" s="64">
        <f t="shared" si="0"/>
        <v>16.291298999999999</v>
      </c>
      <c r="AG27" s="28">
        <f t="shared" si="1"/>
        <v>12.480088333333333</v>
      </c>
      <c r="AH27" s="65">
        <f t="shared" si="2"/>
        <v>15.395038888888886</v>
      </c>
    </row>
    <row r="28" spans="1:34">
      <c r="A28" s="33" t="s">
        <v>66</v>
      </c>
      <c r="B28" s="5" t="s">
        <v>67</v>
      </c>
      <c r="C28" s="37">
        <v>1.32429375674621E-2</v>
      </c>
      <c r="D28" s="33">
        <v>17.196940000000001</v>
      </c>
      <c r="E28" s="28">
        <v>20.139710000000001</v>
      </c>
      <c r="F28" s="28">
        <v>17.544309999999999</v>
      </c>
      <c r="G28" s="28">
        <v>19.272469999999998</v>
      </c>
      <c r="H28" s="28">
        <v>16.074590000000001</v>
      </c>
      <c r="I28" s="28">
        <v>19.883089999999999</v>
      </c>
      <c r="J28" s="28">
        <v>18.640830000000001</v>
      </c>
      <c r="K28" s="28">
        <v>18.277650000000001</v>
      </c>
      <c r="L28" s="28">
        <v>0</v>
      </c>
      <c r="M28" s="7">
        <v>18.358969999999999</v>
      </c>
      <c r="N28" s="33">
        <v>0</v>
      </c>
      <c r="O28" s="28">
        <v>0</v>
      </c>
      <c r="P28" s="28">
        <v>0</v>
      </c>
      <c r="Q28" s="28">
        <v>17.376629999999999</v>
      </c>
      <c r="R28" s="28">
        <v>0</v>
      </c>
      <c r="S28" s="7">
        <v>16.77674</v>
      </c>
      <c r="T28" s="22">
        <v>15.47762</v>
      </c>
      <c r="U28" s="14">
        <v>0</v>
      </c>
      <c r="V28" s="14">
        <v>16.319780000000002</v>
      </c>
      <c r="W28" s="14">
        <v>0</v>
      </c>
      <c r="X28" s="14">
        <v>16.947009999999999</v>
      </c>
      <c r="Y28" s="14">
        <v>16.743749999999999</v>
      </c>
      <c r="Z28" s="14">
        <v>16.529720000000001</v>
      </c>
      <c r="AA28" s="14">
        <v>0</v>
      </c>
      <c r="AB28" s="17">
        <v>16.474</v>
      </c>
      <c r="AC28" s="22">
        <v>18.318000000000001</v>
      </c>
      <c r="AD28" s="14" t="s">
        <v>266</v>
      </c>
      <c r="AE28" s="14">
        <v>16.318999999999999</v>
      </c>
      <c r="AF28" s="64">
        <f t="shared" si="0"/>
        <v>16.538855999999999</v>
      </c>
      <c r="AG28" s="28">
        <f t="shared" si="1"/>
        <v>5.6922283333333326</v>
      </c>
      <c r="AH28" s="65">
        <f t="shared" si="2"/>
        <v>10.943542222222222</v>
      </c>
    </row>
    <row r="29" spans="1:34">
      <c r="A29" s="33" t="s">
        <v>68</v>
      </c>
      <c r="B29" s="5" t="s">
        <v>69</v>
      </c>
      <c r="C29" s="37">
        <v>2.24775224775225E-2</v>
      </c>
      <c r="D29" s="33">
        <v>17.267389999999999</v>
      </c>
      <c r="E29" s="28">
        <v>15.53064</v>
      </c>
      <c r="F29" s="28">
        <v>17.411829999999998</v>
      </c>
      <c r="G29" s="28">
        <v>14.74208</v>
      </c>
      <c r="H29" s="28">
        <v>17.687950000000001</v>
      </c>
      <c r="I29" s="28">
        <v>15.249420000000001</v>
      </c>
      <c r="J29" s="28">
        <v>17.014399999999998</v>
      </c>
      <c r="K29" s="28">
        <v>16.575289999999999</v>
      </c>
      <c r="L29" s="28">
        <v>18.392189999999999</v>
      </c>
      <c r="M29" s="7">
        <v>15.808009999999999</v>
      </c>
      <c r="N29" s="33">
        <v>16.402699999999999</v>
      </c>
      <c r="O29" s="28">
        <v>15.171939999999999</v>
      </c>
      <c r="P29" s="28">
        <v>15.42916</v>
      </c>
      <c r="Q29" s="28">
        <v>15.390919999999999</v>
      </c>
      <c r="R29" s="28">
        <v>14.663740000000001</v>
      </c>
      <c r="S29" s="7">
        <v>13.82086</v>
      </c>
      <c r="T29" s="22">
        <v>14.025729999999999</v>
      </c>
      <c r="U29" s="14">
        <v>15.41592</v>
      </c>
      <c r="V29" s="14">
        <v>14.77849</v>
      </c>
      <c r="W29" s="14">
        <v>15.200609999999999</v>
      </c>
      <c r="X29" s="14">
        <v>14.552440000000001</v>
      </c>
      <c r="Y29" s="14">
        <v>17.382000000000001</v>
      </c>
      <c r="Z29" s="14">
        <v>15.038040000000001</v>
      </c>
      <c r="AA29" s="14">
        <v>15.24192</v>
      </c>
      <c r="AB29" s="17">
        <v>14.41498</v>
      </c>
      <c r="AC29" s="22">
        <v>16.794</v>
      </c>
      <c r="AD29" s="14">
        <v>15.2814</v>
      </c>
      <c r="AE29" s="14">
        <v>15.038</v>
      </c>
      <c r="AF29" s="64">
        <f t="shared" si="0"/>
        <v>16.567919999999997</v>
      </c>
      <c r="AG29" s="28">
        <f t="shared" si="1"/>
        <v>15.146553333333332</v>
      </c>
      <c r="AH29" s="65">
        <f t="shared" si="2"/>
        <v>15.116681111111113</v>
      </c>
    </row>
    <row r="30" spans="1:34">
      <c r="A30" s="33" t="s">
        <v>70</v>
      </c>
      <c r="B30" s="5" t="s">
        <v>71</v>
      </c>
      <c r="C30" s="37">
        <v>1.0989010989011E-2</v>
      </c>
      <c r="D30" s="33">
        <v>17.125579999999999</v>
      </c>
      <c r="E30" s="28">
        <v>16.391400000000001</v>
      </c>
      <c r="F30" s="28">
        <v>16.941790000000001</v>
      </c>
      <c r="G30" s="28">
        <v>16.018339999999998</v>
      </c>
      <c r="H30" s="28">
        <v>17.476019999999998</v>
      </c>
      <c r="I30" s="28">
        <v>16.69942</v>
      </c>
      <c r="J30" s="28">
        <v>15.54397</v>
      </c>
      <c r="K30" s="28">
        <v>16.353300000000001</v>
      </c>
      <c r="L30" s="28">
        <v>16.85172</v>
      </c>
      <c r="M30" s="7">
        <v>16.65287</v>
      </c>
      <c r="N30" s="33">
        <v>16.2422</v>
      </c>
      <c r="O30" s="28">
        <v>16.178229999999999</v>
      </c>
      <c r="P30" s="28">
        <v>15.623100000000001</v>
      </c>
      <c r="Q30" s="28">
        <v>0</v>
      </c>
      <c r="R30" s="28">
        <v>15.986280000000001</v>
      </c>
      <c r="S30" s="7">
        <v>15.76211</v>
      </c>
      <c r="T30" s="22">
        <v>14.01554</v>
      </c>
      <c r="U30" s="14">
        <v>15.386060000000001</v>
      </c>
      <c r="V30" s="14">
        <v>15.247350000000001</v>
      </c>
      <c r="W30" s="14">
        <v>15.488950000000001</v>
      </c>
      <c r="X30" s="14">
        <v>15.66719</v>
      </c>
      <c r="Y30" s="14">
        <v>16.146460000000001</v>
      </c>
      <c r="Z30" s="14">
        <v>14.884359999999999</v>
      </c>
      <c r="AA30" s="14">
        <v>15.51628</v>
      </c>
      <c r="AB30" s="17">
        <v>15.617850000000001</v>
      </c>
      <c r="AC30" s="22">
        <v>16.675999999999998</v>
      </c>
      <c r="AD30" s="14">
        <v>15.8742</v>
      </c>
      <c r="AE30" s="14">
        <v>15.488</v>
      </c>
      <c r="AF30" s="64">
        <f t="shared" si="0"/>
        <v>16.605440999999999</v>
      </c>
      <c r="AG30" s="28">
        <f t="shared" si="1"/>
        <v>13.298653333333334</v>
      </c>
      <c r="AH30" s="65">
        <f t="shared" si="2"/>
        <v>15.330004444444446</v>
      </c>
    </row>
    <row r="31" spans="1:34">
      <c r="A31" s="33" t="s">
        <v>72</v>
      </c>
      <c r="B31" s="5" t="s">
        <v>73</v>
      </c>
      <c r="C31" s="37">
        <v>3.4986684999999997E-2</v>
      </c>
      <c r="D31" s="33">
        <v>18.32244</v>
      </c>
      <c r="E31" s="28">
        <v>17.624359999999999</v>
      </c>
      <c r="F31" s="28">
        <v>17.296679999999999</v>
      </c>
      <c r="G31" s="28">
        <v>16.12538</v>
      </c>
      <c r="H31" s="28">
        <v>17.756489999999999</v>
      </c>
      <c r="I31" s="28">
        <v>17.05386</v>
      </c>
      <c r="J31" s="28">
        <v>16.417850000000001</v>
      </c>
      <c r="K31" s="28">
        <v>16.728069999999999</v>
      </c>
      <c r="L31" s="28">
        <v>17.902270000000001</v>
      </c>
      <c r="M31" s="7">
        <v>16.802379999999999</v>
      </c>
      <c r="N31" s="33">
        <v>16.66066</v>
      </c>
      <c r="O31" s="28">
        <v>15.847939999999999</v>
      </c>
      <c r="P31" s="28">
        <v>15.81157</v>
      </c>
      <c r="Q31" s="28">
        <v>17.38599</v>
      </c>
      <c r="R31" s="28">
        <v>16.11336</v>
      </c>
      <c r="S31" s="7">
        <v>14.7508</v>
      </c>
      <c r="T31" s="22">
        <v>16.232040000000001</v>
      </c>
      <c r="U31" s="14">
        <v>16.725359999999998</v>
      </c>
      <c r="V31" s="14">
        <v>16.797640000000001</v>
      </c>
      <c r="W31" s="14">
        <v>14.774279999999999</v>
      </c>
      <c r="X31" s="14">
        <v>16.453109999999999</v>
      </c>
      <c r="Y31" s="14">
        <v>17.131519999999998</v>
      </c>
      <c r="Z31" s="14">
        <v>16.53858</v>
      </c>
      <c r="AA31" s="14">
        <v>17.030329999999999</v>
      </c>
      <c r="AB31" s="17">
        <v>14.675000000000001</v>
      </c>
      <c r="AC31" s="22">
        <v>17.175000000000001</v>
      </c>
      <c r="AD31" s="14">
        <v>15.980600000000001</v>
      </c>
      <c r="AE31" s="14">
        <v>16.538</v>
      </c>
      <c r="AF31" s="64">
        <f t="shared" si="0"/>
        <v>17.202977999999998</v>
      </c>
      <c r="AG31" s="28">
        <f t="shared" si="1"/>
        <v>16.095053333333336</v>
      </c>
      <c r="AH31" s="65">
        <f t="shared" si="2"/>
        <v>16.261984444444444</v>
      </c>
    </row>
    <row r="32" spans="1:34">
      <c r="A32" s="33" t="s">
        <v>74</v>
      </c>
      <c r="B32" s="5" t="s">
        <v>75</v>
      </c>
      <c r="C32" s="37">
        <v>2.1897930000000002E-3</v>
      </c>
      <c r="D32" s="33">
        <v>17.278500000000001</v>
      </c>
      <c r="E32" s="28">
        <v>15.13284</v>
      </c>
      <c r="F32" s="28">
        <v>18.309290000000001</v>
      </c>
      <c r="G32" s="28">
        <v>17.167629999999999</v>
      </c>
      <c r="H32" s="28">
        <v>18.312339999999999</v>
      </c>
      <c r="I32" s="28">
        <v>17.488910000000001</v>
      </c>
      <c r="J32" s="28">
        <v>17.351089999999999</v>
      </c>
      <c r="K32" s="28">
        <v>18.360379999999999</v>
      </c>
      <c r="L32" s="28">
        <v>18.060870000000001</v>
      </c>
      <c r="M32" s="7">
        <v>17.459869999999999</v>
      </c>
      <c r="N32" s="33">
        <v>16.515799999999999</v>
      </c>
      <c r="O32" s="28">
        <v>16.726230000000001</v>
      </c>
      <c r="P32" s="28">
        <v>16.839120000000001</v>
      </c>
      <c r="Q32" s="28">
        <v>17.985410000000002</v>
      </c>
      <c r="R32" s="28">
        <v>0</v>
      </c>
      <c r="S32" s="7">
        <v>0</v>
      </c>
      <c r="T32" s="22">
        <v>15.40929</v>
      </c>
      <c r="U32" s="14">
        <v>0</v>
      </c>
      <c r="V32" s="14">
        <v>15.341889999999999</v>
      </c>
      <c r="W32" s="14">
        <v>17.075970000000002</v>
      </c>
      <c r="X32" s="14">
        <v>17.00835</v>
      </c>
      <c r="Y32" s="14">
        <v>0</v>
      </c>
      <c r="Z32" s="14">
        <v>16.762789999999999</v>
      </c>
      <c r="AA32" s="14">
        <v>17.11692</v>
      </c>
      <c r="AB32" s="17">
        <v>15.277990000000001</v>
      </c>
      <c r="AC32" s="22">
        <v>17.474</v>
      </c>
      <c r="AD32" s="14">
        <v>16.620999999999999</v>
      </c>
      <c r="AE32" s="14">
        <v>15.409000000000001</v>
      </c>
      <c r="AF32" s="64">
        <f t="shared" si="0"/>
        <v>17.492172</v>
      </c>
      <c r="AG32" s="28">
        <f t="shared" si="1"/>
        <v>11.344426666666669</v>
      </c>
      <c r="AH32" s="65">
        <f t="shared" si="2"/>
        <v>12.665911111111109</v>
      </c>
    </row>
    <row r="33" spans="1:34" ht="15" thickBot="1">
      <c r="A33" s="35" t="s">
        <v>76</v>
      </c>
      <c r="B33" s="6" t="s">
        <v>77</v>
      </c>
      <c r="C33" s="53">
        <v>4.1958041958042001E-2</v>
      </c>
      <c r="D33" s="35">
        <v>18.021039999999999</v>
      </c>
      <c r="E33" s="30">
        <v>17.912710000000001</v>
      </c>
      <c r="F33" s="30">
        <v>18.24567</v>
      </c>
      <c r="G33" s="30">
        <v>16.521180000000001</v>
      </c>
      <c r="H33" s="30">
        <v>18.745159999999998</v>
      </c>
      <c r="I33" s="30">
        <v>18.735040000000001</v>
      </c>
      <c r="J33" s="30">
        <v>16.98433</v>
      </c>
      <c r="K33" s="30">
        <v>18.122489999999999</v>
      </c>
      <c r="L33" s="30">
        <v>18.525510000000001</v>
      </c>
      <c r="M33" s="8">
        <v>16.593050000000002</v>
      </c>
      <c r="N33" s="35">
        <v>17.49821</v>
      </c>
      <c r="O33" s="30">
        <v>15.09572</v>
      </c>
      <c r="P33" s="30">
        <v>17.029160000000001</v>
      </c>
      <c r="Q33" s="30">
        <v>17.536010000000001</v>
      </c>
      <c r="R33" s="30">
        <v>16.605360000000001</v>
      </c>
      <c r="S33" s="8">
        <v>15.914160000000001</v>
      </c>
      <c r="T33" s="44">
        <v>16.113630000000001</v>
      </c>
      <c r="U33" s="18">
        <v>16.354040000000001</v>
      </c>
      <c r="V33" s="18">
        <v>0</v>
      </c>
      <c r="W33" s="18">
        <v>15.22203</v>
      </c>
      <c r="X33" s="18">
        <v>18.28266</v>
      </c>
      <c r="Y33" s="18">
        <v>18.401710000000001</v>
      </c>
      <c r="Z33" s="18">
        <v>15.91799</v>
      </c>
      <c r="AA33" s="18">
        <v>17.02478</v>
      </c>
      <c r="AB33" s="19">
        <v>15.83065</v>
      </c>
      <c r="AC33" s="44">
        <v>18.071000000000002</v>
      </c>
      <c r="AD33" s="18">
        <v>16.8172</v>
      </c>
      <c r="AE33" s="18">
        <v>16.113</v>
      </c>
      <c r="AF33" s="64">
        <f t="shared" si="0"/>
        <v>17.840617999999999</v>
      </c>
      <c r="AG33" s="28">
        <f t="shared" si="1"/>
        <v>16.613103333333335</v>
      </c>
      <c r="AH33" s="65">
        <f t="shared" si="2"/>
        <v>14.794165555555557</v>
      </c>
    </row>
    <row r="34" spans="1:34" ht="15" thickBot="1">
      <c r="A34" s="1" t="s">
        <v>78</v>
      </c>
      <c r="C34" s="14"/>
      <c r="T34" s="23"/>
      <c r="U34" s="23"/>
      <c r="V34" s="23"/>
      <c r="W34" s="23"/>
      <c r="X34" s="23"/>
      <c r="Y34" s="23"/>
      <c r="Z34" s="23"/>
      <c r="AA34" s="23"/>
      <c r="AB34" s="14"/>
      <c r="AC34" s="23"/>
      <c r="AD34" s="23"/>
      <c r="AE34" s="23"/>
      <c r="AF34" s="72"/>
      <c r="AG34" s="73"/>
      <c r="AH34" s="74"/>
    </row>
    <row r="35" spans="1:34">
      <c r="A35" s="34" t="s">
        <v>79</v>
      </c>
      <c r="B35" s="31" t="s">
        <v>80</v>
      </c>
      <c r="C35" s="40">
        <v>2.1048347301721601E-2</v>
      </c>
      <c r="D35" s="34">
        <v>0</v>
      </c>
      <c r="E35" s="41">
        <v>0</v>
      </c>
      <c r="F35" s="41">
        <v>0</v>
      </c>
      <c r="G35" s="41">
        <v>0</v>
      </c>
      <c r="H35" s="41">
        <v>0</v>
      </c>
      <c r="I35" s="41">
        <v>0</v>
      </c>
      <c r="J35" s="41">
        <v>0</v>
      </c>
      <c r="K35" s="41">
        <v>0</v>
      </c>
      <c r="L35" s="41">
        <v>0</v>
      </c>
      <c r="M35" s="46">
        <v>0</v>
      </c>
      <c r="N35" s="34">
        <v>0</v>
      </c>
      <c r="O35" s="41">
        <v>0</v>
      </c>
      <c r="P35" s="41">
        <v>19.923860000000001</v>
      </c>
      <c r="Q35" s="41">
        <v>0</v>
      </c>
      <c r="R35" s="41">
        <v>17.479769999999998</v>
      </c>
      <c r="S35" s="46">
        <v>17.600770000000001</v>
      </c>
      <c r="T35" s="38">
        <v>14.620200000000001</v>
      </c>
      <c r="U35" s="39">
        <v>0</v>
      </c>
      <c r="V35" s="39">
        <v>0</v>
      </c>
      <c r="W35" s="39">
        <v>0</v>
      </c>
      <c r="X35" s="39">
        <v>18.902270000000001</v>
      </c>
      <c r="Y35" s="39">
        <v>18.792950000000001</v>
      </c>
      <c r="Z35" s="39">
        <v>0</v>
      </c>
      <c r="AA35" s="39">
        <v>0</v>
      </c>
      <c r="AB35" s="40">
        <v>17.574960000000001</v>
      </c>
      <c r="AC35" s="38" t="s">
        <v>262</v>
      </c>
      <c r="AD35" s="39">
        <v>8.7398799999999994</v>
      </c>
      <c r="AE35" s="39" t="s">
        <v>260</v>
      </c>
      <c r="AF35" s="64">
        <f t="shared" si="0"/>
        <v>0</v>
      </c>
      <c r="AG35" s="28">
        <f t="shared" si="1"/>
        <v>9.1674000000000007</v>
      </c>
      <c r="AH35" s="65">
        <f t="shared" si="2"/>
        <v>7.7655977777777787</v>
      </c>
    </row>
    <row r="36" spans="1:34">
      <c r="A36" s="33" t="s">
        <v>81</v>
      </c>
      <c r="B36" s="5" t="s">
        <v>82</v>
      </c>
      <c r="C36" s="17">
        <v>5.4587833456686699E-3</v>
      </c>
      <c r="D36" s="33">
        <v>0</v>
      </c>
      <c r="E36" s="28">
        <v>0</v>
      </c>
      <c r="F36" s="28">
        <v>0</v>
      </c>
      <c r="G36" s="28">
        <v>0</v>
      </c>
      <c r="H36" s="28">
        <v>0</v>
      </c>
      <c r="I36" s="28">
        <v>0</v>
      </c>
      <c r="J36" s="28">
        <v>0</v>
      </c>
      <c r="K36" s="28">
        <v>0</v>
      </c>
      <c r="L36" s="28">
        <v>0</v>
      </c>
      <c r="M36" s="7">
        <v>0</v>
      </c>
      <c r="N36" s="33">
        <v>15.21693</v>
      </c>
      <c r="O36" s="28">
        <v>0</v>
      </c>
      <c r="P36" s="28">
        <v>17.35134</v>
      </c>
      <c r="Q36" s="28">
        <v>0</v>
      </c>
      <c r="R36" s="28">
        <v>16.90963</v>
      </c>
      <c r="S36" s="7">
        <v>16.513359999999999</v>
      </c>
      <c r="T36" s="22">
        <v>15.748609999999999</v>
      </c>
      <c r="U36" s="14">
        <v>0</v>
      </c>
      <c r="V36" s="14">
        <v>0</v>
      </c>
      <c r="W36" s="14">
        <v>0</v>
      </c>
      <c r="X36" s="14">
        <v>0</v>
      </c>
      <c r="Y36" s="14">
        <v>0</v>
      </c>
      <c r="Z36" s="14">
        <v>16.896799999999999</v>
      </c>
      <c r="AA36" s="14">
        <v>16.827249999999999</v>
      </c>
      <c r="AB36" s="17">
        <v>16.101130000000001</v>
      </c>
      <c r="AC36" s="22" t="s">
        <v>262</v>
      </c>
      <c r="AD36" s="14">
        <v>15.8651</v>
      </c>
      <c r="AE36" s="14" t="s">
        <v>260</v>
      </c>
      <c r="AF36" s="64">
        <f t="shared" si="0"/>
        <v>0</v>
      </c>
      <c r="AG36" s="28">
        <f t="shared" si="1"/>
        <v>10.998543333333332</v>
      </c>
      <c r="AH36" s="65">
        <f t="shared" si="2"/>
        <v>7.2859766666666665</v>
      </c>
    </row>
    <row r="37" spans="1:34">
      <c r="A37" s="33" t="s">
        <v>83</v>
      </c>
      <c r="B37" s="5" t="s">
        <v>84</v>
      </c>
      <c r="C37" s="17">
        <v>3.3105818327678699E-2</v>
      </c>
      <c r="D37" s="33">
        <v>13.347519999999999</v>
      </c>
      <c r="E37" s="28">
        <v>13.12978</v>
      </c>
      <c r="F37" s="28">
        <v>13.40011</v>
      </c>
      <c r="G37" s="28">
        <v>14.92811</v>
      </c>
      <c r="H37" s="28">
        <v>0</v>
      </c>
      <c r="I37" s="28">
        <v>0</v>
      </c>
      <c r="J37" s="28">
        <v>0</v>
      </c>
      <c r="K37" s="28">
        <v>14.156169999999999</v>
      </c>
      <c r="L37" s="28">
        <v>12.71284</v>
      </c>
      <c r="M37" s="7">
        <v>0</v>
      </c>
      <c r="N37" s="33">
        <v>13.808249999999999</v>
      </c>
      <c r="O37" s="28">
        <v>13.726789999999999</v>
      </c>
      <c r="P37" s="28">
        <v>12.84055</v>
      </c>
      <c r="Q37" s="28">
        <v>14.33638</v>
      </c>
      <c r="R37" s="28">
        <v>15.035629999999999</v>
      </c>
      <c r="S37" s="7">
        <v>15.271409999999999</v>
      </c>
      <c r="T37" s="33">
        <v>14.556520000000001</v>
      </c>
      <c r="U37" s="28">
        <v>14.56222</v>
      </c>
      <c r="V37" s="28">
        <v>14.24117</v>
      </c>
      <c r="W37" s="28">
        <v>12.66595</v>
      </c>
      <c r="X37" s="28">
        <v>15.084020000000001</v>
      </c>
      <c r="Y37" s="28">
        <v>14.46499</v>
      </c>
      <c r="Z37" s="28">
        <v>15.13902</v>
      </c>
      <c r="AA37" s="28">
        <v>14.24391</v>
      </c>
      <c r="AB37" s="7">
        <v>11.762840000000001</v>
      </c>
      <c r="AC37" s="33">
        <v>12.920999999999999</v>
      </c>
      <c r="AD37" s="28">
        <v>14.0723</v>
      </c>
      <c r="AE37" s="28">
        <v>14.464</v>
      </c>
      <c r="AF37" s="64">
        <f t="shared" si="0"/>
        <v>8.1674530000000001</v>
      </c>
      <c r="AG37" s="28">
        <f t="shared" si="1"/>
        <v>14.169835000000001</v>
      </c>
      <c r="AH37" s="65">
        <f t="shared" si="2"/>
        <v>14.080071111111112</v>
      </c>
    </row>
    <row r="38" spans="1:34">
      <c r="A38" s="33" t="s">
        <v>85</v>
      </c>
      <c r="B38" s="5" t="s">
        <v>86</v>
      </c>
      <c r="C38" s="17">
        <v>4.4163604222008497E-2</v>
      </c>
      <c r="D38" s="33">
        <v>17.6571</v>
      </c>
      <c r="E38" s="28">
        <v>15.532030000000001</v>
      </c>
      <c r="F38" s="28">
        <v>15.905329999999999</v>
      </c>
      <c r="G38" s="28">
        <v>15.369300000000001</v>
      </c>
      <c r="H38" s="28">
        <v>18.6433</v>
      </c>
      <c r="I38" s="28">
        <v>0</v>
      </c>
      <c r="J38" s="28">
        <v>16.40493</v>
      </c>
      <c r="K38" s="28">
        <v>0</v>
      </c>
      <c r="L38" s="28">
        <v>16.212319999999998</v>
      </c>
      <c r="M38" s="7">
        <v>17.263470000000002</v>
      </c>
      <c r="N38" s="33">
        <v>15.145250000000001</v>
      </c>
      <c r="O38" s="28">
        <v>14.74315</v>
      </c>
      <c r="P38" s="28">
        <v>15.168699999999999</v>
      </c>
      <c r="Q38" s="28">
        <v>0</v>
      </c>
      <c r="R38" s="28">
        <v>13.94129</v>
      </c>
      <c r="S38" s="7">
        <v>13.702859999999999</v>
      </c>
      <c r="T38" s="33">
        <v>0</v>
      </c>
      <c r="U38" s="28">
        <v>13.646380000000001</v>
      </c>
      <c r="V38" s="28">
        <v>14.83572</v>
      </c>
      <c r="W38" s="28">
        <v>13.87265</v>
      </c>
      <c r="X38" s="28">
        <v>16.8979</v>
      </c>
      <c r="Y38" s="28">
        <v>0</v>
      </c>
      <c r="Z38" s="28">
        <v>15.21941</v>
      </c>
      <c r="AA38" s="28">
        <v>0</v>
      </c>
      <c r="AB38" s="7">
        <v>12.64908</v>
      </c>
      <c r="AC38" s="33">
        <v>16.058</v>
      </c>
      <c r="AD38" s="28">
        <v>14.3422</v>
      </c>
      <c r="AE38" s="28">
        <v>13.646000000000001</v>
      </c>
      <c r="AF38" s="64">
        <f t="shared" si="0"/>
        <v>13.298778000000002</v>
      </c>
      <c r="AG38" s="28">
        <f t="shared" si="1"/>
        <v>12.116875</v>
      </c>
      <c r="AH38" s="65">
        <f t="shared" si="2"/>
        <v>9.6801266666666663</v>
      </c>
    </row>
    <row r="39" spans="1:34">
      <c r="A39" s="33" t="s">
        <v>87</v>
      </c>
      <c r="B39" s="5" t="s">
        <v>88</v>
      </c>
      <c r="C39" s="17">
        <v>1.0989010989011E-2</v>
      </c>
      <c r="D39" s="33">
        <v>15.22701</v>
      </c>
      <c r="E39" s="28">
        <v>13.569660000000001</v>
      </c>
      <c r="F39" s="28">
        <v>14.996169999999999</v>
      </c>
      <c r="G39" s="28">
        <v>14.06762</v>
      </c>
      <c r="H39" s="28">
        <v>15.833209999999999</v>
      </c>
      <c r="I39" s="28">
        <v>14.506959999999999</v>
      </c>
      <c r="J39" s="28">
        <v>15.936680000000001</v>
      </c>
      <c r="K39" s="28">
        <v>13.957420000000001</v>
      </c>
      <c r="L39" s="28">
        <v>15.10952</v>
      </c>
      <c r="M39" s="7">
        <v>14.74174</v>
      </c>
      <c r="N39" s="33">
        <v>12.87049</v>
      </c>
      <c r="O39" s="28">
        <v>13.151389999999999</v>
      </c>
      <c r="P39" s="28">
        <v>14.49832</v>
      </c>
      <c r="Q39" s="28">
        <v>14.73265</v>
      </c>
      <c r="R39" s="28">
        <v>11.6594</v>
      </c>
      <c r="S39" s="7">
        <v>13.10881</v>
      </c>
      <c r="T39" s="33">
        <v>13.570679999999999</v>
      </c>
      <c r="U39" s="28">
        <v>14.513809999999999</v>
      </c>
      <c r="V39" s="28">
        <v>12.86914</v>
      </c>
      <c r="W39" s="28">
        <v>12.950939999999999</v>
      </c>
      <c r="X39" s="28">
        <v>14.585190000000001</v>
      </c>
      <c r="Y39" s="28">
        <v>13.999650000000001</v>
      </c>
      <c r="Z39" s="28">
        <v>13.37823</v>
      </c>
      <c r="AA39" s="28">
        <v>14.640969999999999</v>
      </c>
      <c r="AB39" s="7">
        <v>13.57602</v>
      </c>
      <c r="AC39" s="33">
        <v>14.868</v>
      </c>
      <c r="AD39" s="28">
        <v>13.130100000000001</v>
      </c>
      <c r="AE39" s="28">
        <v>13.576000000000001</v>
      </c>
      <c r="AF39" s="64">
        <f t="shared" si="0"/>
        <v>14.794598999999996</v>
      </c>
      <c r="AG39" s="28">
        <f t="shared" si="1"/>
        <v>13.336843333333334</v>
      </c>
      <c r="AH39" s="65">
        <f t="shared" si="2"/>
        <v>13.78718111111111</v>
      </c>
    </row>
    <row r="40" spans="1:34">
      <c r="A40" s="33" t="s">
        <v>89</v>
      </c>
      <c r="B40" s="5" t="s">
        <v>90</v>
      </c>
      <c r="C40" s="17">
        <v>1.25412715702031E-2</v>
      </c>
      <c r="D40" s="33">
        <v>0</v>
      </c>
      <c r="E40" s="28">
        <v>16.029810000000001</v>
      </c>
      <c r="F40" s="28">
        <v>14.67135</v>
      </c>
      <c r="G40" s="28">
        <v>15.799630000000001</v>
      </c>
      <c r="H40" s="28">
        <v>16.345269999999999</v>
      </c>
      <c r="I40" s="28">
        <v>15.07855</v>
      </c>
      <c r="J40" s="28">
        <v>17.806480000000001</v>
      </c>
      <c r="K40" s="28">
        <v>14.29646</v>
      </c>
      <c r="L40" s="28">
        <v>18.309660000000001</v>
      </c>
      <c r="M40" s="7">
        <v>15.703659999999999</v>
      </c>
      <c r="N40" s="33">
        <v>0</v>
      </c>
      <c r="O40" s="28">
        <v>13.67066</v>
      </c>
      <c r="P40" s="28">
        <v>14.309670000000001</v>
      </c>
      <c r="Q40" s="28">
        <v>12.38888</v>
      </c>
      <c r="R40" s="28">
        <v>13.315950000000001</v>
      </c>
      <c r="S40" s="7">
        <v>13.55686</v>
      </c>
      <c r="T40" s="33">
        <v>13.71401</v>
      </c>
      <c r="U40" s="28">
        <v>0</v>
      </c>
      <c r="V40" s="28">
        <v>13.22757</v>
      </c>
      <c r="W40" s="28">
        <v>13.761329999999999</v>
      </c>
      <c r="X40" s="28">
        <v>12.07128</v>
      </c>
      <c r="Y40" s="28">
        <v>16.851469999999999</v>
      </c>
      <c r="Z40" s="28">
        <v>12.133150000000001</v>
      </c>
      <c r="AA40" s="28">
        <v>10.457079999999999</v>
      </c>
      <c r="AB40" s="7">
        <v>11.378909999999999</v>
      </c>
      <c r="AC40" s="33">
        <v>15.750999999999999</v>
      </c>
      <c r="AD40" s="28">
        <v>13.436400000000001</v>
      </c>
      <c r="AE40" s="28">
        <v>12.132999999999999</v>
      </c>
      <c r="AF40" s="64">
        <f t="shared" si="0"/>
        <v>14.404086999999999</v>
      </c>
      <c r="AG40" s="28">
        <f t="shared" si="1"/>
        <v>11.207003333333333</v>
      </c>
      <c r="AH40" s="65">
        <f t="shared" si="2"/>
        <v>11.510533333333335</v>
      </c>
    </row>
    <row r="41" spans="1:34">
      <c r="A41" s="33" t="s">
        <v>91</v>
      </c>
      <c r="B41" s="5" t="s">
        <v>92</v>
      </c>
      <c r="C41" s="17">
        <v>2.8857079863545299E-2</v>
      </c>
      <c r="D41" s="33">
        <v>17.212879999999998</v>
      </c>
      <c r="E41" s="28">
        <v>16.942450000000001</v>
      </c>
      <c r="F41" s="28">
        <v>0</v>
      </c>
      <c r="G41" s="28">
        <v>14.841200000000001</v>
      </c>
      <c r="H41" s="28">
        <v>18.314489999999999</v>
      </c>
      <c r="I41" s="28">
        <v>16.75412</v>
      </c>
      <c r="J41" s="28">
        <v>17.089649999999999</v>
      </c>
      <c r="K41" s="28">
        <v>15.396890000000001</v>
      </c>
      <c r="L41" s="28">
        <v>17.820029999999999</v>
      </c>
      <c r="M41" s="7">
        <v>16.03809</v>
      </c>
      <c r="N41" s="33">
        <v>15.643879999999999</v>
      </c>
      <c r="O41" s="28">
        <v>16.41527</v>
      </c>
      <c r="P41" s="28">
        <v>0</v>
      </c>
      <c r="Q41" s="28">
        <v>0</v>
      </c>
      <c r="R41" s="28">
        <v>0</v>
      </c>
      <c r="S41" s="7">
        <v>13.614940000000001</v>
      </c>
      <c r="T41" s="33">
        <v>15.271430000000001</v>
      </c>
      <c r="U41" s="28">
        <v>14.311120000000001</v>
      </c>
      <c r="V41" s="28">
        <v>16.521650000000001</v>
      </c>
      <c r="W41" s="28">
        <v>0</v>
      </c>
      <c r="X41" s="28">
        <v>0</v>
      </c>
      <c r="Y41" s="28">
        <v>13.90133</v>
      </c>
      <c r="Z41" s="28">
        <v>15.73372</v>
      </c>
      <c r="AA41" s="28">
        <v>0</v>
      </c>
      <c r="AB41" s="7">
        <v>0</v>
      </c>
      <c r="AC41" s="33">
        <v>16.847999999999999</v>
      </c>
      <c r="AD41" s="28">
        <v>6.8074700000000004</v>
      </c>
      <c r="AE41" s="28">
        <v>13.901</v>
      </c>
      <c r="AF41" s="64">
        <f t="shared" si="0"/>
        <v>15.040979999999999</v>
      </c>
      <c r="AG41" s="28">
        <f t="shared" si="1"/>
        <v>7.6123483333333342</v>
      </c>
      <c r="AH41" s="65">
        <f t="shared" si="2"/>
        <v>8.415472222222224</v>
      </c>
    </row>
    <row r="42" spans="1:34">
      <c r="A42" s="33" t="s">
        <v>93</v>
      </c>
      <c r="B42" s="5" t="s">
        <v>94</v>
      </c>
      <c r="C42" s="17">
        <v>7.4925074925074903E-3</v>
      </c>
      <c r="D42" s="33">
        <v>15.38875</v>
      </c>
      <c r="E42" s="28">
        <v>15.000489999999999</v>
      </c>
      <c r="F42" s="28">
        <v>15.12158</v>
      </c>
      <c r="G42" s="28">
        <v>14.427519999999999</v>
      </c>
      <c r="H42" s="28">
        <v>15.70702</v>
      </c>
      <c r="I42" s="28">
        <v>14.55228</v>
      </c>
      <c r="J42" s="28">
        <v>15.75942</v>
      </c>
      <c r="K42" s="28">
        <v>14.73671</v>
      </c>
      <c r="L42" s="28">
        <v>15.31119</v>
      </c>
      <c r="M42" s="7">
        <v>14.47207</v>
      </c>
      <c r="N42" s="33">
        <v>0</v>
      </c>
      <c r="O42" s="28">
        <v>14.02379</v>
      </c>
      <c r="P42" s="28">
        <v>14.60868</v>
      </c>
      <c r="Q42" s="28">
        <v>13.916539999999999</v>
      </c>
      <c r="R42" s="28">
        <v>14.70552</v>
      </c>
      <c r="S42" s="7">
        <v>14.359780000000001</v>
      </c>
      <c r="T42" s="33">
        <v>15.04059</v>
      </c>
      <c r="U42" s="28">
        <v>13.0167</v>
      </c>
      <c r="V42" s="28">
        <v>14.316890000000001</v>
      </c>
      <c r="W42" s="28">
        <v>14.05348</v>
      </c>
      <c r="X42" s="28">
        <v>14.02087</v>
      </c>
      <c r="Y42" s="28">
        <v>15.34952</v>
      </c>
      <c r="Z42" s="28">
        <v>14.46454</v>
      </c>
      <c r="AA42" s="28">
        <v>13.92728</v>
      </c>
      <c r="AB42" s="7">
        <v>14.521430000000001</v>
      </c>
      <c r="AC42" s="33">
        <v>15.061</v>
      </c>
      <c r="AD42" s="28">
        <v>14.191700000000001</v>
      </c>
      <c r="AE42" s="28">
        <v>14.316000000000001</v>
      </c>
      <c r="AF42" s="64">
        <f t="shared" si="0"/>
        <v>15.047703000000002</v>
      </c>
      <c r="AG42" s="28">
        <f t="shared" si="1"/>
        <v>11.935718333333332</v>
      </c>
      <c r="AH42" s="65">
        <f t="shared" si="2"/>
        <v>14.301255555555555</v>
      </c>
    </row>
    <row r="43" spans="1:34">
      <c r="A43" s="33" t="s">
        <v>95</v>
      </c>
      <c r="B43" s="5" t="s">
        <v>96</v>
      </c>
      <c r="C43" s="17">
        <v>3.1218781218781199E-2</v>
      </c>
      <c r="D43" s="33">
        <v>15.856999999999999</v>
      </c>
      <c r="E43" s="28">
        <v>15.59745</v>
      </c>
      <c r="F43" s="28">
        <v>14.80692</v>
      </c>
      <c r="G43" s="28">
        <v>15.906549999999999</v>
      </c>
      <c r="H43" s="28">
        <v>15.85745</v>
      </c>
      <c r="I43" s="28">
        <v>13.357139999999999</v>
      </c>
      <c r="J43" s="28">
        <v>15.806419999999999</v>
      </c>
      <c r="K43" s="28">
        <v>15.71997</v>
      </c>
      <c r="L43" s="28">
        <v>14.676019999999999</v>
      </c>
      <c r="M43" s="7">
        <v>14.37349</v>
      </c>
      <c r="N43" s="33">
        <v>14.77271</v>
      </c>
      <c r="O43" s="28">
        <v>13.686109999999999</v>
      </c>
      <c r="P43" s="28">
        <v>14.152369999999999</v>
      </c>
      <c r="Q43" s="28">
        <v>15.03495</v>
      </c>
      <c r="R43" s="28">
        <v>0</v>
      </c>
      <c r="S43" s="7">
        <v>13.41431</v>
      </c>
      <c r="T43" s="33">
        <v>14.678599999999999</v>
      </c>
      <c r="U43" s="28">
        <v>14.250730000000001</v>
      </c>
      <c r="V43" s="28">
        <v>13.8796</v>
      </c>
      <c r="W43" s="28">
        <v>11.77134</v>
      </c>
      <c r="X43" s="28">
        <v>13.382849999999999</v>
      </c>
      <c r="Y43" s="28">
        <v>14.619809999999999</v>
      </c>
      <c r="Z43" s="28">
        <v>15.07399</v>
      </c>
      <c r="AA43" s="28">
        <v>14.57044</v>
      </c>
      <c r="AB43" s="7">
        <v>12.61375</v>
      </c>
      <c r="AC43" s="33">
        <v>15.657999999999999</v>
      </c>
      <c r="AD43" s="28">
        <v>13.9192</v>
      </c>
      <c r="AE43" s="28">
        <v>14.25</v>
      </c>
      <c r="AF43" s="64">
        <f t="shared" si="0"/>
        <v>15.195841000000001</v>
      </c>
      <c r="AG43" s="28">
        <f t="shared" si="1"/>
        <v>11.843408333333334</v>
      </c>
      <c r="AH43" s="65">
        <f t="shared" si="2"/>
        <v>13.871234444444445</v>
      </c>
    </row>
    <row r="44" spans="1:34">
      <c r="A44" s="33" t="s">
        <v>97</v>
      </c>
      <c r="B44" s="5" t="s">
        <v>98</v>
      </c>
      <c r="C44" s="17">
        <v>2.24775224775225E-2</v>
      </c>
      <c r="D44" s="33">
        <v>15.96654</v>
      </c>
      <c r="E44" s="28">
        <v>15.52286</v>
      </c>
      <c r="F44" s="28">
        <v>15.053789999999999</v>
      </c>
      <c r="G44" s="28">
        <v>15.631830000000001</v>
      </c>
      <c r="H44" s="28">
        <v>16.568539999999999</v>
      </c>
      <c r="I44" s="28">
        <v>15.06935</v>
      </c>
      <c r="J44" s="28">
        <v>14.09282</v>
      </c>
      <c r="K44" s="28">
        <v>15.910600000000001</v>
      </c>
      <c r="L44" s="28">
        <v>16.10577</v>
      </c>
      <c r="M44" s="7">
        <v>14.51661</v>
      </c>
      <c r="N44" s="33">
        <v>13.648020000000001</v>
      </c>
      <c r="O44" s="28">
        <v>15.564410000000001</v>
      </c>
      <c r="P44" s="28">
        <v>13.49771</v>
      </c>
      <c r="Q44" s="28">
        <v>0</v>
      </c>
      <c r="R44" s="28">
        <v>13.87753</v>
      </c>
      <c r="S44" s="7">
        <v>15.296099999999999</v>
      </c>
      <c r="T44" s="33">
        <v>11.61919</v>
      </c>
      <c r="U44" s="28">
        <v>13.58215</v>
      </c>
      <c r="V44" s="28">
        <v>14.350540000000001</v>
      </c>
      <c r="W44" s="28">
        <v>14.54491</v>
      </c>
      <c r="X44" s="28">
        <v>15.03276</v>
      </c>
      <c r="Y44" s="28">
        <v>15.496969999999999</v>
      </c>
      <c r="Z44" s="28">
        <v>0</v>
      </c>
      <c r="AA44" s="28">
        <v>13.998139999999999</v>
      </c>
      <c r="AB44" s="7">
        <v>14.167899999999999</v>
      </c>
      <c r="AC44" s="33">
        <v>15.577</v>
      </c>
      <c r="AD44" s="28">
        <v>13.762700000000001</v>
      </c>
      <c r="AE44" s="28">
        <v>14.167</v>
      </c>
      <c r="AF44" s="64">
        <f t="shared" si="0"/>
        <v>15.443871000000001</v>
      </c>
      <c r="AG44" s="28">
        <f t="shared" si="1"/>
        <v>11.980628333333334</v>
      </c>
      <c r="AH44" s="65">
        <f t="shared" si="2"/>
        <v>12.532506666666668</v>
      </c>
    </row>
    <row r="45" spans="1:34">
      <c r="A45" s="33" t="s">
        <v>99</v>
      </c>
      <c r="B45" s="5" t="s">
        <v>100</v>
      </c>
      <c r="C45" s="17">
        <v>1.7211890000000001E-2</v>
      </c>
      <c r="D45" s="33">
        <v>16.19875</v>
      </c>
      <c r="E45" s="28">
        <v>15.32358</v>
      </c>
      <c r="F45" s="28">
        <v>15.41648</v>
      </c>
      <c r="G45" s="28">
        <v>15.7248</v>
      </c>
      <c r="H45" s="28">
        <v>15.755929999999999</v>
      </c>
      <c r="I45" s="28">
        <v>15.96555</v>
      </c>
      <c r="J45" s="28">
        <v>15.971159999999999</v>
      </c>
      <c r="K45" s="28">
        <v>15.22444</v>
      </c>
      <c r="L45" s="28">
        <v>15.84342</v>
      </c>
      <c r="M45" s="7">
        <v>15.16315</v>
      </c>
      <c r="N45" s="33">
        <v>15.73573</v>
      </c>
      <c r="O45" s="28">
        <v>15.69755</v>
      </c>
      <c r="P45" s="28">
        <v>14.76623</v>
      </c>
      <c r="Q45" s="28">
        <v>15.137259999999999</v>
      </c>
      <c r="R45" s="28">
        <v>15.08295</v>
      </c>
      <c r="S45" s="7">
        <v>15.0764</v>
      </c>
      <c r="T45" s="33">
        <v>14.66156</v>
      </c>
      <c r="U45" s="28">
        <v>15.638719999999999</v>
      </c>
      <c r="V45" s="28">
        <v>14.57254</v>
      </c>
      <c r="W45" s="28">
        <v>14.942259999999999</v>
      </c>
      <c r="X45" s="28">
        <v>15.44069</v>
      </c>
      <c r="Y45" s="28">
        <v>15.714779999999999</v>
      </c>
      <c r="Z45" s="28">
        <v>14.737220000000001</v>
      </c>
      <c r="AA45" s="28">
        <v>14.64085</v>
      </c>
      <c r="AB45" s="7">
        <v>15.665050000000001</v>
      </c>
      <c r="AC45" s="33">
        <v>15.74</v>
      </c>
      <c r="AD45" s="28">
        <v>15.110099999999999</v>
      </c>
      <c r="AE45" s="28">
        <v>14.942</v>
      </c>
      <c r="AF45" s="64">
        <f t="shared" si="0"/>
        <v>15.658726000000001</v>
      </c>
      <c r="AG45" s="28">
        <f t="shared" si="1"/>
        <v>15.249353333333332</v>
      </c>
      <c r="AH45" s="65">
        <f t="shared" si="2"/>
        <v>15.112630000000003</v>
      </c>
    </row>
    <row r="46" spans="1:34">
      <c r="A46" s="33" t="s">
        <v>101</v>
      </c>
      <c r="B46" s="5" t="s">
        <v>102</v>
      </c>
      <c r="C46" s="17">
        <v>3.1218781218781199E-2</v>
      </c>
      <c r="D46" s="33">
        <v>16.062110000000001</v>
      </c>
      <c r="E46" s="28">
        <v>16.588989999999999</v>
      </c>
      <c r="F46" s="28">
        <v>15.700979999999999</v>
      </c>
      <c r="G46" s="28">
        <v>13.793559999999999</v>
      </c>
      <c r="H46" s="28">
        <v>16.04214</v>
      </c>
      <c r="I46" s="28">
        <v>15.38902</v>
      </c>
      <c r="J46" s="28">
        <v>16.14762</v>
      </c>
      <c r="K46" s="28">
        <v>15.19073</v>
      </c>
      <c r="L46" s="28">
        <v>18.171009999999999</v>
      </c>
      <c r="M46" s="7">
        <v>14.885809999999999</v>
      </c>
      <c r="N46" s="33">
        <v>15.79992</v>
      </c>
      <c r="O46" s="28">
        <v>14.71832</v>
      </c>
      <c r="P46" s="28">
        <v>13.578419999999999</v>
      </c>
      <c r="Q46" s="28">
        <v>14.900460000000001</v>
      </c>
      <c r="R46" s="28">
        <v>15.132250000000001</v>
      </c>
      <c r="S46" s="7">
        <v>13.371409999999999</v>
      </c>
      <c r="T46" s="33">
        <v>15.33329</v>
      </c>
      <c r="U46" s="28">
        <v>15.45655</v>
      </c>
      <c r="V46" s="28">
        <v>14.984439999999999</v>
      </c>
      <c r="W46" s="28">
        <v>15.07878</v>
      </c>
      <c r="X46" s="28">
        <v>14.74011</v>
      </c>
      <c r="Y46" s="28">
        <v>15.476699999999999</v>
      </c>
      <c r="Z46" s="28">
        <v>14.94533</v>
      </c>
      <c r="AA46" s="28">
        <v>12.91025</v>
      </c>
      <c r="AB46" s="7">
        <v>15.139709999999999</v>
      </c>
      <c r="AC46" s="33">
        <v>15.871</v>
      </c>
      <c r="AD46" s="28">
        <v>14.8093</v>
      </c>
      <c r="AE46" s="28">
        <v>15.077999999999999</v>
      </c>
      <c r="AF46" s="64">
        <f t="shared" si="0"/>
        <v>15.797197000000001</v>
      </c>
      <c r="AG46" s="28">
        <f t="shared" si="1"/>
        <v>14.583463333333334</v>
      </c>
      <c r="AH46" s="65">
        <f t="shared" si="2"/>
        <v>14.896128888888889</v>
      </c>
    </row>
    <row r="47" spans="1:34">
      <c r="A47" s="33" t="s">
        <v>103</v>
      </c>
      <c r="B47" s="5" t="s">
        <v>104</v>
      </c>
      <c r="C47" s="17">
        <v>2.24775224775225E-2</v>
      </c>
      <c r="D47" s="33">
        <v>16.39611</v>
      </c>
      <c r="E47" s="28">
        <v>15.566079999999999</v>
      </c>
      <c r="F47" s="28">
        <v>15.27534</v>
      </c>
      <c r="G47" s="28">
        <v>14.959619999999999</v>
      </c>
      <c r="H47" s="28">
        <v>16.844449999999998</v>
      </c>
      <c r="I47" s="28">
        <v>15.34423</v>
      </c>
      <c r="J47" s="28">
        <v>16.055599999999998</v>
      </c>
      <c r="K47" s="28">
        <v>15.89137</v>
      </c>
      <c r="L47" s="28">
        <v>16.970949999999998</v>
      </c>
      <c r="M47" s="7">
        <v>15.15817</v>
      </c>
      <c r="N47" s="33">
        <v>15.50825</v>
      </c>
      <c r="O47" s="28">
        <v>14.420450000000001</v>
      </c>
      <c r="P47" s="28">
        <v>15.65096</v>
      </c>
      <c r="Q47" s="28">
        <v>14.316979999999999</v>
      </c>
      <c r="R47" s="28">
        <v>12.09131</v>
      </c>
      <c r="S47" s="7">
        <v>14.44112</v>
      </c>
      <c r="T47" s="33">
        <v>14.17667</v>
      </c>
      <c r="U47" s="28">
        <v>15.35535</v>
      </c>
      <c r="V47" s="28">
        <v>14.83409</v>
      </c>
      <c r="W47" s="28">
        <v>15.471679999999999</v>
      </c>
      <c r="X47" s="28">
        <v>15.302379999999999</v>
      </c>
      <c r="Y47" s="28">
        <v>13.95692</v>
      </c>
      <c r="Z47" s="28">
        <v>15.52683</v>
      </c>
      <c r="AA47" s="28">
        <v>14.67272</v>
      </c>
      <c r="AB47" s="7">
        <v>0</v>
      </c>
      <c r="AC47" s="33">
        <v>15.728</v>
      </c>
      <c r="AD47" s="28">
        <v>14.4307</v>
      </c>
      <c r="AE47" s="28">
        <v>14.834</v>
      </c>
      <c r="AF47" s="64">
        <f t="shared" si="0"/>
        <v>15.846191999999999</v>
      </c>
      <c r="AG47" s="28">
        <f t="shared" si="1"/>
        <v>14.404845</v>
      </c>
      <c r="AH47" s="65">
        <f t="shared" si="2"/>
        <v>13.255182222222222</v>
      </c>
    </row>
    <row r="48" spans="1:34">
      <c r="A48" s="33" t="s">
        <v>105</v>
      </c>
      <c r="B48" s="5" t="s">
        <v>106</v>
      </c>
      <c r="C48" s="17">
        <v>4.1958041958042001E-2</v>
      </c>
      <c r="D48" s="33">
        <v>16.262689999999999</v>
      </c>
      <c r="E48" s="28">
        <v>16.245069999999998</v>
      </c>
      <c r="F48" s="28">
        <v>16.195430000000002</v>
      </c>
      <c r="G48" s="28">
        <v>15.497730000000001</v>
      </c>
      <c r="H48" s="28">
        <v>16.31916</v>
      </c>
      <c r="I48" s="28">
        <v>15.79063</v>
      </c>
      <c r="J48" s="28">
        <v>15.72438</v>
      </c>
      <c r="K48" s="28">
        <v>15.48803</v>
      </c>
      <c r="L48" s="28">
        <v>15.65085</v>
      </c>
      <c r="M48" s="7">
        <v>15.849909999999999</v>
      </c>
      <c r="N48" s="33">
        <v>15.79541</v>
      </c>
      <c r="O48" s="28">
        <v>14.78637</v>
      </c>
      <c r="P48" s="28">
        <v>15.192729999999999</v>
      </c>
      <c r="Q48" s="28">
        <v>14.74653</v>
      </c>
      <c r="R48" s="28">
        <v>15.12434</v>
      </c>
      <c r="S48" s="7">
        <v>15.88571</v>
      </c>
      <c r="T48" s="33">
        <v>16.115549999999999</v>
      </c>
      <c r="U48" s="28">
        <v>14.97275</v>
      </c>
      <c r="V48" s="28">
        <v>14.62393</v>
      </c>
      <c r="W48" s="28">
        <v>14.948130000000001</v>
      </c>
      <c r="X48" s="28">
        <v>14.689539999999999</v>
      </c>
      <c r="Y48" s="28">
        <v>16.529530000000001</v>
      </c>
      <c r="Z48" s="28">
        <v>15.353429999999999</v>
      </c>
      <c r="AA48" s="28">
        <v>13.98879</v>
      </c>
      <c r="AB48" s="7">
        <v>14.13242</v>
      </c>
      <c r="AC48" s="33">
        <v>15.82</v>
      </c>
      <c r="AD48" s="28">
        <v>15.1585</v>
      </c>
      <c r="AE48" s="28">
        <v>14.948</v>
      </c>
      <c r="AF48" s="64">
        <f t="shared" si="0"/>
        <v>15.902387999999998</v>
      </c>
      <c r="AG48" s="28">
        <f t="shared" si="1"/>
        <v>15.255181666666667</v>
      </c>
      <c r="AH48" s="65">
        <f t="shared" si="2"/>
        <v>15.039341111111108</v>
      </c>
    </row>
    <row r="49" spans="1:34">
      <c r="A49" s="33" t="s">
        <v>107</v>
      </c>
      <c r="B49" s="5" t="s">
        <v>108</v>
      </c>
      <c r="C49" s="17">
        <v>3.4986684999999997E-2</v>
      </c>
      <c r="D49" s="33">
        <v>15.35927</v>
      </c>
      <c r="E49" s="28">
        <v>16.698740000000001</v>
      </c>
      <c r="F49" s="28">
        <v>16.47344</v>
      </c>
      <c r="G49" s="28">
        <v>14.626860000000001</v>
      </c>
      <c r="H49" s="28">
        <v>17.157299999999999</v>
      </c>
      <c r="I49" s="28">
        <v>16.87276</v>
      </c>
      <c r="J49" s="28">
        <v>16.197050000000001</v>
      </c>
      <c r="K49" s="28">
        <v>15.71608</v>
      </c>
      <c r="L49" s="28">
        <v>16.97729</v>
      </c>
      <c r="M49" s="7">
        <v>14.99541</v>
      </c>
      <c r="N49" s="33">
        <v>16.03078</v>
      </c>
      <c r="O49" s="28">
        <v>15.41028</v>
      </c>
      <c r="P49" s="28">
        <v>15.078580000000001</v>
      </c>
      <c r="Q49" s="28">
        <v>14.32756</v>
      </c>
      <c r="R49" s="28">
        <v>14.69056</v>
      </c>
      <c r="S49" s="7">
        <v>14.72508</v>
      </c>
      <c r="T49" s="33">
        <v>15.184559999999999</v>
      </c>
      <c r="U49" s="28">
        <v>16.36375</v>
      </c>
      <c r="V49" s="28">
        <v>13.29931</v>
      </c>
      <c r="W49" s="28">
        <v>13.0694</v>
      </c>
      <c r="X49" s="28">
        <v>15.686859999999999</v>
      </c>
      <c r="Y49" s="28">
        <v>16.06024</v>
      </c>
      <c r="Z49" s="28">
        <v>14.716049999999999</v>
      </c>
      <c r="AA49" s="28">
        <v>15.377079999999999</v>
      </c>
      <c r="AB49" s="7">
        <v>14.974170000000001</v>
      </c>
      <c r="AC49" s="33">
        <v>16.335000000000001</v>
      </c>
      <c r="AD49" s="28">
        <v>14.9018</v>
      </c>
      <c r="AE49" s="28">
        <v>15.183999999999999</v>
      </c>
      <c r="AF49" s="64">
        <f t="shared" si="0"/>
        <v>16.107420000000001</v>
      </c>
      <c r="AG49" s="28">
        <f t="shared" si="1"/>
        <v>15.043806666666669</v>
      </c>
      <c r="AH49" s="65">
        <f t="shared" si="2"/>
        <v>14.970157777777779</v>
      </c>
    </row>
    <row r="50" spans="1:34">
      <c r="A50" s="33" t="s">
        <v>109</v>
      </c>
      <c r="B50" s="5" t="s">
        <v>110</v>
      </c>
      <c r="C50" s="17">
        <v>1.5984015984016001E-2</v>
      </c>
      <c r="D50" s="33">
        <v>15.77997</v>
      </c>
      <c r="E50" s="28">
        <v>17.288170000000001</v>
      </c>
      <c r="F50" s="28">
        <v>16.708269999999999</v>
      </c>
      <c r="G50" s="28">
        <v>15.95139</v>
      </c>
      <c r="H50" s="28">
        <v>17.176629999999999</v>
      </c>
      <c r="I50" s="28">
        <v>15.199260000000001</v>
      </c>
      <c r="J50" s="28">
        <v>16.81859</v>
      </c>
      <c r="K50" s="28">
        <v>15.73311</v>
      </c>
      <c r="L50" s="28">
        <v>16.659500000000001</v>
      </c>
      <c r="M50" s="7">
        <v>16.549700000000001</v>
      </c>
      <c r="N50" s="33">
        <v>15.222849999999999</v>
      </c>
      <c r="O50" s="28">
        <v>15.789160000000001</v>
      </c>
      <c r="P50" s="28">
        <v>15.963469999999999</v>
      </c>
      <c r="Q50" s="28">
        <v>14.738149999999999</v>
      </c>
      <c r="R50" s="28">
        <v>14.47861</v>
      </c>
      <c r="S50" s="7">
        <v>15.151300000000001</v>
      </c>
      <c r="T50" s="33">
        <v>14.44669</v>
      </c>
      <c r="U50" s="28">
        <v>0</v>
      </c>
      <c r="V50" s="28">
        <v>14.78514</v>
      </c>
      <c r="W50" s="28">
        <v>15.34168</v>
      </c>
      <c r="X50" s="28">
        <v>16.495180000000001</v>
      </c>
      <c r="Y50" s="28">
        <v>17.038620000000002</v>
      </c>
      <c r="Z50" s="28">
        <v>14.67806</v>
      </c>
      <c r="AA50" s="28">
        <v>15.424860000000001</v>
      </c>
      <c r="AB50" s="7">
        <v>13.87659</v>
      </c>
      <c r="AC50" s="33">
        <v>16.603999999999999</v>
      </c>
      <c r="AD50" s="28">
        <v>15.186999999999999</v>
      </c>
      <c r="AE50" s="28">
        <v>14.785</v>
      </c>
      <c r="AF50" s="64">
        <f t="shared" si="0"/>
        <v>16.386459000000002</v>
      </c>
      <c r="AG50" s="28">
        <f t="shared" si="1"/>
        <v>15.223923333333333</v>
      </c>
      <c r="AH50" s="65">
        <f t="shared" si="2"/>
        <v>13.565202222222224</v>
      </c>
    </row>
    <row r="51" spans="1:34">
      <c r="A51" s="33" t="s">
        <v>111</v>
      </c>
      <c r="B51" s="5" t="s">
        <v>261</v>
      </c>
      <c r="C51" s="17">
        <v>3.1218781218781199E-2</v>
      </c>
      <c r="D51" s="33">
        <v>17.250209999999999</v>
      </c>
      <c r="E51" s="28">
        <v>17.521039999999999</v>
      </c>
      <c r="F51" s="28">
        <v>16.170300000000001</v>
      </c>
      <c r="G51" s="28">
        <v>16.639089999999999</v>
      </c>
      <c r="H51" s="28">
        <v>16.640250000000002</v>
      </c>
      <c r="I51" s="28">
        <v>16.807480000000002</v>
      </c>
      <c r="J51" s="28">
        <v>16.24025</v>
      </c>
      <c r="K51" s="28">
        <v>16.362390000000001</v>
      </c>
      <c r="L51" s="28">
        <v>16.84639</v>
      </c>
      <c r="M51" s="7">
        <v>15.333780000000001</v>
      </c>
      <c r="N51" s="33">
        <v>15.84137</v>
      </c>
      <c r="O51" s="28">
        <v>15.534280000000001</v>
      </c>
      <c r="P51" s="28">
        <v>15.26887</v>
      </c>
      <c r="Q51" s="28">
        <v>15.777089999999999</v>
      </c>
      <c r="R51" s="28">
        <v>16.382390000000001</v>
      </c>
      <c r="S51" s="7">
        <v>16.29785</v>
      </c>
      <c r="T51" s="33">
        <v>15.45425</v>
      </c>
      <c r="U51" s="28">
        <v>16.531839999999999</v>
      </c>
      <c r="V51" s="28">
        <v>15.42905</v>
      </c>
      <c r="W51" s="28">
        <v>15.46532</v>
      </c>
      <c r="X51" s="28">
        <v>15.84164</v>
      </c>
      <c r="Y51" s="28">
        <v>16.134609999999999</v>
      </c>
      <c r="Z51" s="28">
        <v>15.822939999999999</v>
      </c>
      <c r="AA51" s="28">
        <v>14.576750000000001</v>
      </c>
      <c r="AB51" s="7">
        <v>14.76098</v>
      </c>
      <c r="AC51" s="33">
        <v>16.638999999999999</v>
      </c>
      <c r="AD51" s="28">
        <v>15.809200000000001</v>
      </c>
      <c r="AE51" s="28">
        <v>15.465</v>
      </c>
      <c r="AF51" s="64">
        <f t="shared" si="0"/>
        <v>16.581117999999996</v>
      </c>
      <c r="AG51" s="28">
        <f t="shared" si="1"/>
        <v>15.850308333333333</v>
      </c>
      <c r="AH51" s="65">
        <f t="shared" si="2"/>
        <v>15.557486666666668</v>
      </c>
    </row>
    <row r="52" spans="1:34">
      <c r="A52" s="33" t="s">
        <v>112</v>
      </c>
      <c r="B52" s="5" t="s">
        <v>113</v>
      </c>
      <c r="C52" s="17">
        <v>4.1958041958042001E-2</v>
      </c>
      <c r="D52" s="33">
        <v>17.02262</v>
      </c>
      <c r="E52" s="28">
        <v>15.633889999999999</v>
      </c>
      <c r="F52" s="28">
        <v>16.35127</v>
      </c>
      <c r="G52" s="28">
        <v>16.469609999999999</v>
      </c>
      <c r="H52" s="28">
        <v>16.83062</v>
      </c>
      <c r="I52" s="28">
        <v>16.9312</v>
      </c>
      <c r="J52" s="28">
        <v>18.464369999999999</v>
      </c>
      <c r="K52" s="28">
        <v>16.930199999999999</v>
      </c>
      <c r="L52" s="28">
        <v>13.985239999999999</v>
      </c>
      <c r="M52" s="7">
        <v>17.582789999999999</v>
      </c>
      <c r="N52" s="33">
        <v>14.18295</v>
      </c>
      <c r="O52" s="28">
        <v>14.47592</v>
      </c>
      <c r="P52" s="28">
        <v>14.621309999999999</v>
      </c>
      <c r="Q52" s="28">
        <v>16.541090000000001</v>
      </c>
      <c r="R52" s="28">
        <v>16.064209999999999</v>
      </c>
      <c r="S52" s="7">
        <v>16.033069999999999</v>
      </c>
      <c r="T52" s="33">
        <v>16.08212</v>
      </c>
      <c r="U52" s="28">
        <v>0</v>
      </c>
      <c r="V52" s="28">
        <v>13.34341</v>
      </c>
      <c r="W52" s="28">
        <v>0</v>
      </c>
      <c r="X52" s="28">
        <v>15.687709999999999</v>
      </c>
      <c r="Y52" s="28">
        <v>0</v>
      </c>
      <c r="Z52" s="28">
        <v>13.86548</v>
      </c>
      <c r="AA52" s="28">
        <v>16.0412</v>
      </c>
      <c r="AB52" s="7">
        <v>14.710089999999999</v>
      </c>
      <c r="AC52" s="33">
        <v>16.88</v>
      </c>
      <c r="AD52" s="28">
        <v>15.3271</v>
      </c>
      <c r="AE52" s="28">
        <v>13.865</v>
      </c>
      <c r="AF52" s="64">
        <f t="shared" si="0"/>
        <v>16.620180999999999</v>
      </c>
      <c r="AG52" s="28">
        <f t="shared" si="1"/>
        <v>15.319758333333333</v>
      </c>
      <c r="AH52" s="65">
        <f t="shared" si="2"/>
        <v>9.9700011111111095</v>
      </c>
    </row>
    <row r="53" spans="1:34">
      <c r="A53" s="33" t="s">
        <v>114</v>
      </c>
      <c r="B53" s="5" t="s">
        <v>115</v>
      </c>
      <c r="C53" s="17">
        <v>2.24775224775225E-2</v>
      </c>
      <c r="D53" s="33">
        <v>17.378139999999998</v>
      </c>
      <c r="E53" s="28">
        <v>16.86872</v>
      </c>
      <c r="F53" s="28">
        <v>16.2454</v>
      </c>
      <c r="G53" s="28">
        <v>16.019130000000001</v>
      </c>
      <c r="H53" s="28">
        <v>17.370170000000002</v>
      </c>
      <c r="I53" s="28">
        <v>15.78079</v>
      </c>
      <c r="J53" s="28">
        <v>17.571960000000001</v>
      </c>
      <c r="K53" s="28">
        <v>16.97373</v>
      </c>
      <c r="L53" s="28">
        <v>17.090610000000002</v>
      </c>
      <c r="M53" s="7">
        <v>16.794979999999999</v>
      </c>
      <c r="N53" s="33">
        <v>15.97349</v>
      </c>
      <c r="O53" s="28">
        <v>15.54914</v>
      </c>
      <c r="P53" s="28">
        <v>16.155539999999998</v>
      </c>
      <c r="Q53" s="28">
        <v>16.55171</v>
      </c>
      <c r="R53" s="28">
        <v>16.658840000000001</v>
      </c>
      <c r="S53" s="7">
        <v>15.488860000000001</v>
      </c>
      <c r="T53" s="33">
        <v>16.470420000000001</v>
      </c>
      <c r="U53" s="28">
        <v>16.507010000000001</v>
      </c>
      <c r="V53" s="28">
        <v>15.64795</v>
      </c>
      <c r="W53" s="28">
        <v>14.32789</v>
      </c>
      <c r="X53" s="28">
        <v>16.530200000000001</v>
      </c>
      <c r="Y53" s="28">
        <v>16.380800000000001</v>
      </c>
      <c r="Z53" s="28">
        <v>15.87617</v>
      </c>
      <c r="AA53" s="28">
        <v>16.978480000000001</v>
      </c>
      <c r="AB53" s="7">
        <v>15.09564</v>
      </c>
      <c r="AC53" s="33">
        <v>16.920999999999999</v>
      </c>
      <c r="AD53" s="28">
        <v>16.064499999999999</v>
      </c>
      <c r="AE53" s="28">
        <v>16.38</v>
      </c>
      <c r="AF53" s="64">
        <f t="shared" si="0"/>
        <v>16.809363000000001</v>
      </c>
      <c r="AG53" s="28">
        <f t="shared" si="1"/>
        <v>16.062929999999998</v>
      </c>
      <c r="AH53" s="65">
        <f t="shared" si="2"/>
        <v>15.979395555555556</v>
      </c>
    </row>
    <row r="54" spans="1:34">
      <c r="A54" s="33" t="s">
        <v>116</v>
      </c>
      <c r="B54" s="5" t="s">
        <v>117</v>
      </c>
      <c r="C54" s="17">
        <v>1.5984015984016001E-2</v>
      </c>
      <c r="D54" s="33">
        <v>17.342110000000002</v>
      </c>
      <c r="E54" s="28">
        <v>17.81615</v>
      </c>
      <c r="F54" s="28">
        <v>17.838650000000001</v>
      </c>
      <c r="G54" s="28">
        <v>16.590630000000001</v>
      </c>
      <c r="H54" s="28">
        <v>18.75948</v>
      </c>
      <c r="I54" s="28">
        <v>16.576930000000001</v>
      </c>
      <c r="J54" s="28">
        <v>17.42417</v>
      </c>
      <c r="K54" s="28">
        <v>17.419229999999999</v>
      </c>
      <c r="L54" s="28">
        <v>17.124659999999999</v>
      </c>
      <c r="M54" s="7">
        <v>15.996700000000001</v>
      </c>
      <c r="N54" s="33">
        <v>15.995340000000001</v>
      </c>
      <c r="O54" s="28">
        <v>17.182849999999998</v>
      </c>
      <c r="P54" s="28">
        <v>16.815059999999999</v>
      </c>
      <c r="Q54" s="28">
        <v>16.292840000000002</v>
      </c>
      <c r="R54" s="28">
        <v>0</v>
      </c>
      <c r="S54" s="7">
        <v>15.59029</v>
      </c>
      <c r="T54" s="33">
        <v>0</v>
      </c>
      <c r="U54" s="28">
        <v>0</v>
      </c>
      <c r="V54" s="28">
        <v>0</v>
      </c>
      <c r="W54" s="28">
        <v>15.42329</v>
      </c>
      <c r="X54" s="28">
        <v>0</v>
      </c>
      <c r="Y54" s="28">
        <v>15.342140000000001</v>
      </c>
      <c r="Z54" s="28">
        <v>15.74314</v>
      </c>
      <c r="AA54" s="28">
        <v>16.47148</v>
      </c>
      <c r="AB54" s="7">
        <v>15.249219999999999</v>
      </c>
      <c r="AC54" s="33">
        <v>17.38</v>
      </c>
      <c r="AD54" s="28">
        <v>16.143999999999998</v>
      </c>
      <c r="AE54" s="28">
        <v>15.249000000000001</v>
      </c>
      <c r="AF54" s="64">
        <f t="shared" si="0"/>
        <v>17.288871000000004</v>
      </c>
      <c r="AG54" s="28">
        <f t="shared" si="1"/>
        <v>13.646063333333332</v>
      </c>
      <c r="AH54" s="65">
        <f t="shared" si="2"/>
        <v>8.6921411111111109</v>
      </c>
    </row>
    <row r="55" spans="1:34">
      <c r="A55" s="33" t="s">
        <v>118</v>
      </c>
      <c r="B55" s="5" t="s">
        <v>119</v>
      </c>
      <c r="C55" s="17">
        <v>2.24775224775225E-2</v>
      </c>
      <c r="D55" s="33">
        <v>18.561920000000001</v>
      </c>
      <c r="E55" s="28">
        <v>18.165700000000001</v>
      </c>
      <c r="F55" s="28">
        <v>17.714379999999998</v>
      </c>
      <c r="G55" s="28">
        <v>15.89335</v>
      </c>
      <c r="H55" s="28">
        <v>19.93787</v>
      </c>
      <c r="I55" s="28">
        <v>18.30649</v>
      </c>
      <c r="J55" s="28">
        <v>18.314440000000001</v>
      </c>
      <c r="K55" s="28">
        <v>17.51153</v>
      </c>
      <c r="L55" s="28">
        <v>19.289860000000001</v>
      </c>
      <c r="M55" s="7">
        <v>17.577860000000001</v>
      </c>
      <c r="N55" s="33">
        <v>17.281359999999999</v>
      </c>
      <c r="O55" s="28">
        <v>16.981059999999999</v>
      </c>
      <c r="P55" s="28">
        <v>17.217390000000002</v>
      </c>
      <c r="Q55" s="28">
        <v>18.033300000000001</v>
      </c>
      <c r="R55" s="28">
        <v>16.565470000000001</v>
      </c>
      <c r="S55" s="7">
        <v>15.990790000000001</v>
      </c>
      <c r="T55" s="33">
        <v>17.429780000000001</v>
      </c>
      <c r="U55" s="28">
        <v>16.67755</v>
      </c>
      <c r="V55" s="28">
        <v>17.363289999999999</v>
      </c>
      <c r="W55" s="28">
        <v>0</v>
      </c>
      <c r="X55" s="28">
        <v>17.427070000000001</v>
      </c>
      <c r="Y55" s="28">
        <v>17.2959</v>
      </c>
      <c r="Z55" s="28">
        <v>16.2761</v>
      </c>
      <c r="AA55" s="28">
        <v>17.946729999999999</v>
      </c>
      <c r="AB55" s="7">
        <v>16.413799999999998</v>
      </c>
      <c r="AC55" s="33">
        <v>18.236000000000001</v>
      </c>
      <c r="AD55" s="28">
        <v>17.0992</v>
      </c>
      <c r="AE55" s="28">
        <v>17.295000000000002</v>
      </c>
      <c r="AF55" s="64">
        <f t="shared" si="0"/>
        <v>18.127340000000004</v>
      </c>
      <c r="AG55" s="28">
        <f t="shared" si="1"/>
        <v>17.011561666666669</v>
      </c>
      <c r="AH55" s="65">
        <f t="shared" si="2"/>
        <v>15.20335777777778</v>
      </c>
    </row>
    <row r="56" spans="1:34">
      <c r="A56" s="33" t="s">
        <v>120</v>
      </c>
      <c r="B56" s="5" t="s">
        <v>121</v>
      </c>
      <c r="C56" s="17">
        <v>4.3473553999999998E-2</v>
      </c>
      <c r="D56" s="33">
        <v>19.421389999999999</v>
      </c>
      <c r="E56" s="28">
        <v>18.413589999999999</v>
      </c>
      <c r="F56" s="28">
        <v>18.68065</v>
      </c>
      <c r="G56" s="28">
        <v>18.59065</v>
      </c>
      <c r="H56" s="28">
        <v>19.13945</v>
      </c>
      <c r="I56" s="28">
        <v>18.91039</v>
      </c>
      <c r="J56" s="28">
        <v>17.982780000000002</v>
      </c>
      <c r="K56" s="28">
        <v>19.272310000000001</v>
      </c>
      <c r="L56" s="28">
        <v>19.616040000000002</v>
      </c>
      <c r="M56" s="7">
        <v>19.345800000000001</v>
      </c>
      <c r="N56" s="33">
        <v>18.593419999999998</v>
      </c>
      <c r="O56" s="28">
        <v>18.032240000000002</v>
      </c>
      <c r="P56" s="28">
        <v>18.852260000000001</v>
      </c>
      <c r="Q56" s="28">
        <v>18.341919999999998</v>
      </c>
      <c r="R56" s="28">
        <v>18.353349999999999</v>
      </c>
      <c r="S56" s="7">
        <v>18.288260000000001</v>
      </c>
      <c r="T56" s="33">
        <v>17.495650000000001</v>
      </c>
      <c r="U56" s="28">
        <v>18.626809999999999</v>
      </c>
      <c r="V56" s="28">
        <v>18.90804</v>
      </c>
      <c r="W56" s="28">
        <v>18.379100000000001</v>
      </c>
      <c r="X56" s="28">
        <v>18.528020000000001</v>
      </c>
      <c r="Y56" s="28">
        <v>18.987349999999999</v>
      </c>
      <c r="Z56" s="28">
        <v>18.090589999999999</v>
      </c>
      <c r="AA56" s="28">
        <v>18.69331</v>
      </c>
      <c r="AB56" s="7">
        <v>17.11177</v>
      </c>
      <c r="AC56" s="33">
        <v>19.024000000000001</v>
      </c>
      <c r="AD56" s="28">
        <v>18.3476</v>
      </c>
      <c r="AE56" s="28">
        <v>18.527999999999999</v>
      </c>
      <c r="AF56" s="64">
        <f t="shared" si="0"/>
        <v>18.937304999999999</v>
      </c>
      <c r="AG56" s="28">
        <f t="shared" si="1"/>
        <v>18.410241666666668</v>
      </c>
      <c r="AH56" s="65">
        <f t="shared" si="2"/>
        <v>18.313404444444444</v>
      </c>
    </row>
    <row r="57" spans="1:34">
      <c r="A57" s="33" t="s">
        <v>122</v>
      </c>
      <c r="B57" s="5" t="s">
        <v>123</v>
      </c>
      <c r="C57" s="17">
        <v>4.7678103136021902E-2</v>
      </c>
      <c r="D57" s="33">
        <v>0</v>
      </c>
      <c r="E57" s="28">
        <v>16.210909999999998</v>
      </c>
      <c r="F57" s="28">
        <v>0</v>
      </c>
      <c r="G57" s="28">
        <v>0</v>
      </c>
      <c r="H57" s="28">
        <v>0</v>
      </c>
      <c r="I57" s="28">
        <v>0</v>
      </c>
      <c r="J57" s="28">
        <v>0</v>
      </c>
      <c r="K57" s="28">
        <v>18.050450000000001</v>
      </c>
      <c r="L57" s="28">
        <v>16.115549999999999</v>
      </c>
      <c r="M57" s="7">
        <v>0</v>
      </c>
      <c r="N57" s="33">
        <v>17.041340000000002</v>
      </c>
      <c r="O57" s="28">
        <v>0</v>
      </c>
      <c r="P57" s="28">
        <v>0</v>
      </c>
      <c r="Q57" s="28">
        <v>16.696449999999999</v>
      </c>
      <c r="R57" s="28">
        <v>0</v>
      </c>
      <c r="S57" s="7">
        <v>16.30087</v>
      </c>
      <c r="T57" s="33">
        <v>17.283239999999999</v>
      </c>
      <c r="U57" s="28">
        <v>17.605360000000001</v>
      </c>
      <c r="V57" s="28">
        <v>16.759789999999999</v>
      </c>
      <c r="W57" s="28">
        <v>0</v>
      </c>
      <c r="X57" s="28">
        <v>0</v>
      </c>
      <c r="Y57" s="28">
        <v>17.374179999999999</v>
      </c>
      <c r="Z57" s="28">
        <v>17.542439999999999</v>
      </c>
      <c r="AA57" s="28">
        <v>17.625160000000001</v>
      </c>
      <c r="AB57" s="7">
        <v>17.773199999999999</v>
      </c>
      <c r="AC57" s="33" t="s">
        <v>254</v>
      </c>
      <c r="AD57" s="28">
        <v>8.1504300000000001</v>
      </c>
      <c r="AE57" s="28">
        <v>17.373999999999999</v>
      </c>
      <c r="AF57" s="64">
        <f t="shared" si="0"/>
        <v>5.0376909999999997</v>
      </c>
      <c r="AG57" s="28">
        <f t="shared" si="1"/>
        <v>8.3397766666666673</v>
      </c>
      <c r="AH57" s="65">
        <f t="shared" si="2"/>
        <v>13.551485555555555</v>
      </c>
    </row>
    <row r="58" spans="1:34">
      <c r="A58" s="33" t="s">
        <v>124</v>
      </c>
      <c r="B58" s="5" t="s">
        <v>125</v>
      </c>
      <c r="C58" s="17">
        <v>3.5707730701040302E-2</v>
      </c>
      <c r="D58" s="33">
        <v>18.770420000000001</v>
      </c>
      <c r="E58" s="28">
        <v>18.072140000000001</v>
      </c>
      <c r="F58" s="28">
        <v>18.900449999999999</v>
      </c>
      <c r="G58" s="28">
        <v>0</v>
      </c>
      <c r="H58" s="28">
        <v>17.470490000000002</v>
      </c>
      <c r="I58" s="28">
        <v>0</v>
      </c>
      <c r="J58" s="28">
        <v>18.074950000000001</v>
      </c>
      <c r="K58" s="28">
        <v>0</v>
      </c>
      <c r="L58" s="28">
        <v>18.037649999999999</v>
      </c>
      <c r="M58" s="7">
        <v>16.597840000000001</v>
      </c>
      <c r="N58" s="33">
        <v>17.974139999999998</v>
      </c>
      <c r="O58" s="28">
        <v>14.93188</v>
      </c>
      <c r="P58" s="28">
        <v>16.106780000000001</v>
      </c>
      <c r="Q58" s="28">
        <v>15.03317</v>
      </c>
      <c r="R58" s="28">
        <v>0</v>
      </c>
      <c r="S58" s="7">
        <v>15.30664</v>
      </c>
      <c r="T58" s="33">
        <v>14.84576</v>
      </c>
      <c r="U58" s="28">
        <v>14.81118</v>
      </c>
      <c r="V58" s="28">
        <v>15.229900000000001</v>
      </c>
      <c r="W58" s="28">
        <v>0</v>
      </c>
      <c r="X58" s="28">
        <v>0</v>
      </c>
      <c r="Y58" s="28">
        <v>0</v>
      </c>
      <c r="Z58" s="28">
        <v>14.75286</v>
      </c>
      <c r="AA58" s="28">
        <v>0</v>
      </c>
      <c r="AB58" s="7">
        <v>13.936360000000001</v>
      </c>
      <c r="AC58" s="33">
        <v>17.754000000000001</v>
      </c>
      <c r="AD58" s="28">
        <v>15.1699</v>
      </c>
      <c r="AE58" s="28">
        <v>13.936</v>
      </c>
      <c r="AF58" s="64">
        <f t="shared" si="0"/>
        <v>12.592394000000002</v>
      </c>
      <c r="AG58" s="28">
        <f t="shared" si="1"/>
        <v>13.225434999999999</v>
      </c>
      <c r="AH58" s="65">
        <f t="shared" si="2"/>
        <v>8.1751177777777784</v>
      </c>
    </row>
    <row r="59" spans="1:34">
      <c r="A59" s="33" t="s">
        <v>126</v>
      </c>
      <c r="B59" s="5" t="s">
        <v>127</v>
      </c>
      <c r="C59" s="17">
        <v>4.9550449550449599E-2</v>
      </c>
      <c r="D59" s="33">
        <v>14.745950000000001</v>
      </c>
      <c r="E59" s="28">
        <v>13.490119999999999</v>
      </c>
      <c r="F59" s="28">
        <v>0</v>
      </c>
      <c r="G59" s="28">
        <v>13.76943</v>
      </c>
      <c r="H59" s="28">
        <v>15.12363</v>
      </c>
      <c r="I59" s="28">
        <v>14.7789</v>
      </c>
      <c r="J59" s="28">
        <v>14.060700000000001</v>
      </c>
      <c r="K59" s="28">
        <v>14.219709999999999</v>
      </c>
      <c r="L59" s="28">
        <v>15.33324</v>
      </c>
      <c r="M59" s="7">
        <v>13.85496</v>
      </c>
      <c r="N59" s="33">
        <v>15.61758</v>
      </c>
      <c r="O59" s="28">
        <v>14.11218</v>
      </c>
      <c r="P59" s="28">
        <v>14.145810000000001</v>
      </c>
      <c r="Q59" s="28">
        <v>15.20229</v>
      </c>
      <c r="R59" s="28">
        <v>13.83902</v>
      </c>
      <c r="S59" s="7">
        <v>13.269310000000001</v>
      </c>
      <c r="T59" s="33">
        <v>14.297190000000001</v>
      </c>
      <c r="U59" s="28">
        <v>13.18956</v>
      </c>
      <c r="V59" s="28">
        <v>12.96744</v>
      </c>
      <c r="W59" s="28">
        <v>13.47913</v>
      </c>
      <c r="X59" s="28">
        <v>13.93717</v>
      </c>
      <c r="Y59" s="28">
        <v>13.03171</v>
      </c>
      <c r="Z59" s="28">
        <v>14.035270000000001</v>
      </c>
      <c r="AA59" s="28">
        <v>12.84205</v>
      </c>
      <c r="AB59" s="7">
        <v>13.4595</v>
      </c>
      <c r="AC59" s="33">
        <v>14.14</v>
      </c>
      <c r="AD59" s="28">
        <v>14.129</v>
      </c>
      <c r="AE59" s="28">
        <v>13.459</v>
      </c>
      <c r="AF59" s="64">
        <f t="shared" si="0"/>
        <v>12.937663999999998</v>
      </c>
      <c r="AG59" s="28">
        <f t="shared" si="1"/>
        <v>14.364364999999999</v>
      </c>
      <c r="AH59" s="65">
        <f t="shared" si="2"/>
        <v>13.471002222222221</v>
      </c>
    </row>
    <row r="60" spans="1:34">
      <c r="A60" s="33" t="s">
        <v>128</v>
      </c>
      <c r="B60" s="5" t="s">
        <v>129</v>
      </c>
      <c r="C60" s="17">
        <v>2.5574425574425599E-2</v>
      </c>
      <c r="D60" s="33">
        <v>13.725379999999999</v>
      </c>
      <c r="E60" s="28">
        <v>13.89199</v>
      </c>
      <c r="F60" s="28">
        <v>12.592980000000001</v>
      </c>
      <c r="G60" s="28">
        <v>13.027480000000001</v>
      </c>
      <c r="H60" s="28">
        <v>13.797269999999999</v>
      </c>
      <c r="I60" s="28">
        <v>14.006449999999999</v>
      </c>
      <c r="J60" s="28">
        <v>14.099909999999999</v>
      </c>
      <c r="K60" s="28">
        <v>13.063599999999999</v>
      </c>
      <c r="L60" s="28">
        <v>14.757020000000001</v>
      </c>
      <c r="M60" s="7">
        <v>10.26253</v>
      </c>
      <c r="N60" s="33">
        <v>13.599729999999999</v>
      </c>
      <c r="O60" s="28">
        <v>12.34478</v>
      </c>
      <c r="P60" s="28">
        <v>14.564909999999999</v>
      </c>
      <c r="Q60" s="28">
        <v>12.41596</v>
      </c>
      <c r="R60" s="28">
        <v>14.61829</v>
      </c>
      <c r="S60" s="7">
        <v>12.97387</v>
      </c>
      <c r="T60" s="33">
        <v>12.70715</v>
      </c>
      <c r="U60" s="28">
        <v>10.3139</v>
      </c>
      <c r="V60" s="28">
        <v>11.726319999999999</v>
      </c>
      <c r="W60" s="28">
        <v>10.92958</v>
      </c>
      <c r="X60" s="28">
        <v>13.1158</v>
      </c>
      <c r="Y60" s="28">
        <v>13.12093</v>
      </c>
      <c r="Z60" s="28">
        <v>11.482329999999999</v>
      </c>
      <c r="AA60" s="28">
        <v>8.8125800000000005</v>
      </c>
      <c r="AB60" s="7">
        <v>0</v>
      </c>
      <c r="AC60" s="33">
        <v>13.760999999999999</v>
      </c>
      <c r="AD60" s="28">
        <v>13.286799999999999</v>
      </c>
      <c r="AE60" s="28">
        <v>11.481999999999999</v>
      </c>
      <c r="AF60" s="64">
        <f t="shared" si="0"/>
        <v>13.322460999999999</v>
      </c>
      <c r="AG60" s="28">
        <f t="shared" si="1"/>
        <v>13.419589999999999</v>
      </c>
      <c r="AH60" s="65">
        <f t="shared" si="2"/>
        <v>10.245398888888889</v>
      </c>
    </row>
    <row r="61" spans="1:34">
      <c r="A61" s="33" t="s">
        <v>130</v>
      </c>
      <c r="B61" s="5" t="s">
        <v>131</v>
      </c>
      <c r="C61" s="17">
        <v>7.7869249537301901E-3</v>
      </c>
      <c r="D61" s="33">
        <v>15.566459999999999</v>
      </c>
      <c r="E61" s="28">
        <v>15.33719</v>
      </c>
      <c r="F61" s="28">
        <v>15.076460000000001</v>
      </c>
      <c r="G61" s="28">
        <v>14.55321</v>
      </c>
      <c r="H61" s="28">
        <v>14.19882</v>
      </c>
      <c r="I61" s="28">
        <v>15.79753</v>
      </c>
      <c r="J61" s="28">
        <v>15.13354</v>
      </c>
      <c r="K61" s="28">
        <v>16.285060000000001</v>
      </c>
      <c r="L61" s="28">
        <v>0</v>
      </c>
      <c r="M61" s="7">
        <v>15.58867</v>
      </c>
      <c r="N61" s="33">
        <v>15.55355</v>
      </c>
      <c r="O61" s="28">
        <v>15.754110000000001</v>
      </c>
      <c r="P61" s="28">
        <v>15.635439999999999</v>
      </c>
      <c r="Q61" s="28">
        <v>14.23554</v>
      </c>
      <c r="R61" s="28">
        <v>14.85514</v>
      </c>
      <c r="S61" s="7">
        <v>15.666259999999999</v>
      </c>
      <c r="T61" s="33">
        <v>12.98898</v>
      </c>
      <c r="U61" s="28">
        <v>0</v>
      </c>
      <c r="V61" s="28">
        <v>14.899789999999999</v>
      </c>
      <c r="W61" s="28">
        <v>0</v>
      </c>
      <c r="X61" s="28">
        <v>13.24816</v>
      </c>
      <c r="Y61" s="28">
        <v>0</v>
      </c>
      <c r="Z61" s="28">
        <v>15.46617</v>
      </c>
      <c r="AA61" s="28">
        <v>13.91168</v>
      </c>
      <c r="AB61" s="7">
        <v>12.812810000000001</v>
      </c>
      <c r="AC61" s="33">
        <v>15.234999999999999</v>
      </c>
      <c r="AD61" s="28">
        <v>15.5945</v>
      </c>
      <c r="AE61" s="28">
        <v>12.988</v>
      </c>
      <c r="AF61" s="64">
        <f t="shared" si="0"/>
        <v>13.753693999999999</v>
      </c>
      <c r="AG61" s="28">
        <f t="shared" si="1"/>
        <v>15.283340000000001</v>
      </c>
      <c r="AH61" s="65">
        <f t="shared" si="2"/>
        <v>9.2586211111111112</v>
      </c>
    </row>
    <row r="62" spans="1:34">
      <c r="A62" s="33" t="s">
        <v>132</v>
      </c>
      <c r="B62" s="5" t="s">
        <v>133</v>
      </c>
      <c r="C62" s="17">
        <v>2.9095131790125701E-2</v>
      </c>
      <c r="D62" s="33">
        <v>16.672529999999998</v>
      </c>
      <c r="E62" s="28">
        <v>19.882639999999999</v>
      </c>
      <c r="F62" s="28">
        <v>19.386119999999998</v>
      </c>
      <c r="G62" s="28">
        <v>18.665980000000001</v>
      </c>
      <c r="H62" s="28">
        <v>19.177600000000002</v>
      </c>
      <c r="I62" s="28">
        <v>18.480560000000001</v>
      </c>
      <c r="J62" s="28">
        <v>18.0563</v>
      </c>
      <c r="K62" s="28">
        <v>13.323729999999999</v>
      </c>
      <c r="L62" s="28">
        <v>19.253399999999999</v>
      </c>
      <c r="M62" s="7">
        <v>13.381460000000001</v>
      </c>
      <c r="N62" s="33">
        <v>19.172329999999999</v>
      </c>
      <c r="O62" s="28">
        <v>14.643789999999999</v>
      </c>
      <c r="P62" s="28">
        <v>14.80575</v>
      </c>
      <c r="Q62" s="28">
        <v>13.747389999999999</v>
      </c>
      <c r="R62" s="28">
        <v>11.24457</v>
      </c>
      <c r="S62" s="7">
        <v>19.629919999999998</v>
      </c>
      <c r="T62" s="33">
        <v>14.26591</v>
      </c>
      <c r="U62" s="28">
        <v>13.18923</v>
      </c>
      <c r="V62" s="28">
        <v>12.914440000000001</v>
      </c>
      <c r="W62" s="28">
        <v>12.485189999999999</v>
      </c>
      <c r="X62" s="28">
        <v>0</v>
      </c>
      <c r="Y62" s="28">
        <v>13.571999999999999</v>
      </c>
      <c r="Z62" s="28">
        <v>13.54757</v>
      </c>
      <c r="AA62" s="28">
        <v>13.59369</v>
      </c>
      <c r="AB62" s="7">
        <v>0</v>
      </c>
      <c r="AC62" s="33">
        <v>18.573</v>
      </c>
      <c r="AD62" s="28">
        <v>14.7247</v>
      </c>
      <c r="AE62" s="28">
        <v>13.189</v>
      </c>
      <c r="AF62" s="64">
        <f t="shared" si="0"/>
        <v>17.628032000000001</v>
      </c>
      <c r="AG62" s="28">
        <f t="shared" si="1"/>
        <v>15.540624999999999</v>
      </c>
      <c r="AH62" s="65">
        <f t="shared" si="2"/>
        <v>10.396447777777778</v>
      </c>
    </row>
    <row r="63" spans="1:34">
      <c r="A63" s="33" t="s">
        <v>134</v>
      </c>
      <c r="B63" s="5" t="s">
        <v>135</v>
      </c>
      <c r="C63" s="17">
        <v>2.9878330171141599E-2</v>
      </c>
      <c r="D63" s="33">
        <v>0</v>
      </c>
      <c r="E63" s="28">
        <v>0</v>
      </c>
      <c r="F63" s="28">
        <v>0</v>
      </c>
      <c r="G63" s="28">
        <v>0</v>
      </c>
      <c r="H63" s="28">
        <v>0</v>
      </c>
      <c r="I63" s="28">
        <v>0</v>
      </c>
      <c r="J63" s="28">
        <v>17.581299999999999</v>
      </c>
      <c r="K63" s="28">
        <v>18.24579</v>
      </c>
      <c r="L63" s="28">
        <v>16.279689999999999</v>
      </c>
      <c r="M63" s="7">
        <v>15.185879999999999</v>
      </c>
      <c r="N63" s="33">
        <v>17.181260000000002</v>
      </c>
      <c r="O63" s="28">
        <v>18.071470000000001</v>
      </c>
      <c r="P63" s="28">
        <v>17.870699999999999</v>
      </c>
      <c r="Q63" s="28">
        <v>18.209029999999998</v>
      </c>
      <c r="R63" s="28">
        <v>16.05641</v>
      </c>
      <c r="S63" s="7">
        <v>17.15842</v>
      </c>
      <c r="T63" s="33">
        <v>0</v>
      </c>
      <c r="U63" s="28">
        <v>17.057770000000001</v>
      </c>
      <c r="V63" s="28">
        <v>0</v>
      </c>
      <c r="W63" s="28">
        <v>17.403860000000002</v>
      </c>
      <c r="X63" s="28">
        <v>0</v>
      </c>
      <c r="Y63" s="28">
        <v>0</v>
      </c>
      <c r="Z63" s="28">
        <v>16.121880000000001</v>
      </c>
      <c r="AA63" s="28">
        <v>16.546559999999999</v>
      </c>
      <c r="AB63" s="7">
        <v>15.93444</v>
      </c>
      <c r="AC63" s="33" t="s">
        <v>258</v>
      </c>
      <c r="AD63" s="28">
        <v>17.5259</v>
      </c>
      <c r="AE63" s="28">
        <v>15.933999999999999</v>
      </c>
      <c r="AF63" s="64">
        <f t="shared" si="0"/>
        <v>6.729266</v>
      </c>
      <c r="AG63" s="28">
        <f t="shared" si="1"/>
        <v>17.424548333333334</v>
      </c>
      <c r="AH63" s="65">
        <f t="shared" si="2"/>
        <v>9.2293900000000004</v>
      </c>
    </row>
    <row r="64" spans="1:34">
      <c r="A64" s="33" t="s">
        <v>136</v>
      </c>
      <c r="B64" s="5" t="s">
        <v>137</v>
      </c>
      <c r="C64" s="17">
        <v>3.1218781218781199E-2</v>
      </c>
      <c r="D64" s="33">
        <v>16.51876</v>
      </c>
      <c r="E64" s="28">
        <v>15.67362</v>
      </c>
      <c r="F64" s="28">
        <v>14.78707</v>
      </c>
      <c r="G64" s="28">
        <v>14.435969999999999</v>
      </c>
      <c r="H64" s="28">
        <v>16.05057</v>
      </c>
      <c r="I64" s="28">
        <v>14.943049999999999</v>
      </c>
      <c r="J64" s="28">
        <v>15.05963</v>
      </c>
      <c r="K64" s="28">
        <v>14.699909999999999</v>
      </c>
      <c r="L64" s="28">
        <v>15.61619</v>
      </c>
      <c r="M64" s="7">
        <v>13.989229999999999</v>
      </c>
      <c r="N64" s="33">
        <v>14.77631</v>
      </c>
      <c r="O64" s="28">
        <v>12.870050000000001</v>
      </c>
      <c r="P64" s="28">
        <v>13.40535</v>
      </c>
      <c r="Q64" s="28">
        <v>15.36514</v>
      </c>
      <c r="R64" s="28">
        <v>13.45532</v>
      </c>
      <c r="S64" s="7">
        <v>14.36731</v>
      </c>
      <c r="T64" s="33">
        <v>15.231350000000001</v>
      </c>
      <c r="U64" s="28">
        <v>13.8278</v>
      </c>
      <c r="V64" s="28">
        <v>13.13007</v>
      </c>
      <c r="W64" s="28">
        <v>14.26702</v>
      </c>
      <c r="X64" s="28">
        <v>14.786799999999999</v>
      </c>
      <c r="Y64" s="28">
        <v>13.71157</v>
      </c>
      <c r="Z64" s="28">
        <v>13.728490000000001</v>
      </c>
      <c r="AA64" s="28">
        <v>14.038</v>
      </c>
      <c r="AB64" s="7">
        <v>15.01543</v>
      </c>
      <c r="AC64" s="33">
        <v>15.000999999999999</v>
      </c>
      <c r="AD64" s="28">
        <v>13.911300000000001</v>
      </c>
      <c r="AE64" s="28">
        <v>14.038</v>
      </c>
      <c r="AF64" s="64">
        <f t="shared" si="0"/>
        <v>15.1774</v>
      </c>
      <c r="AG64" s="28">
        <f t="shared" si="1"/>
        <v>14.039913333333333</v>
      </c>
      <c r="AH64" s="65">
        <f t="shared" si="2"/>
        <v>14.192947777777777</v>
      </c>
    </row>
    <row r="65" spans="1:34">
      <c r="A65" s="33" t="s">
        <v>138</v>
      </c>
      <c r="B65" s="5" t="s">
        <v>139</v>
      </c>
      <c r="C65" s="17">
        <v>2.24775224775225E-2</v>
      </c>
      <c r="D65" s="33">
        <v>15.38428</v>
      </c>
      <c r="E65" s="28">
        <v>14.43629</v>
      </c>
      <c r="F65" s="28">
        <v>15.04785</v>
      </c>
      <c r="G65" s="28">
        <v>15.78105</v>
      </c>
      <c r="H65" s="28">
        <v>15.48456</v>
      </c>
      <c r="I65" s="28">
        <v>15.540330000000001</v>
      </c>
      <c r="J65" s="28">
        <v>15.784369999999999</v>
      </c>
      <c r="K65" s="28">
        <v>15.54449</v>
      </c>
      <c r="L65" s="28">
        <v>15.77275</v>
      </c>
      <c r="M65" s="7">
        <v>14.95687</v>
      </c>
      <c r="N65" s="33">
        <v>14.89616</v>
      </c>
      <c r="O65" s="28">
        <v>15.108470000000001</v>
      </c>
      <c r="P65" s="28">
        <v>15.01371</v>
      </c>
      <c r="Q65" s="28">
        <v>14.697139999999999</v>
      </c>
      <c r="R65" s="28">
        <v>13.66051</v>
      </c>
      <c r="S65" s="7">
        <v>15.02422</v>
      </c>
      <c r="T65" s="33">
        <v>15.02496</v>
      </c>
      <c r="U65" s="28">
        <v>15.023020000000001</v>
      </c>
      <c r="V65" s="28">
        <v>14.98615</v>
      </c>
      <c r="W65" s="28">
        <v>14.46435</v>
      </c>
      <c r="X65" s="28">
        <v>14.41098</v>
      </c>
      <c r="Y65" s="28">
        <v>15.0343</v>
      </c>
      <c r="Z65" s="28">
        <v>14.45478</v>
      </c>
      <c r="AA65" s="28">
        <v>14.33526</v>
      </c>
      <c r="AB65" s="7">
        <v>13.359389999999999</v>
      </c>
      <c r="AC65" s="33">
        <v>15.512</v>
      </c>
      <c r="AD65" s="28">
        <v>14.9549</v>
      </c>
      <c r="AE65" s="28">
        <v>14.464</v>
      </c>
      <c r="AF65" s="64">
        <f t="shared" si="0"/>
        <v>15.373283999999998</v>
      </c>
      <c r="AG65" s="28">
        <f t="shared" si="1"/>
        <v>14.733368333333331</v>
      </c>
      <c r="AH65" s="65">
        <f t="shared" si="2"/>
        <v>14.565909999999999</v>
      </c>
    </row>
    <row r="66" spans="1:34">
      <c r="A66" s="33" t="s">
        <v>140</v>
      </c>
      <c r="B66" s="5" t="s">
        <v>141</v>
      </c>
      <c r="C66" s="17">
        <v>1.74825174825175E-3</v>
      </c>
      <c r="D66" s="33">
        <v>15.550890000000001</v>
      </c>
      <c r="E66" s="28">
        <v>15.15784</v>
      </c>
      <c r="F66" s="28">
        <v>15.66051</v>
      </c>
      <c r="G66" s="28">
        <v>14.625970000000001</v>
      </c>
      <c r="H66" s="28">
        <v>17.061140000000002</v>
      </c>
      <c r="I66" s="28">
        <v>15.63054</v>
      </c>
      <c r="J66" s="28">
        <v>15.04706</v>
      </c>
      <c r="K66" s="28">
        <v>14.8307</v>
      </c>
      <c r="L66" s="28">
        <v>16.582080000000001</v>
      </c>
      <c r="M66" s="7">
        <v>15.14554</v>
      </c>
      <c r="N66" s="33">
        <v>14.71983</v>
      </c>
      <c r="O66" s="28">
        <v>14.49076</v>
      </c>
      <c r="P66" s="28">
        <v>14.104240000000001</v>
      </c>
      <c r="Q66" s="28">
        <v>14.86754</v>
      </c>
      <c r="R66" s="28">
        <v>14.20762</v>
      </c>
      <c r="S66" s="7">
        <v>14.33606</v>
      </c>
      <c r="T66" s="33">
        <v>14.233739999999999</v>
      </c>
      <c r="U66" s="28">
        <v>14.62017</v>
      </c>
      <c r="V66" s="28">
        <v>15.58372</v>
      </c>
      <c r="W66" s="28">
        <v>13.372820000000001</v>
      </c>
      <c r="X66" s="28">
        <v>15.67299</v>
      </c>
      <c r="Y66" s="28">
        <v>14.544560000000001</v>
      </c>
      <c r="Z66" s="28">
        <v>13.316409999999999</v>
      </c>
      <c r="AA66" s="28">
        <v>15.062329999999999</v>
      </c>
      <c r="AB66" s="7">
        <v>12.81521</v>
      </c>
      <c r="AC66" s="33">
        <v>15.353999999999999</v>
      </c>
      <c r="AD66" s="28">
        <v>14.413399999999999</v>
      </c>
      <c r="AE66" s="28">
        <v>14.544</v>
      </c>
      <c r="AF66" s="64">
        <f t="shared" si="0"/>
        <v>15.529227000000001</v>
      </c>
      <c r="AG66" s="28">
        <f t="shared" si="1"/>
        <v>14.454341666666666</v>
      </c>
      <c r="AH66" s="65">
        <f t="shared" si="2"/>
        <v>14.357994444444447</v>
      </c>
    </row>
    <row r="67" spans="1:34">
      <c r="A67" s="33" t="s">
        <v>142</v>
      </c>
      <c r="B67" s="5" t="s">
        <v>143</v>
      </c>
      <c r="C67" s="17">
        <v>4.1958041958042001E-2</v>
      </c>
      <c r="D67" s="33">
        <v>17.154150000000001</v>
      </c>
      <c r="E67" s="28">
        <v>16.093219999999999</v>
      </c>
      <c r="F67" s="28">
        <v>16.09543</v>
      </c>
      <c r="G67" s="28">
        <v>15.630890000000001</v>
      </c>
      <c r="H67" s="28">
        <v>16.656179999999999</v>
      </c>
      <c r="I67" s="28">
        <v>15.87839</v>
      </c>
      <c r="J67" s="28">
        <v>16.4602</v>
      </c>
      <c r="K67" s="28">
        <v>16.178999999999998</v>
      </c>
      <c r="L67" s="28">
        <v>16.162479999999999</v>
      </c>
      <c r="M67" s="7">
        <v>16.16695</v>
      </c>
      <c r="N67" s="33">
        <v>16.720289999999999</v>
      </c>
      <c r="O67" s="28">
        <v>15.32132</v>
      </c>
      <c r="P67" s="28">
        <v>15.140919999999999</v>
      </c>
      <c r="Q67" s="28">
        <v>15.792</v>
      </c>
      <c r="R67" s="28">
        <v>15.87204</v>
      </c>
      <c r="S67" s="7">
        <v>15.484389999999999</v>
      </c>
      <c r="T67" s="33">
        <v>15.77191</v>
      </c>
      <c r="U67" s="28">
        <v>15.64235</v>
      </c>
      <c r="V67" s="28">
        <v>15.88899</v>
      </c>
      <c r="W67" s="28">
        <v>15.2325</v>
      </c>
      <c r="X67" s="28">
        <v>15.206519999999999</v>
      </c>
      <c r="Y67" s="28">
        <v>16.223379999999999</v>
      </c>
      <c r="Z67" s="28">
        <v>14.88885</v>
      </c>
      <c r="AA67" s="28">
        <v>15.83174</v>
      </c>
      <c r="AB67" s="7">
        <v>16.25281</v>
      </c>
      <c r="AC67" s="33">
        <v>16.164000000000001</v>
      </c>
      <c r="AD67" s="28">
        <v>15.638199999999999</v>
      </c>
      <c r="AE67" s="28">
        <v>15.771000000000001</v>
      </c>
      <c r="AF67" s="64">
        <f t="shared" si="0"/>
        <v>16.247688999999998</v>
      </c>
      <c r="AG67" s="28">
        <f t="shared" si="1"/>
        <v>15.721826666666667</v>
      </c>
      <c r="AH67" s="65">
        <f t="shared" si="2"/>
        <v>15.659894444444445</v>
      </c>
    </row>
    <row r="68" spans="1:34">
      <c r="A68" s="33" t="s">
        <v>144</v>
      </c>
      <c r="B68" s="5" t="s">
        <v>145</v>
      </c>
      <c r="C68" s="17">
        <v>1.5984015984016001E-2</v>
      </c>
      <c r="D68" s="33">
        <v>16.812419999999999</v>
      </c>
      <c r="E68" s="28">
        <v>16.668279999999999</v>
      </c>
      <c r="F68" s="28">
        <v>16.102799999999998</v>
      </c>
      <c r="G68" s="28">
        <v>15.77773</v>
      </c>
      <c r="H68" s="28">
        <v>16.559059999999999</v>
      </c>
      <c r="I68" s="28">
        <v>16.00299</v>
      </c>
      <c r="J68" s="28">
        <v>16.733450000000001</v>
      </c>
      <c r="K68" s="28">
        <v>16.630189999999999</v>
      </c>
      <c r="L68" s="28">
        <v>16.620159999999998</v>
      </c>
      <c r="M68" s="7">
        <v>14.368460000000001</v>
      </c>
      <c r="N68" s="33">
        <v>15.82038</v>
      </c>
      <c r="O68" s="28">
        <v>15.34863</v>
      </c>
      <c r="P68" s="28">
        <v>15.849629999999999</v>
      </c>
      <c r="Q68" s="28">
        <v>14.74888</v>
      </c>
      <c r="R68" s="28">
        <v>15.446960000000001</v>
      </c>
      <c r="S68" s="7">
        <v>14.913600000000001</v>
      </c>
      <c r="T68" s="33">
        <v>15.71185</v>
      </c>
      <c r="U68" s="28">
        <v>15.398759999999999</v>
      </c>
      <c r="V68" s="28">
        <v>15.841229999999999</v>
      </c>
      <c r="W68" s="28">
        <v>15.593170000000001</v>
      </c>
      <c r="X68" s="28">
        <v>15.9993</v>
      </c>
      <c r="Y68" s="28">
        <v>16.00967</v>
      </c>
      <c r="Z68" s="28">
        <v>14.87182</v>
      </c>
      <c r="AA68" s="28">
        <v>15.58296</v>
      </c>
      <c r="AB68" s="7">
        <v>15.25325</v>
      </c>
      <c r="AC68" s="33">
        <v>16.588999999999999</v>
      </c>
      <c r="AD68" s="28">
        <v>15.3978</v>
      </c>
      <c r="AE68" s="28">
        <v>15.593</v>
      </c>
      <c r="AF68" s="64">
        <f t="shared" si="0"/>
        <v>16.227554000000001</v>
      </c>
      <c r="AG68" s="28">
        <f t="shared" si="1"/>
        <v>15.35468</v>
      </c>
      <c r="AH68" s="65">
        <f t="shared" si="2"/>
        <v>15.584667777777778</v>
      </c>
    </row>
    <row r="69" spans="1:34">
      <c r="A69" s="33" t="s">
        <v>146</v>
      </c>
      <c r="B69" s="5" t="s">
        <v>147</v>
      </c>
      <c r="C69" s="17">
        <v>3.1218781218781199E-2</v>
      </c>
      <c r="D69" s="33">
        <v>16.899180000000001</v>
      </c>
      <c r="E69" s="28">
        <v>16.45449</v>
      </c>
      <c r="F69" s="28">
        <v>17.118580000000001</v>
      </c>
      <c r="G69" s="28">
        <v>14.83582</v>
      </c>
      <c r="H69" s="28">
        <v>17.349789999999999</v>
      </c>
      <c r="I69" s="28">
        <v>15.78999</v>
      </c>
      <c r="J69" s="28">
        <v>17.02495</v>
      </c>
      <c r="K69" s="28">
        <v>16.001760000000001</v>
      </c>
      <c r="L69" s="28">
        <v>16.640889999999999</v>
      </c>
      <c r="M69" s="7">
        <v>16.065329999999999</v>
      </c>
      <c r="N69" s="33">
        <v>16.150359999999999</v>
      </c>
      <c r="O69" s="28">
        <v>0</v>
      </c>
      <c r="P69" s="28">
        <v>15.799609999999999</v>
      </c>
      <c r="Q69" s="28">
        <v>15.81554</v>
      </c>
      <c r="R69" s="28">
        <v>15.70623</v>
      </c>
      <c r="S69" s="7">
        <v>14.89363</v>
      </c>
      <c r="T69" s="33">
        <v>15.41357</v>
      </c>
      <c r="U69" s="28">
        <v>14.715070000000001</v>
      </c>
      <c r="V69" s="28">
        <v>15.77576</v>
      </c>
      <c r="W69" s="28">
        <v>15.20739</v>
      </c>
      <c r="X69" s="28">
        <v>16.677710000000001</v>
      </c>
      <c r="Y69" s="28">
        <v>14.82615</v>
      </c>
      <c r="Z69" s="28">
        <v>15.31443</v>
      </c>
      <c r="AA69" s="28">
        <v>16.321940000000001</v>
      </c>
      <c r="AB69" s="7">
        <v>15.17384</v>
      </c>
      <c r="AC69" s="33">
        <v>16.547000000000001</v>
      </c>
      <c r="AD69" s="28">
        <v>15.7529</v>
      </c>
      <c r="AE69" s="28">
        <v>15.314</v>
      </c>
      <c r="AF69" s="64">
        <f t="shared" si="0"/>
        <v>16.418078000000001</v>
      </c>
      <c r="AG69" s="28">
        <f t="shared" si="1"/>
        <v>13.060895</v>
      </c>
      <c r="AH69" s="65">
        <f t="shared" si="2"/>
        <v>15.491762222222222</v>
      </c>
    </row>
    <row r="70" spans="1:34">
      <c r="A70" s="33" t="s">
        <v>148</v>
      </c>
      <c r="B70" s="5" t="s">
        <v>149</v>
      </c>
      <c r="C70" s="17">
        <v>1.74825174825175E-3</v>
      </c>
      <c r="D70" s="33">
        <v>17.376329999999999</v>
      </c>
      <c r="E70" s="28">
        <v>16.434719999999999</v>
      </c>
      <c r="F70" s="28">
        <v>18.43113</v>
      </c>
      <c r="G70" s="28">
        <v>17.33849</v>
      </c>
      <c r="H70" s="28">
        <v>18.811599999999999</v>
      </c>
      <c r="I70" s="28">
        <v>17.08887</v>
      </c>
      <c r="J70" s="28">
        <v>16.363160000000001</v>
      </c>
      <c r="K70" s="28">
        <v>16.981120000000001</v>
      </c>
      <c r="L70" s="28">
        <v>17.524450000000002</v>
      </c>
      <c r="M70" s="7">
        <v>16.636060000000001</v>
      </c>
      <c r="N70" s="33">
        <v>15.00516</v>
      </c>
      <c r="O70" s="28">
        <v>16.262879999999999</v>
      </c>
      <c r="P70" s="28">
        <v>0</v>
      </c>
      <c r="Q70" s="28">
        <v>16.839590000000001</v>
      </c>
      <c r="R70" s="28">
        <v>15.35549</v>
      </c>
      <c r="S70" s="7">
        <v>15.26113</v>
      </c>
      <c r="T70" s="33">
        <v>15.28851</v>
      </c>
      <c r="U70" s="28">
        <v>16.30762</v>
      </c>
      <c r="V70" s="28">
        <v>14.39362</v>
      </c>
      <c r="W70" s="28">
        <v>15.365399999999999</v>
      </c>
      <c r="X70" s="28">
        <v>16.39573</v>
      </c>
      <c r="Y70" s="28">
        <v>14.568020000000001</v>
      </c>
      <c r="Z70" s="28">
        <v>15.52957</v>
      </c>
      <c r="AA70" s="28">
        <v>16.550840000000001</v>
      </c>
      <c r="AB70" s="7">
        <v>0</v>
      </c>
      <c r="AC70" s="33">
        <v>17.213000000000001</v>
      </c>
      <c r="AD70" s="28">
        <v>15.308299999999999</v>
      </c>
      <c r="AE70" s="28">
        <v>15.365</v>
      </c>
      <c r="AF70" s="64">
        <f t="shared" si="0"/>
        <v>17.298593</v>
      </c>
      <c r="AG70" s="28">
        <f t="shared" si="1"/>
        <v>13.120708333333333</v>
      </c>
      <c r="AH70" s="65">
        <f t="shared" si="2"/>
        <v>13.822145555555554</v>
      </c>
    </row>
    <row r="71" spans="1:34">
      <c r="A71" s="33" t="s">
        <v>150</v>
      </c>
      <c r="B71" s="5" t="s">
        <v>151</v>
      </c>
      <c r="C71" s="17">
        <v>7.4925074925074903E-3</v>
      </c>
      <c r="D71" s="33">
        <v>18.470420000000001</v>
      </c>
      <c r="E71" s="28">
        <v>17.707229999999999</v>
      </c>
      <c r="F71" s="28">
        <v>17.514050000000001</v>
      </c>
      <c r="G71" s="28">
        <v>18.627500000000001</v>
      </c>
      <c r="H71" s="28">
        <v>16.49605</v>
      </c>
      <c r="I71" s="28">
        <v>17.66732</v>
      </c>
      <c r="J71" s="28">
        <v>18.77233</v>
      </c>
      <c r="K71" s="28">
        <v>19.63344</v>
      </c>
      <c r="L71" s="28">
        <v>16.463290000000001</v>
      </c>
      <c r="M71" s="7">
        <v>16.445519999999998</v>
      </c>
      <c r="N71" s="33">
        <v>16.154640000000001</v>
      </c>
      <c r="O71" s="28">
        <v>15.70086</v>
      </c>
      <c r="P71" s="28">
        <v>17.19181</v>
      </c>
      <c r="Q71" s="28">
        <v>17.310210000000001</v>
      </c>
      <c r="R71" s="28">
        <v>16.11</v>
      </c>
      <c r="S71" s="7">
        <v>15.060079999999999</v>
      </c>
      <c r="T71" s="33">
        <v>16.09836</v>
      </c>
      <c r="U71" s="28">
        <v>17.55124</v>
      </c>
      <c r="V71" s="28">
        <v>15.51905</v>
      </c>
      <c r="W71" s="28">
        <v>15.790229999999999</v>
      </c>
      <c r="X71" s="28">
        <v>16.330179999999999</v>
      </c>
      <c r="Y71" s="28">
        <v>17.873460000000001</v>
      </c>
      <c r="Z71" s="28">
        <v>16.064769999999999</v>
      </c>
      <c r="AA71" s="28">
        <v>16.804089999999999</v>
      </c>
      <c r="AB71" s="7">
        <v>14.98635</v>
      </c>
      <c r="AC71" s="33">
        <v>17.687000000000001</v>
      </c>
      <c r="AD71" s="28">
        <v>16.132300000000001</v>
      </c>
      <c r="AE71" s="28">
        <v>16.097999999999999</v>
      </c>
      <c r="AF71" s="64">
        <f t="shared" ref="AF71:AF115" si="3">AVERAGE(D71:M71)</f>
        <v>17.779714999999999</v>
      </c>
      <c r="AG71" s="28">
        <f t="shared" ref="AG71:AG115" si="4">AVERAGE(N71:S71)</f>
        <v>16.2546</v>
      </c>
      <c r="AH71" s="65">
        <f t="shared" ref="AH71:AH115" si="5">AVERAGE(T71:AB71)</f>
        <v>16.335303333333329</v>
      </c>
    </row>
    <row r="72" spans="1:34">
      <c r="A72" s="33" t="s">
        <v>152</v>
      </c>
      <c r="B72" s="5" t="s">
        <v>153</v>
      </c>
      <c r="C72" s="17">
        <v>4.9550449550449599E-2</v>
      </c>
      <c r="D72" s="33">
        <v>21.517980000000001</v>
      </c>
      <c r="E72" s="28">
        <v>20.966709999999999</v>
      </c>
      <c r="F72" s="28">
        <v>21.78106</v>
      </c>
      <c r="G72" s="28">
        <v>22.164739999999998</v>
      </c>
      <c r="H72" s="28">
        <v>20.669930000000001</v>
      </c>
      <c r="I72" s="28">
        <v>20.909389999999998</v>
      </c>
      <c r="J72" s="28">
        <v>21.848089999999999</v>
      </c>
      <c r="K72" s="28">
        <v>20.758569999999999</v>
      </c>
      <c r="L72" s="28">
        <v>22.75657</v>
      </c>
      <c r="M72" s="7">
        <v>0</v>
      </c>
      <c r="N72" s="33">
        <v>21.594290000000001</v>
      </c>
      <c r="O72" s="28">
        <v>22.034949999999998</v>
      </c>
      <c r="P72" s="28">
        <v>21.42182</v>
      </c>
      <c r="Q72" s="28">
        <v>17.859839999999998</v>
      </c>
      <c r="R72" s="28">
        <v>15.42267</v>
      </c>
      <c r="S72" s="7">
        <v>23.548970000000001</v>
      </c>
      <c r="T72" s="33">
        <v>15.64193</v>
      </c>
      <c r="U72" s="28">
        <v>18.932880000000001</v>
      </c>
      <c r="V72" s="28">
        <v>17.193819999999999</v>
      </c>
      <c r="W72" s="28">
        <v>17.692440000000001</v>
      </c>
      <c r="X72" s="28">
        <v>15.5817</v>
      </c>
      <c r="Y72" s="28">
        <v>15.963699999999999</v>
      </c>
      <c r="Z72" s="28">
        <v>15.895339999999999</v>
      </c>
      <c r="AA72" s="28">
        <v>15.902200000000001</v>
      </c>
      <c r="AB72" s="7">
        <v>15.677440000000001</v>
      </c>
      <c r="AC72" s="33">
        <v>21.242000000000001</v>
      </c>
      <c r="AD72" s="28">
        <v>21.507999999999999</v>
      </c>
      <c r="AE72" s="28">
        <v>15.901999999999999</v>
      </c>
      <c r="AF72" s="64">
        <f t="shared" si="3"/>
        <v>19.337303999999996</v>
      </c>
      <c r="AG72" s="28">
        <f t="shared" si="4"/>
        <v>20.313756666666666</v>
      </c>
      <c r="AH72" s="65">
        <f t="shared" si="5"/>
        <v>16.497938888888889</v>
      </c>
    </row>
    <row r="73" spans="1:34">
      <c r="A73" s="33" t="s">
        <v>154</v>
      </c>
      <c r="B73" s="5" t="s">
        <v>155</v>
      </c>
      <c r="C73" s="17">
        <v>1.05742322603815E-2</v>
      </c>
      <c r="D73" s="33">
        <v>17.1419</v>
      </c>
      <c r="E73" s="28">
        <v>15.34329</v>
      </c>
      <c r="F73" s="28">
        <v>15.90554</v>
      </c>
      <c r="G73" s="28">
        <v>15.84599</v>
      </c>
      <c r="H73" s="28">
        <v>14.990259999999999</v>
      </c>
      <c r="I73" s="28">
        <v>0</v>
      </c>
      <c r="J73" s="28">
        <v>15.4222</v>
      </c>
      <c r="K73" s="28">
        <v>0</v>
      </c>
      <c r="L73" s="28">
        <v>15.681900000000001</v>
      </c>
      <c r="M73" s="7">
        <v>0</v>
      </c>
      <c r="N73" s="33">
        <v>15.84083</v>
      </c>
      <c r="O73" s="28">
        <v>17.449059999999999</v>
      </c>
      <c r="P73" s="28">
        <v>16.067340000000002</v>
      </c>
      <c r="Q73" s="28">
        <v>16.314969999999999</v>
      </c>
      <c r="R73" s="28">
        <v>16.712969999999999</v>
      </c>
      <c r="S73" s="7">
        <v>17.55123</v>
      </c>
      <c r="T73" s="33">
        <v>16.325379999999999</v>
      </c>
      <c r="U73" s="28">
        <v>0</v>
      </c>
      <c r="V73" s="28">
        <v>0</v>
      </c>
      <c r="W73" s="28">
        <v>0</v>
      </c>
      <c r="X73" s="28">
        <v>15.55776</v>
      </c>
      <c r="Y73" s="28">
        <v>16.489599999999999</v>
      </c>
      <c r="Z73" s="28">
        <v>13.948589999999999</v>
      </c>
      <c r="AA73" s="28">
        <v>15.71677</v>
      </c>
      <c r="AB73" s="7">
        <v>15.770189999999999</v>
      </c>
      <c r="AC73" s="33">
        <v>15.382</v>
      </c>
      <c r="AD73" s="28">
        <v>16.5139</v>
      </c>
      <c r="AE73" s="28">
        <v>15.557</v>
      </c>
      <c r="AF73" s="64">
        <f t="shared" si="3"/>
        <v>11.033108</v>
      </c>
      <c r="AG73" s="28">
        <f t="shared" si="4"/>
        <v>16.656066666666668</v>
      </c>
      <c r="AH73" s="65">
        <f t="shared" si="5"/>
        <v>10.423143333333332</v>
      </c>
    </row>
    <row r="74" spans="1:34">
      <c r="A74" s="33" t="s">
        <v>156</v>
      </c>
      <c r="B74" s="5" t="s">
        <v>157</v>
      </c>
      <c r="C74" s="17">
        <v>4.4163604222008497E-2</v>
      </c>
      <c r="D74" s="33">
        <v>15.345649999999999</v>
      </c>
      <c r="E74" s="28">
        <v>15.00662</v>
      </c>
      <c r="F74" s="28">
        <v>0</v>
      </c>
      <c r="G74" s="28">
        <v>0</v>
      </c>
      <c r="H74" s="28">
        <v>15.523350000000001</v>
      </c>
      <c r="I74" s="28">
        <v>14.975390000000001</v>
      </c>
      <c r="J74" s="28">
        <v>15.03843</v>
      </c>
      <c r="K74" s="28">
        <v>14.645810000000001</v>
      </c>
      <c r="L74" s="28">
        <v>15.441509999999999</v>
      </c>
      <c r="M74" s="7">
        <v>14.30912</v>
      </c>
      <c r="N74" s="33">
        <v>13.987360000000001</v>
      </c>
      <c r="O74" s="28">
        <v>11.68624</v>
      </c>
      <c r="P74" s="28">
        <v>13.68277</v>
      </c>
      <c r="Q74" s="28">
        <v>0</v>
      </c>
      <c r="R74" s="28">
        <v>13.987909999999999</v>
      </c>
      <c r="S74" s="7">
        <v>14.27224</v>
      </c>
      <c r="T74" s="33">
        <v>12.716329999999999</v>
      </c>
      <c r="U74" s="28">
        <v>14.28567</v>
      </c>
      <c r="V74" s="28">
        <v>13.71022</v>
      </c>
      <c r="W74" s="28">
        <v>13.82381</v>
      </c>
      <c r="X74" s="28">
        <v>0</v>
      </c>
      <c r="Y74" s="28">
        <v>0</v>
      </c>
      <c r="Z74" s="28">
        <v>13.32757</v>
      </c>
      <c r="AA74" s="28">
        <v>13.63893</v>
      </c>
      <c r="AB74" s="7">
        <v>0</v>
      </c>
      <c r="AC74" s="33">
        <v>14.991</v>
      </c>
      <c r="AD74" s="28">
        <v>13.835000000000001</v>
      </c>
      <c r="AE74" s="28">
        <v>13.327</v>
      </c>
      <c r="AF74" s="64">
        <f t="shared" si="3"/>
        <v>12.028587999999999</v>
      </c>
      <c r="AG74" s="28">
        <f t="shared" si="4"/>
        <v>11.269419999999998</v>
      </c>
      <c r="AH74" s="65">
        <f t="shared" si="5"/>
        <v>9.0558366666666679</v>
      </c>
    </row>
    <row r="75" spans="1:34">
      <c r="A75" s="33" t="s">
        <v>158</v>
      </c>
      <c r="B75" s="5" t="s">
        <v>159</v>
      </c>
      <c r="C75" s="17">
        <v>3.7878990297524603E-2</v>
      </c>
      <c r="D75" s="33">
        <v>15.59919</v>
      </c>
      <c r="E75" s="28">
        <v>15.89894</v>
      </c>
      <c r="F75" s="28">
        <v>0</v>
      </c>
      <c r="G75" s="28">
        <v>15.30889</v>
      </c>
      <c r="H75" s="28">
        <v>15.921849999999999</v>
      </c>
      <c r="I75" s="28">
        <v>15.611940000000001</v>
      </c>
      <c r="J75" s="28">
        <v>15.98574</v>
      </c>
      <c r="K75" s="28">
        <v>14.558389999999999</v>
      </c>
      <c r="L75" s="28">
        <v>15.79861</v>
      </c>
      <c r="M75" s="7">
        <v>14.255039999999999</v>
      </c>
      <c r="N75" s="33">
        <v>14.77976</v>
      </c>
      <c r="O75" s="28">
        <v>0</v>
      </c>
      <c r="P75" s="28">
        <v>0</v>
      </c>
      <c r="Q75" s="28">
        <v>15.45783</v>
      </c>
      <c r="R75" s="28">
        <v>14.554880000000001</v>
      </c>
      <c r="S75" s="7">
        <v>0</v>
      </c>
      <c r="T75" s="33">
        <v>14.71443</v>
      </c>
      <c r="U75" s="28">
        <v>13.716139999999999</v>
      </c>
      <c r="V75" s="28">
        <v>15.00441</v>
      </c>
      <c r="W75" s="28">
        <v>14.527369999999999</v>
      </c>
      <c r="X75" s="28">
        <v>14.059060000000001</v>
      </c>
      <c r="Y75" s="28">
        <v>14.94777</v>
      </c>
      <c r="Z75" s="28">
        <v>14.06132</v>
      </c>
      <c r="AA75" s="28">
        <v>13.46454</v>
      </c>
      <c r="AB75" s="7">
        <v>13.502129999999999</v>
      </c>
      <c r="AC75" s="33">
        <v>15.605</v>
      </c>
      <c r="AD75" s="28">
        <v>7.2774400000000004</v>
      </c>
      <c r="AE75" s="28">
        <v>14.061</v>
      </c>
      <c r="AF75" s="64">
        <f t="shared" si="3"/>
        <v>13.893859000000001</v>
      </c>
      <c r="AG75" s="28">
        <f t="shared" si="4"/>
        <v>7.4654116666666654</v>
      </c>
      <c r="AH75" s="65">
        <f t="shared" si="5"/>
        <v>14.221907777777776</v>
      </c>
    </row>
    <row r="76" spans="1:34">
      <c r="A76" s="33" t="s">
        <v>160</v>
      </c>
      <c r="B76" s="5" t="s">
        <v>161</v>
      </c>
      <c r="C76" s="17">
        <v>4.3473553999999998E-2</v>
      </c>
      <c r="D76" s="33">
        <v>19.637149999999998</v>
      </c>
      <c r="E76" s="28">
        <v>20.355419999999999</v>
      </c>
      <c r="F76" s="28">
        <v>19.630769999999998</v>
      </c>
      <c r="G76" s="28">
        <v>19.07122</v>
      </c>
      <c r="H76" s="28">
        <v>20.771879999999999</v>
      </c>
      <c r="I76" s="28">
        <v>20.271709999999999</v>
      </c>
      <c r="J76" s="28">
        <v>17.948869999999999</v>
      </c>
      <c r="K76" s="28">
        <v>20.047370000000001</v>
      </c>
      <c r="L76" s="28">
        <v>20.683479999999999</v>
      </c>
      <c r="M76" s="7">
        <v>18.87735</v>
      </c>
      <c r="N76" s="33">
        <v>19.587340000000001</v>
      </c>
      <c r="O76" s="28">
        <v>19.56663</v>
      </c>
      <c r="P76" s="28">
        <v>19.749610000000001</v>
      </c>
      <c r="Q76" s="28">
        <v>20.258690000000001</v>
      </c>
      <c r="R76" s="28">
        <v>19.252040000000001</v>
      </c>
      <c r="S76" s="7">
        <v>19.001940000000001</v>
      </c>
      <c r="T76" s="33">
        <v>18.551960000000001</v>
      </c>
      <c r="U76" s="28">
        <v>19.704499999999999</v>
      </c>
      <c r="V76" s="28">
        <v>19.110440000000001</v>
      </c>
      <c r="W76" s="28">
        <v>17.310120000000001</v>
      </c>
      <c r="X76" s="28">
        <v>18.94885</v>
      </c>
      <c r="Y76" s="28">
        <v>20.052689999999998</v>
      </c>
      <c r="Z76" s="28">
        <v>18.465479999999999</v>
      </c>
      <c r="AA76" s="28">
        <v>18.909559999999999</v>
      </c>
      <c r="AB76" s="7">
        <v>17.73677</v>
      </c>
      <c r="AC76" s="33">
        <v>19.841999999999999</v>
      </c>
      <c r="AD76" s="28">
        <v>19.576899999999998</v>
      </c>
      <c r="AE76" s="28">
        <v>18.908999999999999</v>
      </c>
      <c r="AF76" s="64">
        <f t="shared" si="3"/>
        <v>19.729521999999999</v>
      </c>
      <c r="AG76" s="28">
        <f t="shared" si="4"/>
        <v>19.569375000000001</v>
      </c>
      <c r="AH76" s="65">
        <f t="shared" si="5"/>
        <v>18.754485555555554</v>
      </c>
    </row>
    <row r="77" spans="1:34">
      <c r="A77" s="33" t="s">
        <v>162</v>
      </c>
      <c r="B77" s="5" t="s">
        <v>163</v>
      </c>
      <c r="C77" s="17">
        <v>3.3735678755644302E-2</v>
      </c>
      <c r="D77" s="33">
        <v>22.125730000000001</v>
      </c>
      <c r="E77" s="28">
        <v>20.944949999999999</v>
      </c>
      <c r="F77" s="28">
        <v>21.174510000000001</v>
      </c>
      <c r="G77" s="28">
        <v>21.004829999999998</v>
      </c>
      <c r="H77" s="28">
        <v>20.50487</v>
      </c>
      <c r="I77" s="28">
        <v>22.329460000000001</v>
      </c>
      <c r="J77" s="28">
        <v>21.140619999999998</v>
      </c>
      <c r="K77" s="28">
        <v>21.662210000000002</v>
      </c>
      <c r="L77" s="28">
        <v>21.622340000000001</v>
      </c>
      <c r="M77" s="7">
        <v>22.031600000000001</v>
      </c>
      <c r="N77" s="33">
        <v>21.172170000000001</v>
      </c>
      <c r="O77" s="28">
        <v>20.902439999999999</v>
      </c>
      <c r="P77" s="28">
        <v>21.076350000000001</v>
      </c>
      <c r="Q77" s="28">
        <v>18.688359999999999</v>
      </c>
      <c r="R77" s="28">
        <v>0</v>
      </c>
      <c r="S77" s="7">
        <v>21.6219</v>
      </c>
      <c r="T77" s="33">
        <v>15.78955</v>
      </c>
      <c r="U77" s="28">
        <v>18.657810000000001</v>
      </c>
      <c r="V77" s="28">
        <v>0</v>
      </c>
      <c r="W77" s="28">
        <v>18.455110000000001</v>
      </c>
      <c r="X77" s="28">
        <v>17.380579999999998</v>
      </c>
      <c r="Y77" s="28">
        <v>16.970939999999999</v>
      </c>
      <c r="Z77" s="28">
        <v>15.73945</v>
      </c>
      <c r="AA77" s="28">
        <v>17.43421</v>
      </c>
      <c r="AB77" s="7">
        <v>16.712289999999999</v>
      </c>
      <c r="AC77" s="33">
        <v>21.398</v>
      </c>
      <c r="AD77" s="28">
        <v>20.9894</v>
      </c>
      <c r="AE77" s="28">
        <v>16.97</v>
      </c>
      <c r="AF77" s="64">
        <f t="shared" si="3"/>
        <v>21.454112000000002</v>
      </c>
      <c r="AG77" s="28">
        <f t="shared" si="4"/>
        <v>17.243536666666667</v>
      </c>
      <c r="AH77" s="65">
        <f t="shared" si="5"/>
        <v>15.23777111111111</v>
      </c>
    </row>
    <row r="78" spans="1:34">
      <c r="A78" s="33" t="s">
        <v>164</v>
      </c>
      <c r="B78" s="5" t="s">
        <v>165</v>
      </c>
      <c r="C78" s="17">
        <v>2.1048347301721601E-2</v>
      </c>
      <c r="D78" s="33">
        <v>0</v>
      </c>
      <c r="E78" s="28">
        <v>0</v>
      </c>
      <c r="F78" s="28">
        <v>0</v>
      </c>
      <c r="G78" s="28">
        <v>0</v>
      </c>
      <c r="H78" s="28">
        <v>0</v>
      </c>
      <c r="I78" s="28">
        <v>0</v>
      </c>
      <c r="J78" s="28">
        <v>0</v>
      </c>
      <c r="K78" s="28">
        <v>0</v>
      </c>
      <c r="L78" s="28">
        <v>0</v>
      </c>
      <c r="M78" s="7">
        <v>0</v>
      </c>
      <c r="N78" s="33">
        <v>0</v>
      </c>
      <c r="O78" s="28">
        <v>0</v>
      </c>
      <c r="P78" s="28">
        <v>14.927569999999999</v>
      </c>
      <c r="Q78" s="28">
        <v>0</v>
      </c>
      <c r="R78" s="28">
        <v>13.98845</v>
      </c>
      <c r="S78" s="7">
        <v>14.46364</v>
      </c>
      <c r="T78" s="33">
        <v>14.979699999999999</v>
      </c>
      <c r="U78" s="28">
        <v>13.85009</v>
      </c>
      <c r="V78" s="28">
        <v>0</v>
      </c>
      <c r="W78" s="28">
        <v>0</v>
      </c>
      <c r="X78" s="28">
        <v>13.38114</v>
      </c>
      <c r="Y78" s="28">
        <v>0</v>
      </c>
      <c r="Z78" s="28">
        <v>0</v>
      </c>
      <c r="AA78" s="28">
        <v>0</v>
      </c>
      <c r="AB78" s="7">
        <v>14.219670000000001</v>
      </c>
      <c r="AC78" s="33" t="s">
        <v>262</v>
      </c>
      <c r="AD78" s="28">
        <v>6.9942200000000003</v>
      </c>
      <c r="AE78" s="28" t="s">
        <v>260</v>
      </c>
      <c r="AF78" s="64">
        <f t="shared" si="3"/>
        <v>0</v>
      </c>
      <c r="AG78" s="28">
        <f t="shared" si="4"/>
        <v>7.2299433333333338</v>
      </c>
      <c r="AH78" s="65">
        <f t="shared" si="5"/>
        <v>6.2700666666666667</v>
      </c>
    </row>
    <row r="79" spans="1:34">
      <c r="A79" s="33" t="s">
        <v>166</v>
      </c>
      <c r="B79" s="5" t="s">
        <v>167</v>
      </c>
      <c r="C79" s="17">
        <v>2.9174591095228498E-2</v>
      </c>
      <c r="D79" s="33">
        <v>15.263809999999999</v>
      </c>
      <c r="E79" s="28">
        <v>13.94665</v>
      </c>
      <c r="F79" s="28">
        <v>0</v>
      </c>
      <c r="G79" s="28">
        <v>0</v>
      </c>
      <c r="H79" s="28">
        <v>0</v>
      </c>
      <c r="I79" s="28">
        <v>0</v>
      </c>
      <c r="J79" s="28">
        <v>0</v>
      </c>
      <c r="K79" s="28">
        <v>0</v>
      </c>
      <c r="L79" s="28">
        <v>0</v>
      </c>
      <c r="M79" s="7">
        <v>0</v>
      </c>
      <c r="N79" s="33">
        <v>16.525600000000001</v>
      </c>
      <c r="O79" s="28">
        <v>0</v>
      </c>
      <c r="P79" s="28">
        <v>0</v>
      </c>
      <c r="Q79" s="28">
        <v>18.652629999999998</v>
      </c>
      <c r="R79" s="28">
        <v>16.063079999999999</v>
      </c>
      <c r="S79" s="7">
        <v>16.311990000000002</v>
      </c>
      <c r="T79" s="33">
        <v>0</v>
      </c>
      <c r="U79" s="28">
        <v>0</v>
      </c>
      <c r="V79" s="28">
        <v>0</v>
      </c>
      <c r="W79" s="28">
        <v>0</v>
      </c>
      <c r="X79" s="28">
        <v>0</v>
      </c>
      <c r="Y79" s="28">
        <v>0</v>
      </c>
      <c r="Z79" s="28">
        <v>0</v>
      </c>
      <c r="AA79" s="28">
        <v>0</v>
      </c>
      <c r="AB79" s="7">
        <v>0</v>
      </c>
      <c r="AC79" s="33" t="s">
        <v>263</v>
      </c>
      <c r="AD79" s="28">
        <v>16.1875</v>
      </c>
      <c r="AE79" s="28" t="s">
        <v>264</v>
      </c>
      <c r="AF79" s="64">
        <f t="shared" si="3"/>
        <v>2.9210459999999996</v>
      </c>
      <c r="AG79" s="28">
        <f t="shared" si="4"/>
        <v>11.258883333333335</v>
      </c>
      <c r="AH79" s="65">
        <f t="shared" si="5"/>
        <v>0</v>
      </c>
    </row>
    <row r="80" spans="1:34">
      <c r="A80" s="33" t="s">
        <v>168</v>
      </c>
      <c r="B80" s="5" t="s">
        <v>169</v>
      </c>
      <c r="C80" s="17">
        <v>7.6931420060146203E-3</v>
      </c>
      <c r="D80" s="33">
        <v>14.5899</v>
      </c>
      <c r="E80" s="28">
        <v>13.19136</v>
      </c>
      <c r="F80" s="28">
        <v>13.968</v>
      </c>
      <c r="G80" s="28">
        <v>14.52928</v>
      </c>
      <c r="H80" s="28">
        <v>13.85844</v>
      </c>
      <c r="I80" s="28">
        <v>14.241569999999999</v>
      </c>
      <c r="J80" s="28">
        <v>13.35027</v>
      </c>
      <c r="K80" s="28">
        <v>11.041650000000001</v>
      </c>
      <c r="L80" s="28">
        <v>14.951280000000001</v>
      </c>
      <c r="M80" s="7">
        <v>12.12707</v>
      </c>
      <c r="N80" s="33">
        <v>12.74658</v>
      </c>
      <c r="O80" s="28">
        <v>0</v>
      </c>
      <c r="P80" s="28">
        <v>12.04782</v>
      </c>
      <c r="Q80" s="28">
        <v>12.75212</v>
      </c>
      <c r="R80" s="28">
        <v>0</v>
      </c>
      <c r="S80" s="7">
        <v>0</v>
      </c>
      <c r="T80" s="33">
        <v>13.560790000000001</v>
      </c>
      <c r="U80" s="28">
        <v>12.90325</v>
      </c>
      <c r="V80" s="28">
        <v>12.666869999999999</v>
      </c>
      <c r="W80" s="28">
        <v>11.88077</v>
      </c>
      <c r="X80" s="28">
        <v>12.993969999999999</v>
      </c>
      <c r="Y80" s="28">
        <v>12.20439</v>
      </c>
      <c r="Z80" s="28">
        <v>14.23841</v>
      </c>
      <c r="AA80" s="28">
        <v>0</v>
      </c>
      <c r="AB80" s="7">
        <v>11.7142</v>
      </c>
      <c r="AC80" s="33">
        <v>13.913</v>
      </c>
      <c r="AD80" s="28">
        <v>6.0239099999999999</v>
      </c>
      <c r="AE80" s="28">
        <v>12.666</v>
      </c>
      <c r="AF80" s="64">
        <f t="shared" si="3"/>
        <v>13.584881999999999</v>
      </c>
      <c r="AG80" s="28">
        <f t="shared" si="4"/>
        <v>6.2577533333333335</v>
      </c>
      <c r="AH80" s="65">
        <f t="shared" si="5"/>
        <v>11.351405555555557</v>
      </c>
    </row>
    <row r="81" spans="1:34">
      <c r="A81" s="33" t="s">
        <v>170</v>
      </c>
      <c r="B81" s="5" t="s">
        <v>171</v>
      </c>
      <c r="C81" s="17">
        <v>4.1958041958042001E-2</v>
      </c>
      <c r="D81" s="33">
        <v>14.12107</v>
      </c>
      <c r="E81" s="28">
        <v>13.8714</v>
      </c>
      <c r="F81" s="28">
        <v>14.83933</v>
      </c>
      <c r="G81" s="28">
        <v>13.390090000000001</v>
      </c>
      <c r="H81" s="28">
        <v>13.52163</v>
      </c>
      <c r="I81" s="28">
        <v>14.223750000000001</v>
      </c>
      <c r="J81" s="28">
        <v>14.55536</v>
      </c>
      <c r="K81" s="28">
        <v>14.21518</v>
      </c>
      <c r="L81" s="28">
        <v>14.65898</v>
      </c>
      <c r="M81" s="7">
        <v>13.153280000000001</v>
      </c>
      <c r="N81" s="33">
        <v>13.566940000000001</v>
      </c>
      <c r="O81" s="28">
        <v>13.29377</v>
      </c>
      <c r="P81" s="28">
        <v>13.344530000000001</v>
      </c>
      <c r="Q81" s="28">
        <v>11.14324</v>
      </c>
      <c r="R81" s="28">
        <v>13.865539999999999</v>
      </c>
      <c r="S81" s="7">
        <v>13.794129999999999</v>
      </c>
      <c r="T81" s="33">
        <v>12.37875</v>
      </c>
      <c r="U81" s="28">
        <v>13.107329999999999</v>
      </c>
      <c r="V81" s="28">
        <v>11.6145</v>
      </c>
      <c r="W81" s="28">
        <v>13.16192</v>
      </c>
      <c r="X81" s="28">
        <v>0</v>
      </c>
      <c r="Y81" s="28">
        <v>10.100759999999999</v>
      </c>
      <c r="Z81" s="28">
        <v>12.2644</v>
      </c>
      <c r="AA81" s="28">
        <v>11.11848</v>
      </c>
      <c r="AB81" s="7">
        <v>11.64988</v>
      </c>
      <c r="AC81" s="33">
        <v>14.167999999999999</v>
      </c>
      <c r="AD81" s="28">
        <v>13.4557</v>
      </c>
      <c r="AE81" s="28">
        <v>11.648999999999999</v>
      </c>
      <c r="AF81" s="64">
        <f t="shared" si="3"/>
        <v>14.055007</v>
      </c>
      <c r="AG81" s="28">
        <f t="shared" si="4"/>
        <v>13.168025</v>
      </c>
      <c r="AH81" s="65">
        <f t="shared" si="5"/>
        <v>10.599557777777779</v>
      </c>
    </row>
    <row r="82" spans="1:34">
      <c r="A82" s="33" t="s">
        <v>172</v>
      </c>
      <c r="B82" s="5" t="s">
        <v>173</v>
      </c>
      <c r="C82" s="17">
        <v>1.9341041195471999E-2</v>
      </c>
      <c r="D82" s="33">
        <v>16.75066</v>
      </c>
      <c r="E82" s="28">
        <v>16.194790000000001</v>
      </c>
      <c r="F82" s="28">
        <v>0</v>
      </c>
      <c r="G82" s="28">
        <v>15.9194</v>
      </c>
      <c r="H82" s="28">
        <v>16.402090000000001</v>
      </c>
      <c r="I82" s="28">
        <v>16.419809999999998</v>
      </c>
      <c r="J82" s="28">
        <v>14.257899999999999</v>
      </c>
      <c r="K82" s="28">
        <v>16.902729999999998</v>
      </c>
      <c r="L82" s="28">
        <v>15.805099999999999</v>
      </c>
      <c r="M82" s="7">
        <v>16.557880000000001</v>
      </c>
      <c r="N82" s="33">
        <v>14.354990000000001</v>
      </c>
      <c r="O82" s="28">
        <v>0</v>
      </c>
      <c r="P82" s="28">
        <v>13.894259999999999</v>
      </c>
      <c r="Q82" s="28">
        <v>0</v>
      </c>
      <c r="R82" s="28">
        <v>14.70778</v>
      </c>
      <c r="S82" s="7">
        <v>15.704750000000001</v>
      </c>
      <c r="T82" s="33">
        <v>14.523809999999999</v>
      </c>
      <c r="U82" s="28">
        <v>16.703849999999999</v>
      </c>
      <c r="V82" s="28">
        <v>15.862590000000001</v>
      </c>
      <c r="W82" s="28">
        <v>19.043970000000002</v>
      </c>
      <c r="X82" s="28">
        <v>15.96927</v>
      </c>
      <c r="Y82" s="28">
        <v>16.342669999999998</v>
      </c>
      <c r="Z82" s="28">
        <v>15.718629999999999</v>
      </c>
      <c r="AA82" s="28">
        <v>15.148630000000001</v>
      </c>
      <c r="AB82" s="7">
        <v>16.231110000000001</v>
      </c>
      <c r="AC82" s="33">
        <v>16.297999999999998</v>
      </c>
      <c r="AD82" s="28">
        <v>14.124599999999999</v>
      </c>
      <c r="AE82" s="28">
        <v>15.968999999999999</v>
      </c>
      <c r="AF82" s="64">
        <f t="shared" si="3"/>
        <v>14.521036</v>
      </c>
      <c r="AG82" s="28">
        <f t="shared" si="4"/>
        <v>9.7769633333333346</v>
      </c>
      <c r="AH82" s="65">
        <f t="shared" si="5"/>
        <v>16.171614444444444</v>
      </c>
    </row>
    <row r="83" spans="1:34">
      <c r="A83" s="33" t="s">
        <v>174</v>
      </c>
      <c r="B83" s="5" t="s">
        <v>175</v>
      </c>
      <c r="C83" s="17">
        <v>3.1218781218781199E-2</v>
      </c>
      <c r="D83" s="33">
        <v>16.319880000000001</v>
      </c>
      <c r="E83" s="28">
        <v>15.64874</v>
      </c>
      <c r="F83" s="28">
        <v>16.039770000000001</v>
      </c>
      <c r="G83" s="28">
        <v>15.2668</v>
      </c>
      <c r="H83" s="28">
        <v>17.29149</v>
      </c>
      <c r="I83" s="28">
        <v>15.271649999999999</v>
      </c>
      <c r="J83" s="28">
        <v>16.17398</v>
      </c>
      <c r="K83" s="28">
        <v>11.054320000000001</v>
      </c>
      <c r="L83" s="28">
        <v>16.070180000000001</v>
      </c>
      <c r="M83" s="7">
        <v>14.19425</v>
      </c>
      <c r="N83" s="33">
        <v>15.24061</v>
      </c>
      <c r="O83" s="28">
        <v>13.72038</v>
      </c>
      <c r="P83" s="28">
        <v>14.681749999999999</v>
      </c>
      <c r="Q83" s="28">
        <v>14.96096</v>
      </c>
      <c r="R83" s="28">
        <v>14.65809</v>
      </c>
      <c r="S83" s="7">
        <v>13.8841</v>
      </c>
      <c r="T83" s="33">
        <v>14.45223</v>
      </c>
      <c r="U83" s="28">
        <v>14.63583</v>
      </c>
      <c r="V83" s="28">
        <v>13.77047</v>
      </c>
      <c r="W83" s="28">
        <v>12.009969999999999</v>
      </c>
      <c r="X83" s="28">
        <v>13.338089999999999</v>
      </c>
      <c r="Y83" s="28">
        <v>14.47813</v>
      </c>
      <c r="Z83" s="28">
        <v>15.71072</v>
      </c>
      <c r="AA83" s="28">
        <v>14.53074</v>
      </c>
      <c r="AB83" s="7">
        <v>14.76247</v>
      </c>
      <c r="AC83" s="33">
        <v>15.843999999999999</v>
      </c>
      <c r="AD83" s="28">
        <v>14.6699</v>
      </c>
      <c r="AE83" s="28">
        <v>14.478</v>
      </c>
      <c r="AF83" s="64">
        <f t="shared" si="3"/>
        <v>15.333106000000001</v>
      </c>
      <c r="AG83" s="28">
        <f t="shared" si="4"/>
        <v>14.524315000000001</v>
      </c>
      <c r="AH83" s="65">
        <f t="shared" si="5"/>
        <v>14.187627777777777</v>
      </c>
    </row>
    <row r="84" spans="1:34">
      <c r="A84" s="33" t="s">
        <v>176</v>
      </c>
      <c r="B84" s="5" t="s">
        <v>177</v>
      </c>
      <c r="C84" s="17">
        <v>1.5984015984016001E-2</v>
      </c>
      <c r="D84" s="33">
        <v>16.676290000000002</v>
      </c>
      <c r="E84" s="28">
        <v>15.13678</v>
      </c>
      <c r="F84" s="28">
        <v>16.54486</v>
      </c>
      <c r="G84" s="28">
        <v>15.605449999999999</v>
      </c>
      <c r="H84" s="28">
        <v>16.496970000000001</v>
      </c>
      <c r="I84" s="28">
        <v>15.18507</v>
      </c>
      <c r="J84" s="28">
        <v>15.60942</v>
      </c>
      <c r="K84" s="28">
        <v>15.20884</v>
      </c>
      <c r="L84" s="28">
        <v>15.814080000000001</v>
      </c>
      <c r="M84" s="7">
        <v>15.92014</v>
      </c>
      <c r="N84" s="33">
        <v>15.3896</v>
      </c>
      <c r="O84" s="28">
        <v>14.08164</v>
      </c>
      <c r="P84" s="28">
        <v>15.70171</v>
      </c>
      <c r="Q84" s="28">
        <v>14.32263</v>
      </c>
      <c r="R84" s="28">
        <v>14.76703</v>
      </c>
      <c r="S84" s="7">
        <v>14.01465</v>
      </c>
      <c r="T84" s="33">
        <v>15.0641</v>
      </c>
      <c r="U84" s="28">
        <v>14.53511</v>
      </c>
      <c r="V84" s="28">
        <v>15.74996</v>
      </c>
      <c r="W84" s="28">
        <v>13.205880000000001</v>
      </c>
      <c r="X84" s="28">
        <v>14.350350000000001</v>
      </c>
      <c r="Y84" s="28">
        <v>13.788449999999999</v>
      </c>
      <c r="Z84" s="28">
        <v>14.496370000000001</v>
      </c>
      <c r="AA84" s="28">
        <v>13.82633</v>
      </c>
      <c r="AB84" s="7">
        <v>14.503550000000001</v>
      </c>
      <c r="AC84" s="33">
        <v>15.711</v>
      </c>
      <c r="AD84" s="28">
        <v>14.5448</v>
      </c>
      <c r="AE84" s="28">
        <v>14.496</v>
      </c>
      <c r="AF84" s="64">
        <f t="shared" si="3"/>
        <v>15.819790000000001</v>
      </c>
      <c r="AG84" s="28">
        <f t="shared" si="4"/>
        <v>14.712876666666668</v>
      </c>
      <c r="AH84" s="65">
        <f t="shared" si="5"/>
        <v>14.39112222222222</v>
      </c>
    </row>
    <row r="85" spans="1:34">
      <c r="A85" s="33" t="s">
        <v>178</v>
      </c>
      <c r="B85" s="5" t="s">
        <v>179</v>
      </c>
      <c r="C85" s="17">
        <v>3.1218781218781199E-2</v>
      </c>
      <c r="D85" s="33">
        <v>16.450340000000001</v>
      </c>
      <c r="E85" s="28">
        <v>16.29523</v>
      </c>
      <c r="F85" s="28">
        <v>15.97743</v>
      </c>
      <c r="G85" s="28">
        <v>15.238289999999999</v>
      </c>
      <c r="H85" s="28">
        <v>16.09572</v>
      </c>
      <c r="I85" s="28">
        <v>15.6244</v>
      </c>
      <c r="J85" s="28">
        <v>17.439579999999999</v>
      </c>
      <c r="K85" s="28">
        <v>15.86459</v>
      </c>
      <c r="L85" s="28">
        <v>15.527380000000001</v>
      </c>
      <c r="M85" s="7">
        <v>14.83684</v>
      </c>
      <c r="N85" s="33">
        <v>15.45515</v>
      </c>
      <c r="O85" s="28">
        <v>14.90949</v>
      </c>
      <c r="P85" s="28">
        <v>15.637650000000001</v>
      </c>
      <c r="Q85" s="28">
        <v>15.3728</v>
      </c>
      <c r="R85" s="28">
        <v>15.18993</v>
      </c>
      <c r="S85" s="7">
        <v>13.79368</v>
      </c>
      <c r="T85" s="33">
        <v>14.78496</v>
      </c>
      <c r="U85" s="28">
        <v>15.21857</v>
      </c>
      <c r="V85" s="28">
        <v>14.87069</v>
      </c>
      <c r="W85" s="28">
        <v>14.680479999999999</v>
      </c>
      <c r="X85" s="28">
        <v>15.30688</v>
      </c>
      <c r="Y85" s="28">
        <v>15.11406</v>
      </c>
      <c r="Z85" s="28">
        <v>15.480600000000001</v>
      </c>
      <c r="AA85" s="28">
        <v>15.85932</v>
      </c>
      <c r="AB85" s="7">
        <v>0</v>
      </c>
      <c r="AC85" s="33">
        <v>15.920999999999999</v>
      </c>
      <c r="AD85" s="28">
        <v>15.2813</v>
      </c>
      <c r="AE85" s="28">
        <v>15.114000000000001</v>
      </c>
      <c r="AF85" s="64">
        <f t="shared" si="3"/>
        <v>15.934979999999996</v>
      </c>
      <c r="AG85" s="28">
        <f t="shared" si="4"/>
        <v>15.059783333333334</v>
      </c>
      <c r="AH85" s="65">
        <f t="shared" si="5"/>
        <v>13.479506666666666</v>
      </c>
    </row>
    <row r="86" spans="1:34">
      <c r="A86" s="33" t="s">
        <v>180</v>
      </c>
      <c r="B86" s="5" t="s">
        <v>181</v>
      </c>
      <c r="C86" s="17">
        <v>7.4925074925074903E-3</v>
      </c>
      <c r="D86" s="33">
        <v>17.20682</v>
      </c>
      <c r="E86" s="28">
        <v>16.111820000000002</v>
      </c>
      <c r="F86" s="28">
        <v>16.183260000000001</v>
      </c>
      <c r="G86" s="28">
        <v>15.433009999999999</v>
      </c>
      <c r="H86" s="28">
        <v>16.860900000000001</v>
      </c>
      <c r="I86" s="28">
        <v>16.644839999999999</v>
      </c>
      <c r="J86" s="28">
        <v>16.86467</v>
      </c>
      <c r="K86" s="28">
        <v>16.385719999999999</v>
      </c>
      <c r="L86" s="28">
        <v>16.53604</v>
      </c>
      <c r="M86" s="7">
        <v>15.405010000000001</v>
      </c>
      <c r="N86" s="33">
        <v>16.217839999999999</v>
      </c>
      <c r="O86" s="28">
        <v>15.03633</v>
      </c>
      <c r="P86" s="28">
        <v>15.3416</v>
      </c>
      <c r="Q86" s="28">
        <v>15.88137</v>
      </c>
      <c r="R86" s="28">
        <v>14.85995</v>
      </c>
      <c r="S86" s="7">
        <v>14.537750000000001</v>
      </c>
      <c r="T86" s="33">
        <v>13.3292</v>
      </c>
      <c r="U86" s="28">
        <v>15.29058</v>
      </c>
      <c r="V86" s="28">
        <v>16.03725</v>
      </c>
      <c r="W86" s="28">
        <v>14.25102</v>
      </c>
      <c r="X86" s="28">
        <v>14.94129</v>
      </c>
      <c r="Y86" s="28">
        <v>15.834540000000001</v>
      </c>
      <c r="Z86" s="28">
        <v>15.49709</v>
      </c>
      <c r="AA86" s="28">
        <v>15.09097</v>
      </c>
      <c r="AB86" s="7">
        <v>13.979369999999999</v>
      </c>
      <c r="AC86" s="33">
        <v>16.46</v>
      </c>
      <c r="AD86" s="28">
        <v>15.1889</v>
      </c>
      <c r="AE86" s="28">
        <v>15.09</v>
      </c>
      <c r="AF86" s="64">
        <f t="shared" si="3"/>
        <v>16.363209000000001</v>
      </c>
      <c r="AG86" s="28">
        <f t="shared" si="4"/>
        <v>15.312473333333335</v>
      </c>
      <c r="AH86" s="65">
        <f t="shared" si="5"/>
        <v>14.916812222222221</v>
      </c>
    </row>
    <row r="87" spans="1:34">
      <c r="A87" s="33" t="s">
        <v>182</v>
      </c>
      <c r="B87" s="5" t="s">
        <v>183</v>
      </c>
      <c r="C87" s="17">
        <v>1.5984015984016001E-2</v>
      </c>
      <c r="D87" s="33">
        <v>16.627269999999999</v>
      </c>
      <c r="E87" s="28">
        <v>16.393350000000002</v>
      </c>
      <c r="F87" s="28">
        <v>16.469930000000002</v>
      </c>
      <c r="G87" s="28">
        <v>16.01661</v>
      </c>
      <c r="H87" s="28">
        <v>17.606539999999999</v>
      </c>
      <c r="I87" s="28">
        <v>16.025559999999999</v>
      </c>
      <c r="J87" s="28">
        <v>17.138549999999999</v>
      </c>
      <c r="K87" s="28">
        <v>16.2087</v>
      </c>
      <c r="L87" s="28">
        <v>16.755739999999999</v>
      </c>
      <c r="M87" s="7">
        <v>15.84953</v>
      </c>
      <c r="N87" s="33">
        <v>14.99048</v>
      </c>
      <c r="O87" s="28">
        <v>15.556010000000001</v>
      </c>
      <c r="P87" s="28">
        <v>15.65625</v>
      </c>
      <c r="Q87" s="28">
        <v>16.783660000000001</v>
      </c>
      <c r="R87" s="28">
        <v>14.306480000000001</v>
      </c>
      <c r="S87" s="7">
        <v>0</v>
      </c>
      <c r="T87" s="33">
        <v>15.164020000000001</v>
      </c>
      <c r="U87" s="28">
        <v>15.82208</v>
      </c>
      <c r="V87" s="28">
        <v>14.607390000000001</v>
      </c>
      <c r="W87" s="28">
        <v>15.352180000000001</v>
      </c>
      <c r="X87" s="28">
        <v>15.761570000000001</v>
      </c>
      <c r="Y87" s="28">
        <v>15.17046</v>
      </c>
      <c r="Z87" s="28">
        <v>15.447570000000001</v>
      </c>
      <c r="AA87" s="28">
        <v>16.019780000000001</v>
      </c>
      <c r="AB87" s="7">
        <v>14.802949999999999</v>
      </c>
      <c r="AC87" s="33">
        <v>16.431000000000001</v>
      </c>
      <c r="AD87" s="28">
        <v>15.273199999999999</v>
      </c>
      <c r="AE87" s="28">
        <v>15.352</v>
      </c>
      <c r="AF87" s="64">
        <f t="shared" si="3"/>
        <v>16.509177999999999</v>
      </c>
      <c r="AG87" s="28">
        <f t="shared" si="4"/>
        <v>12.882146666666666</v>
      </c>
      <c r="AH87" s="65">
        <f t="shared" si="5"/>
        <v>15.349777777777781</v>
      </c>
    </row>
    <row r="88" spans="1:34">
      <c r="A88" s="33" t="s">
        <v>184</v>
      </c>
      <c r="B88" s="5" t="s">
        <v>185</v>
      </c>
      <c r="C88" s="17">
        <v>4.1958041958042001E-2</v>
      </c>
      <c r="D88" s="33">
        <v>16.911709999999999</v>
      </c>
      <c r="E88" s="28">
        <v>16.581659999999999</v>
      </c>
      <c r="F88" s="28">
        <v>16.250060000000001</v>
      </c>
      <c r="G88" s="28">
        <v>16.385190000000001</v>
      </c>
      <c r="H88" s="28">
        <v>18.674479999999999</v>
      </c>
      <c r="I88" s="28">
        <v>15.976330000000001</v>
      </c>
      <c r="J88" s="28">
        <v>17.306249999999999</v>
      </c>
      <c r="K88" s="28">
        <v>16.490739999999999</v>
      </c>
      <c r="L88" s="28">
        <v>17.018139999999999</v>
      </c>
      <c r="M88" s="7">
        <v>16.346160000000001</v>
      </c>
      <c r="N88" s="33">
        <v>16.33531</v>
      </c>
      <c r="O88" s="28">
        <v>15.70021</v>
      </c>
      <c r="P88" s="28">
        <v>16.488330000000001</v>
      </c>
      <c r="Q88" s="28">
        <v>16.502469999999999</v>
      </c>
      <c r="R88" s="28">
        <v>15.968310000000001</v>
      </c>
      <c r="S88" s="7">
        <v>15.75577</v>
      </c>
      <c r="T88" s="33">
        <v>15.0663</v>
      </c>
      <c r="U88" s="28">
        <v>15.583769999999999</v>
      </c>
      <c r="V88" s="28">
        <v>16.152259999999998</v>
      </c>
      <c r="W88" s="28">
        <v>15.524089999999999</v>
      </c>
      <c r="X88" s="28">
        <v>16.24738</v>
      </c>
      <c r="Y88" s="28">
        <v>17.322900000000001</v>
      </c>
      <c r="Z88" s="28">
        <v>13.98095</v>
      </c>
      <c r="AA88" s="28">
        <v>17.21181</v>
      </c>
      <c r="AB88" s="7">
        <v>15.499969999999999</v>
      </c>
      <c r="AC88" s="33">
        <v>16.536000000000001</v>
      </c>
      <c r="AD88" s="28">
        <v>16.151800000000001</v>
      </c>
      <c r="AE88" s="28">
        <v>15.583</v>
      </c>
      <c r="AF88" s="64">
        <f t="shared" si="3"/>
        <v>16.794072</v>
      </c>
      <c r="AG88" s="28">
        <f t="shared" si="4"/>
        <v>16.125066666666665</v>
      </c>
      <c r="AH88" s="65">
        <f t="shared" si="5"/>
        <v>15.843270000000002</v>
      </c>
    </row>
    <row r="89" spans="1:34">
      <c r="A89" s="33" t="s">
        <v>186</v>
      </c>
      <c r="B89" s="5" t="s">
        <v>187</v>
      </c>
      <c r="C89" s="17">
        <v>1.5984015984016001E-2</v>
      </c>
      <c r="D89" s="33">
        <v>18.348849999999999</v>
      </c>
      <c r="E89" s="28">
        <v>17.998200000000001</v>
      </c>
      <c r="F89" s="28">
        <v>17.185099999999998</v>
      </c>
      <c r="G89" s="28">
        <v>16.32516</v>
      </c>
      <c r="H89" s="28">
        <v>17.113350000000001</v>
      </c>
      <c r="I89" s="28">
        <v>17.447189999999999</v>
      </c>
      <c r="J89" s="28">
        <v>16.371009999999998</v>
      </c>
      <c r="K89" s="28">
        <v>18.667200000000001</v>
      </c>
      <c r="L89" s="28">
        <v>18.047550000000001</v>
      </c>
      <c r="M89" s="7">
        <v>16.655830000000002</v>
      </c>
      <c r="N89" s="33">
        <v>16.601050000000001</v>
      </c>
      <c r="O89" s="28">
        <v>15.81643</v>
      </c>
      <c r="P89" s="28">
        <v>15.75428</v>
      </c>
      <c r="Q89" s="28">
        <v>0</v>
      </c>
      <c r="R89" s="28">
        <v>17.825050000000001</v>
      </c>
      <c r="S89" s="7">
        <v>15.92046</v>
      </c>
      <c r="T89" s="33">
        <v>16.668530000000001</v>
      </c>
      <c r="U89" s="28">
        <v>16.590879999999999</v>
      </c>
      <c r="V89" s="28">
        <v>16.294270000000001</v>
      </c>
      <c r="W89" s="28">
        <v>16.302679999999999</v>
      </c>
      <c r="X89" s="28">
        <v>16.962720000000001</v>
      </c>
      <c r="Y89" s="28">
        <v>17.053989999999999</v>
      </c>
      <c r="Z89" s="28">
        <v>16.45711</v>
      </c>
      <c r="AA89" s="28">
        <v>16.504950000000001</v>
      </c>
      <c r="AB89" s="7">
        <v>16.145240000000001</v>
      </c>
      <c r="AC89" s="33">
        <v>17.315999999999999</v>
      </c>
      <c r="AD89" s="28">
        <v>15.868399999999999</v>
      </c>
      <c r="AE89" s="28">
        <v>16.504000000000001</v>
      </c>
      <c r="AF89" s="64">
        <f t="shared" si="3"/>
        <v>17.415944</v>
      </c>
      <c r="AG89" s="28">
        <f t="shared" si="4"/>
        <v>13.652878333333334</v>
      </c>
      <c r="AH89" s="65">
        <f t="shared" si="5"/>
        <v>16.553374444444444</v>
      </c>
    </row>
    <row r="90" spans="1:34">
      <c r="A90" s="33" t="s">
        <v>188</v>
      </c>
      <c r="B90" s="5" t="s">
        <v>189</v>
      </c>
      <c r="C90" s="17">
        <v>3.1218781218781199E-2</v>
      </c>
      <c r="D90" s="33">
        <v>18.516639999999999</v>
      </c>
      <c r="E90" s="28">
        <v>17.950119999999998</v>
      </c>
      <c r="F90" s="28">
        <v>17.90259</v>
      </c>
      <c r="G90" s="28">
        <v>16.521049999999999</v>
      </c>
      <c r="H90" s="28">
        <v>18.712250000000001</v>
      </c>
      <c r="I90" s="28">
        <v>17.413620000000002</v>
      </c>
      <c r="J90" s="28">
        <v>17.50619</v>
      </c>
      <c r="K90" s="28">
        <v>18.765460000000001</v>
      </c>
      <c r="L90" s="28">
        <v>18.3231</v>
      </c>
      <c r="M90" s="7">
        <v>17.629940000000001</v>
      </c>
      <c r="N90" s="33">
        <v>17.753430000000002</v>
      </c>
      <c r="O90" s="28">
        <v>16.52262</v>
      </c>
      <c r="P90" s="28">
        <v>16.804690000000001</v>
      </c>
      <c r="Q90" s="28">
        <v>16.921489999999999</v>
      </c>
      <c r="R90" s="28">
        <v>17.09404</v>
      </c>
      <c r="S90" s="7">
        <v>17.506</v>
      </c>
      <c r="T90" s="33">
        <v>17.320910000000001</v>
      </c>
      <c r="U90" s="28">
        <v>16.21658</v>
      </c>
      <c r="V90" s="28">
        <v>17.009360000000001</v>
      </c>
      <c r="W90" s="28">
        <v>16.861460000000001</v>
      </c>
      <c r="X90" s="28">
        <v>17.53567</v>
      </c>
      <c r="Y90" s="28">
        <v>17.708649999999999</v>
      </c>
      <c r="Z90" s="28">
        <v>15.804970000000001</v>
      </c>
      <c r="AA90" s="28">
        <v>17.801639999999999</v>
      </c>
      <c r="AB90" s="7">
        <v>16.917449999999999</v>
      </c>
      <c r="AC90" s="33">
        <v>17.925999999999998</v>
      </c>
      <c r="AD90" s="28">
        <v>17.0077</v>
      </c>
      <c r="AE90" s="28">
        <v>17.009</v>
      </c>
      <c r="AF90" s="64">
        <f t="shared" si="3"/>
        <v>17.924095999999999</v>
      </c>
      <c r="AG90" s="28">
        <f t="shared" si="4"/>
        <v>17.100378333333335</v>
      </c>
      <c r="AH90" s="65">
        <f t="shared" si="5"/>
        <v>17.019632222222221</v>
      </c>
    </row>
    <row r="91" spans="1:34">
      <c r="A91" s="33" t="s">
        <v>190</v>
      </c>
      <c r="B91" s="5" t="s">
        <v>191</v>
      </c>
      <c r="C91" s="17">
        <v>1.5984015984016001E-2</v>
      </c>
      <c r="D91" s="33">
        <v>19.826059999999998</v>
      </c>
      <c r="E91" s="28">
        <v>20.035409999999999</v>
      </c>
      <c r="F91" s="28">
        <v>19.213470000000001</v>
      </c>
      <c r="G91" s="28">
        <v>17.875039999999998</v>
      </c>
      <c r="H91" s="28">
        <v>20.07442</v>
      </c>
      <c r="I91" s="28">
        <v>18.94868</v>
      </c>
      <c r="J91" s="28">
        <v>17.69237</v>
      </c>
      <c r="K91" s="28">
        <v>20.802309999999999</v>
      </c>
      <c r="L91" s="28">
        <v>20.062629999999999</v>
      </c>
      <c r="M91" s="7">
        <v>19.148399999999999</v>
      </c>
      <c r="N91" s="33">
        <v>0</v>
      </c>
      <c r="O91" s="28">
        <v>16.990369999999999</v>
      </c>
      <c r="P91" s="28">
        <v>19.901160000000001</v>
      </c>
      <c r="Q91" s="28">
        <v>17.591280000000001</v>
      </c>
      <c r="R91" s="28">
        <v>17.908560000000001</v>
      </c>
      <c r="S91" s="7">
        <v>17.495280000000001</v>
      </c>
      <c r="T91" s="33">
        <v>17.49793</v>
      </c>
      <c r="U91" s="28">
        <v>18.607289999999999</v>
      </c>
      <c r="V91" s="28">
        <v>18.41319</v>
      </c>
      <c r="W91" s="28">
        <v>18.220870000000001</v>
      </c>
      <c r="X91" s="28">
        <v>17.586680000000001</v>
      </c>
      <c r="Y91" s="28">
        <v>21.18336</v>
      </c>
      <c r="Z91" s="28">
        <v>17.259160000000001</v>
      </c>
      <c r="AA91" s="28">
        <v>0</v>
      </c>
      <c r="AB91" s="7">
        <v>17.476800000000001</v>
      </c>
      <c r="AC91" s="33">
        <v>19.518999999999998</v>
      </c>
      <c r="AD91" s="28">
        <v>17.543199999999999</v>
      </c>
      <c r="AE91" s="28">
        <v>17.585999999999999</v>
      </c>
      <c r="AF91" s="64">
        <f t="shared" si="3"/>
        <v>19.367879000000002</v>
      </c>
      <c r="AG91" s="28">
        <f t="shared" si="4"/>
        <v>14.981108333333333</v>
      </c>
      <c r="AH91" s="65">
        <f t="shared" si="5"/>
        <v>16.249475555555556</v>
      </c>
    </row>
    <row r="92" spans="1:34">
      <c r="A92" s="33" t="s">
        <v>192</v>
      </c>
      <c r="B92" s="5" t="s">
        <v>193</v>
      </c>
      <c r="C92" s="17">
        <v>6.1425179999999996E-3</v>
      </c>
      <c r="D92" s="33">
        <v>15.109959999999999</v>
      </c>
      <c r="E92" s="28">
        <v>15.813560000000001</v>
      </c>
      <c r="F92" s="28">
        <v>0</v>
      </c>
      <c r="G92" s="28">
        <v>16.442789999999999</v>
      </c>
      <c r="H92" s="28">
        <v>17.166419999999999</v>
      </c>
      <c r="I92" s="28">
        <v>15.66925</v>
      </c>
      <c r="J92" s="28">
        <v>0</v>
      </c>
      <c r="K92" s="28">
        <v>15.918150000000001</v>
      </c>
      <c r="L92" s="28">
        <v>15.237690000000001</v>
      </c>
      <c r="M92" s="7">
        <v>0</v>
      </c>
      <c r="N92" s="33">
        <v>15.999750000000001</v>
      </c>
      <c r="O92" s="28">
        <v>17.093139999999998</v>
      </c>
      <c r="P92" s="28">
        <v>0</v>
      </c>
      <c r="Q92" s="28">
        <v>0</v>
      </c>
      <c r="R92" s="28">
        <v>15.266120000000001</v>
      </c>
      <c r="S92" s="7">
        <v>14.328200000000001</v>
      </c>
      <c r="T92" s="33">
        <v>15.78838</v>
      </c>
      <c r="U92" s="28">
        <v>17.216619999999999</v>
      </c>
      <c r="V92" s="28">
        <v>16.0106</v>
      </c>
      <c r="W92" s="28">
        <v>16.474489999999999</v>
      </c>
      <c r="X92" s="28">
        <v>16.843109999999999</v>
      </c>
      <c r="Y92" s="28">
        <v>16.628170000000001</v>
      </c>
      <c r="Z92" s="28">
        <v>17.851739999999999</v>
      </c>
      <c r="AA92" s="28">
        <v>16.40645</v>
      </c>
      <c r="AB92" s="7">
        <v>17.822320000000001</v>
      </c>
      <c r="AC92" s="33">
        <v>15.452999999999999</v>
      </c>
      <c r="AD92" s="28">
        <v>14.7971</v>
      </c>
      <c r="AE92" s="28">
        <v>16.628</v>
      </c>
      <c r="AF92" s="64">
        <f t="shared" si="3"/>
        <v>11.135782000000001</v>
      </c>
      <c r="AG92" s="28">
        <f t="shared" si="4"/>
        <v>10.447868333333334</v>
      </c>
      <c r="AH92" s="65">
        <f t="shared" si="5"/>
        <v>16.782431111111109</v>
      </c>
    </row>
    <row r="93" spans="1:34">
      <c r="A93" s="33" t="s">
        <v>194</v>
      </c>
      <c r="B93" s="5" t="s">
        <v>195</v>
      </c>
      <c r="C93" s="17">
        <v>1.1988011988012E-2</v>
      </c>
      <c r="D93" s="33">
        <v>15.801629999999999</v>
      </c>
      <c r="E93" s="28">
        <v>13.226000000000001</v>
      </c>
      <c r="F93" s="28">
        <v>0</v>
      </c>
      <c r="G93" s="28">
        <v>14.356450000000001</v>
      </c>
      <c r="H93" s="28">
        <v>15.80992</v>
      </c>
      <c r="I93" s="28">
        <v>14.8573</v>
      </c>
      <c r="J93" s="28">
        <v>17.52815</v>
      </c>
      <c r="K93" s="28">
        <v>13.68275</v>
      </c>
      <c r="L93" s="28">
        <v>15.98883</v>
      </c>
      <c r="M93" s="7">
        <v>13.582610000000001</v>
      </c>
      <c r="N93" s="33">
        <v>17.153690000000001</v>
      </c>
      <c r="O93" s="28">
        <v>13.13345</v>
      </c>
      <c r="P93" s="28">
        <v>14.3764</v>
      </c>
      <c r="Q93" s="28">
        <v>14.37893</v>
      </c>
      <c r="R93" s="28">
        <v>15.009399999999999</v>
      </c>
      <c r="S93" s="7">
        <v>14.93238</v>
      </c>
      <c r="T93" s="33">
        <v>13.842930000000001</v>
      </c>
      <c r="U93" s="28">
        <v>13.45478</v>
      </c>
      <c r="V93" s="28">
        <v>13.32006</v>
      </c>
      <c r="W93" s="28">
        <v>13.989509999999999</v>
      </c>
      <c r="X93" s="28">
        <v>13.56115</v>
      </c>
      <c r="Y93" s="28">
        <v>13.601100000000001</v>
      </c>
      <c r="Z93" s="28">
        <v>13.00807</v>
      </c>
      <c r="AA93" s="28">
        <v>12.77525</v>
      </c>
      <c r="AB93" s="7">
        <v>12.37487</v>
      </c>
      <c r="AC93" s="33">
        <v>14.606</v>
      </c>
      <c r="AD93" s="28">
        <v>14.6556</v>
      </c>
      <c r="AE93" s="28">
        <v>13.454000000000001</v>
      </c>
      <c r="AF93" s="64">
        <f t="shared" si="3"/>
        <v>13.483363999999998</v>
      </c>
      <c r="AG93" s="28">
        <f t="shared" si="4"/>
        <v>14.830708333333332</v>
      </c>
      <c r="AH93" s="65">
        <f t="shared" si="5"/>
        <v>13.325302222222223</v>
      </c>
    </row>
    <row r="94" spans="1:34">
      <c r="A94" s="33" t="s">
        <v>196</v>
      </c>
      <c r="B94" s="5" t="s">
        <v>197</v>
      </c>
      <c r="C94" s="17">
        <v>4.9550449550449599E-2</v>
      </c>
      <c r="D94" s="33">
        <v>14.749610000000001</v>
      </c>
      <c r="E94" s="28">
        <v>15.51803</v>
      </c>
      <c r="F94" s="28">
        <v>14.361879999999999</v>
      </c>
      <c r="G94" s="28">
        <v>15.367520000000001</v>
      </c>
      <c r="H94" s="28">
        <v>15.13754</v>
      </c>
      <c r="I94" s="28">
        <v>12.21613</v>
      </c>
      <c r="J94" s="28">
        <v>11.72357</v>
      </c>
      <c r="K94" s="28">
        <v>13.422700000000001</v>
      </c>
      <c r="L94" s="28">
        <v>14.9856</v>
      </c>
      <c r="M94" s="7">
        <v>14.814209999999999</v>
      </c>
      <c r="N94" s="33">
        <v>14.677300000000001</v>
      </c>
      <c r="O94" s="28">
        <v>13.282539999999999</v>
      </c>
      <c r="P94" s="28">
        <v>14.284929999999999</v>
      </c>
      <c r="Q94" s="28">
        <v>12.207879999999999</v>
      </c>
      <c r="R94" s="28">
        <v>12.21388</v>
      </c>
      <c r="S94" s="7">
        <v>13.934060000000001</v>
      </c>
      <c r="T94" s="33">
        <v>11.34726</v>
      </c>
      <c r="U94" s="28">
        <v>13.36345</v>
      </c>
      <c r="V94" s="28">
        <v>13.030559999999999</v>
      </c>
      <c r="W94" s="28">
        <v>11.94753</v>
      </c>
      <c r="X94" s="28">
        <v>0</v>
      </c>
      <c r="Y94" s="28">
        <v>13.37209</v>
      </c>
      <c r="Z94" s="28">
        <v>12.93826</v>
      </c>
      <c r="AA94" s="28">
        <v>11.21157</v>
      </c>
      <c r="AB94" s="7">
        <v>10.90254</v>
      </c>
      <c r="AC94" s="33">
        <v>14.781000000000001</v>
      </c>
      <c r="AD94" s="28">
        <v>13.6083</v>
      </c>
      <c r="AE94" s="28">
        <v>11.946999999999999</v>
      </c>
      <c r="AF94" s="64">
        <f t="shared" si="3"/>
        <v>14.229678999999999</v>
      </c>
      <c r="AG94" s="28">
        <f t="shared" si="4"/>
        <v>13.433431666666669</v>
      </c>
      <c r="AH94" s="65">
        <f t="shared" si="5"/>
        <v>10.901473333333334</v>
      </c>
    </row>
    <row r="95" spans="1:34">
      <c r="A95" s="33" t="s">
        <v>198</v>
      </c>
      <c r="B95" s="5" t="s">
        <v>199</v>
      </c>
      <c r="C95" s="17">
        <v>1.5984015984015999E-3</v>
      </c>
      <c r="D95" s="33">
        <v>15.113630000000001</v>
      </c>
      <c r="E95" s="28">
        <v>15.14955</v>
      </c>
      <c r="F95" s="28">
        <v>15.17905</v>
      </c>
      <c r="G95" s="28">
        <v>15.09653</v>
      </c>
      <c r="H95" s="28">
        <v>15.282209999999999</v>
      </c>
      <c r="I95" s="28">
        <v>15.444889999999999</v>
      </c>
      <c r="J95" s="28">
        <v>16.345140000000001</v>
      </c>
      <c r="K95" s="28">
        <v>15.275040000000001</v>
      </c>
      <c r="L95" s="28">
        <v>14.33169</v>
      </c>
      <c r="M95" s="7">
        <v>14.802659999999999</v>
      </c>
      <c r="N95" s="33">
        <v>16.35679</v>
      </c>
      <c r="O95" s="28">
        <v>15.207050000000001</v>
      </c>
      <c r="P95" s="28">
        <v>15.39692</v>
      </c>
      <c r="Q95" s="28">
        <v>15.20501</v>
      </c>
      <c r="R95" s="28">
        <v>15.582229999999999</v>
      </c>
      <c r="S95" s="7">
        <v>15.018649999999999</v>
      </c>
      <c r="T95" s="33">
        <v>13.757540000000001</v>
      </c>
      <c r="U95" s="28">
        <v>15.15752</v>
      </c>
      <c r="V95" s="28">
        <v>14.910589999999999</v>
      </c>
      <c r="W95" s="28">
        <v>15.180400000000001</v>
      </c>
      <c r="X95" s="28">
        <v>14.41478</v>
      </c>
      <c r="Y95" s="28">
        <v>14.941319999999999</v>
      </c>
      <c r="Z95" s="28">
        <v>14.99822</v>
      </c>
      <c r="AA95" s="28">
        <v>14.786339999999999</v>
      </c>
      <c r="AB95" s="7">
        <v>14.77304</v>
      </c>
      <c r="AC95" s="33">
        <v>15.164</v>
      </c>
      <c r="AD95" s="28">
        <v>15.3019</v>
      </c>
      <c r="AE95" s="28">
        <v>14.91</v>
      </c>
      <c r="AF95" s="64">
        <f t="shared" si="3"/>
        <v>15.202038999999999</v>
      </c>
      <c r="AG95" s="28">
        <f t="shared" si="4"/>
        <v>15.461108333333334</v>
      </c>
      <c r="AH95" s="65">
        <f t="shared" si="5"/>
        <v>14.768861111111111</v>
      </c>
    </row>
    <row r="96" spans="1:34">
      <c r="A96" s="33" t="s">
        <v>200</v>
      </c>
      <c r="B96" s="5" t="s">
        <v>201</v>
      </c>
      <c r="C96" s="17">
        <v>3.8471061503760798E-2</v>
      </c>
      <c r="D96" s="33">
        <v>16.518409999999999</v>
      </c>
      <c r="E96" s="28">
        <v>16.537600000000001</v>
      </c>
      <c r="F96" s="28">
        <v>14.66104</v>
      </c>
      <c r="G96" s="28">
        <v>15.70397</v>
      </c>
      <c r="H96" s="28">
        <v>18.157969999999999</v>
      </c>
      <c r="I96" s="28">
        <v>16.28998</v>
      </c>
      <c r="J96" s="28">
        <v>16.301210000000001</v>
      </c>
      <c r="K96" s="28">
        <v>16.134630000000001</v>
      </c>
      <c r="L96" s="28">
        <v>17.294450000000001</v>
      </c>
      <c r="M96" s="7">
        <v>15.24588</v>
      </c>
      <c r="N96" s="33">
        <v>15.3735</v>
      </c>
      <c r="O96" s="28">
        <v>14.100479999999999</v>
      </c>
      <c r="P96" s="28">
        <v>15.67854</v>
      </c>
      <c r="Q96" s="28">
        <v>16.981480000000001</v>
      </c>
      <c r="R96" s="28">
        <v>15.31887</v>
      </c>
      <c r="S96" s="7">
        <v>15.358689999999999</v>
      </c>
      <c r="T96" s="33">
        <v>15.035740000000001</v>
      </c>
      <c r="U96" s="28">
        <v>0</v>
      </c>
      <c r="V96" s="28">
        <v>14.09704</v>
      </c>
      <c r="W96" s="28">
        <v>14.983639999999999</v>
      </c>
      <c r="X96" s="28">
        <v>0</v>
      </c>
      <c r="Y96" s="28">
        <v>0</v>
      </c>
      <c r="Z96" s="28">
        <v>15.85425</v>
      </c>
      <c r="AA96" s="28">
        <v>14.961309999999999</v>
      </c>
      <c r="AB96" s="7">
        <v>14.97837</v>
      </c>
      <c r="AC96" s="33">
        <v>16.295000000000002</v>
      </c>
      <c r="AD96" s="28">
        <v>15.366099999999999</v>
      </c>
      <c r="AE96" s="28">
        <v>14.961</v>
      </c>
      <c r="AF96" s="64">
        <f t="shared" si="3"/>
        <v>16.284514000000001</v>
      </c>
      <c r="AG96" s="28">
        <f t="shared" si="4"/>
        <v>15.468593333333333</v>
      </c>
      <c r="AH96" s="65">
        <f t="shared" si="5"/>
        <v>9.990038888888888</v>
      </c>
    </row>
    <row r="97" spans="1:34">
      <c r="A97" s="33" t="s">
        <v>202</v>
      </c>
      <c r="B97" s="5" t="s">
        <v>203</v>
      </c>
      <c r="C97" s="17">
        <v>2.5574425574425599E-2</v>
      </c>
      <c r="D97" s="33">
        <v>16.642040000000001</v>
      </c>
      <c r="E97" s="28">
        <v>16.402239999999999</v>
      </c>
      <c r="F97" s="28">
        <v>17.15081</v>
      </c>
      <c r="G97" s="28">
        <v>15.600720000000001</v>
      </c>
      <c r="H97" s="28">
        <v>16.94858</v>
      </c>
      <c r="I97" s="28">
        <v>15.894030000000001</v>
      </c>
      <c r="J97" s="28">
        <v>16.468900000000001</v>
      </c>
      <c r="K97" s="28">
        <v>15.887919999999999</v>
      </c>
      <c r="L97" s="28">
        <v>17.045559999999998</v>
      </c>
      <c r="M97" s="7">
        <v>16.302689999999998</v>
      </c>
      <c r="N97" s="33">
        <v>17.022970000000001</v>
      </c>
      <c r="O97" s="28">
        <v>16.23554</v>
      </c>
      <c r="P97" s="28">
        <v>17.169309999999999</v>
      </c>
      <c r="Q97" s="28">
        <v>16.702680000000001</v>
      </c>
      <c r="R97" s="28">
        <v>15.6646</v>
      </c>
      <c r="S97" s="7">
        <v>16.14855</v>
      </c>
      <c r="T97" s="33">
        <v>15.263489999999999</v>
      </c>
      <c r="U97" s="28">
        <v>15.84811</v>
      </c>
      <c r="V97" s="28">
        <v>15.776439999999999</v>
      </c>
      <c r="W97" s="28">
        <v>15.39936</v>
      </c>
      <c r="X97" s="28">
        <v>16.065259999999999</v>
      </c>
      <c r="Y97" s="28">
        <v>16.544530000000002</v>
      </c>
      <c r="Z97" s="28">
        <v>16.052630000000001</v>
      </c>
      <c r="AA97" s="28">
        <v>15.78337</v>
      </c>
      <c r="AB97" s="7">
        <v>15.57761</v>
      </c>
      <c r="AC97" s="33">
        <v>16.434999999999999</v>
      </c>
      <c r="AD97" s="28">
        <v>16.469100000000001</v>
      </c>
      <c r="AE97" s="28">
        <v>15.782999999999999</v>
      </c>
      <c r="AF97" s="64">
        <f t="shared" si="3"/>
        <v>16.434349000000005</v>
      </c>
      <c r="AG97" s="28">
        <f t="shared" si="4"/>
        <v>16.490608333333331</v>
      </c>
      <c r="AH97" s="65">
        <f t="shared" si="5"/>
        <v>15.812311111111111</v>
      </c>
    </row>
    <row r="98" spans="1:34">
      <c r="A98" s="33" t="s">
        <v>204</v>
      </c>
      <c r="B98" s="5" t="s">
        <v>205</v>
      </c>
      <c r="C98" s="17">
        <v>4.9550449550449599E-2</v>
      </c>
      <c r="D98" s="33">
        <v>17.276949999999999</v>
      </c>
      <c r="E98" s="28">
        <v>15.86618</v>
      </c>
      <c r="F98" s="28">
        <v>17.244789999999998</v>
      </c>
      <c r="G98" s="28">
        <v>17.717659999999999</v>
      </c>
      <c r="H98" s="28">
        <v>16.054169999999999</v>
      </c>
      <c r="I98" s="28">
        <v>17.058340000000001</v>
      </c>
      <c r="J98" s="28">
        <v>17.516359999999999</v>
      </c>
      <c r="K98" s="28">
        <v>16.12631</v>
      </c>
      <c r="L98" s="28">
        <v>16.75019</v>
      </c>
      <c r="M98" s="7">
        <v>17.01707</v>
      </c>
      <c r="N98" s="33">
        <v>17.07105</v>
      </c>
      <c r="O98" s="28">
        <v>16.928640000000001</v>
      </c>
      <c r="P98" s="28">
        <v>17.339739999999999</v>
      </c>
      <c r="Q98" s="28">
        <v>16.358650000000001</v>
      </c>
      <c r="R98" s="28">
        <v>16.38336</v>
      </c>
      <c r="S98" s="7">
        <v>15.47673</v>
      </c>
      <c r="T98" s="33">
        <v>15.07344</v>
      </c>
      <c r="U98" s="28">
        <v>15.00371</v>
      </c>
      <c r="V98" s="28">
        <v>15.44359</v>
      </c>
      <c r="W98" s="28">
        <v>16.411629999999999</v>
      </c>
      <c r="X98" s="28">
        <v>16.704170000000001</v>
      </c>
      <c r="Y98" s="28">
        <v>16.572839999999999</v>
      </c>
      <c r="Z98" s="28">
        <v>14.84709</v>
      </c>
      <c r="AA98" s="28">
        <v>14.12209</v>
      </c>
      <c r="AB98" s="7">
        <v>16.272929999999999</v>
      </c>
      <c r="AC98" s="33">
        <v>17.036999999999999</v>
      </c>
      <c r="AD98" s="28">
        <v>16.655999999999999</v>
      </c>
      <c r="AE98" s="28">
        <v>15.443</v>
      </c>
      <c r="AF98" s="64">
        <f t="shared" si="3"/>
        <v>16.862801999999995</v>
      </c>
      <c r="AG98" s="28">
        <f t="shared" si="4"/>
        <v>16.593028333333333</v>
      </c>
      <c r="AH98" s="65">
        <f t="shared" si="5"/>
        <v>15.605721111111112</v>
      </c>
    </row>
    <row r="99" spans="1:34">
      <c r="A99" s="33" t="s">
        <v>206</v>
      </c>
      <c r="B99" s="5" t="s">
        <v>207</v>
      </c>
      <c r="C99" s="17">
        <v>3.5964035964036002E-2</v>
      </c>
      <c r="D99" s="33">
        <v>17.61382</v>
      </c>
      <c r="E99" s="28">
        <v>16.686769999999999</v>
      </c>
      <c r="F99" s="28">
        <v>17.467559999999999</v>
      </c>
      <c r="G99" s="28">
        <v>17.469850000000001</v>
      </c>
      <c r="H99" s="28">
        <v>17.570920000000001</v>
      </c>
      <c r="I99" s="28">
        <v>18.797799999999999</v>
      </c>
      <c r="J99" s="28">
        <v>17.36065</v>
      </c>
      <c r="K99" s="28">
        <v>18.663869999999999</v>
      </c>
      <c r="L99" s="28">
        <v>18.347339999999999</v>
      </c>
      <c r="M99" s="7">
        <v>17.911190000000001</v>
      </c>
      <c r="N99" s="33">
        <v>17.89715</v>
      </c>
      <c r="O99" s="28">
        <v>17.437110000000001</v>
      </c>
      <c r="P99" s="28">
        <v>18.326149999999998</v>
      </c>
      <c r="Q99" s="28">
        <v>16.794149999999998</v>
      </c>
      <c r="R99" s="28">
        <v>14.93268</v>
      </c>
      <c r="S99" s="7">
        <v>18.031580000000002</v>
      </c>
      <c r="T99" s="33">
        <v>14.784190000000001</v>
      </c>
      <c r="U99" s="28">
        <v>16.360530000000001</v>
      </c>
      <c r="V99" s="28">
        <v>16.319099999999999</v>
      </c>
      <c r="W99" s="28">
        <v>15.845420000000001</v>
      </c>
      <c r="X99" s="28">
        <v>15.944279999999999</v>
      </c>
      <c r="Y99" s="28">
        <v>17.315760000000001</v>
      </c>
      <c r="Z99" s="28">
        <v>15.176460000000001</v>
      </c>
      <c r="AA99" s="28">
        <v>15.809089999999999</v>
      </c>
      <c r="AB99" s="7">
        <v>15.75428</v>
      </c>
      <c r="AC99" s="33">
        <v>17.591999999999999</v>
      </c>
      <c r="AD99" s="28">
        <v>17.667100000000001</v>
      </c>
      <c r="AE99" s="28">
        <v>15.845000000000001</v>
      </c>
      <c r="AF99" s="64">
        <f t="shared" si="3"/>
        <v>17.788976999999999</v>
      </c>
      <c r="AG99" s="28">
        <f t="shared" si="4"/>
        <v>17.236470000000001</v>
      </c>
      <c r="AH99" s="65">
        <f t="shared" si="5"/>
        <v>15.923234444444445</v>
      </c>
    </row>
    <row r="100" spans="1:34">
      <c r="A100" s="33" t="s">
        <v>208</v>
      </c>
      <c r="B100" s="5" t="s">
        <v>209</v>
      </c>
      <c r="C100" s="17">
        <v>3.5964035964036002E-2</v>
      </c>
      <c r="D100" s="33">
        <v>17.926020000000001</v>
      </c>
      <c r="E100" s="28">
        <v>17.597829999999998</v>
      </c>
      <c r="F100" s="28">
        <v>17.540389999999999</v>
      </c>
      <c r="G100" s="28">
        <v>17.672239999999999</v>
      </c>
      <c r="H100" s="28">
        <v>17.795190000000002</v>
      </c>
      <c r="I100" s="28">
        <v>17.071750000000002</v>
      </c>
      <c r="J100" s="28">
        <v>18.371300000000002</v>
      </c>
      <c r="K100" s="28">
        <v>17.69689</v>
      </c>
      <c r="L100" s="28">
        <v>17.875109999999999</v>
      </c>
      <c r="M100" s="7">
        <v>17.65409</v>
      </c>
      <c r="N100" s="33">
        <v>18.379580000000001</v>
      </c>
      <c r="O100" s="28">
        <v>16.700489999999999</v>
      </c>
      <c r="P100" s="28">
        <v>17.150980000000001</v>
      </c>
      <c r="Q100" s="28">
        <v>16.964549999999999</v>
      </c>
      <c r="R100" s="28">
        <v>17.431460000000001</v>
      </c>
      <c r="S100" s="7">
        <v>17.589179999999999</v>
      </c>
      <c r="T100" s="33">
        <v>16.709689999999998</v>
      </c>
      <c r="U100" s="28">
        <v>16.77242</v>
      </c>
      <c r="V100" s="28">
        <v>16.7652</v>
      </c>
      <c r="W100" s="28">
        <v>17.182210000000001</v>
      </c>
      <c r="X100" s="28">
        <v>16.267620000000001</v>
      </c>
      <c r="Y100" s="28">
        <v>16.806750000000001</v>
      </c>
      <c r="Z100" s="28">
        <v>16.99437</v>
      </c>
      <c r="AA100" s="28">
        <v>16.21996</v>
      </c>
      <c r="AB100" s="7">
        <v>16.56831</v>
      </c>
      <c r="AC100" s="33">
        <v>17.684000000000001</v>
      </c>
      <c r="AD100" s="28">
        <v>17.2912</v>
      </c>
      <c r="AE100" s="28">
        <v>16.765000000000001</v>
      </c>
      <c r="AF100" s="64">
        <f t="shared" si="3"/>
        <v>17.720081</v>
      </c>
      <c r="AG100" s="28">
        <f t="shared" si="4"/>
        <v>17.369373333333332</v>
      </c>
      <c r="AH100" s="65">
        <f t="shared" si="5"/>
        <v>16.698503333333331</v>
      </c>
    </row>
    <row r="101" spans="1:34">
      <c r="A101" s="33" t="s">
        <v>210</v>
      </c>
      <c r="B101" s="5" t="s">
        <v>211</v>
      </c>
      <c r="C101" s="17">
        <v>9.7425799999999998E-4</v>
      </c>
      <c r="D101" s="33">
        <v>19.362839999999998</v>
      </c>
      <c r="E101" s="28">
        <v>18.21519</v>
      </c>
      <c r="F101" s="28">
        <v>19.109480000000001</v>
      </c>
      <c r="G101" s="28">
        <v>16.344290000000001</v>
      </c>
      <c r="H101" s="28">
        <v>19.394690000000001</v>
      </c>
      <c r="I101" s="28">
        <v>13.154640000000001</v>
      </c>
      <c r="J101" s="28">
        <v>19.800439999999998</v>
      </c>
      <c r="K101" s="28">
        <v>16.63758</v>
      </c>
      <c r="L101" s="28">
        <v>19.310510000000001</v>
      </c>
      <c r="M101" s="7">
        <v>15.89648</v>
      </c>
      <c r="N101" s="33">
        <v>19.534400000000002</v>
      </c>
      <c r="O101" s="28">
        <v>0</v>
      </c>
      <c r="P101" s="28">
        <v>16.316949999999999</v>
      </c>
      <c r="Q101" s="28">
        <v>14.973269999999999</v>
      </c>
      <c r="R101" s="28">
        <v>14.957000000000001</v>
      </c>
      <c r="S101" s="7">
        <v>14.8461</v>
      </c>
      <c r="T101" s="33">
        <v>12.72757</v>
      </c>
      <c r="U101" s="28">
        <v>14.61856</v>
      </c>
      <c r="V101" s="28">
        <v>13.283799999999999</v>
      </c>
      <c r="W101" s="28">
        <v>14.41075</v>
      </c>
      <c r="X101" s="28">
        <v>14.26943</v>
      </c>
      <c r="Y101" s="28">
        <v>13.83358</v>
      </c>
      <c r="Z101" s="28">
        <v>12.895530000000001</v>
      </c>
      <c r="AA101" s="28">
        <v>14.65433</v>
      </c>
      <c r="AB101" s="7">
        <v>14.604699999999999</v>
      </c>
      <c r="AC101" s="33">
        <v>18.661999999999999</v>
      </c>
      <c r="AD101" s="28">
        <v>14.9651</v>
      </c>
      <c r="AE101" s="28">
        <v>14.269</v>
      </c>
      <c r="AF101" s="64">
        <f t="shared" si="3"/>
        <v>17.722614</v>
      </c>
      <c r="AG101" s="28">
        <f t="shared" si="4"/>
        <v>13.437953333333335</v>
      </c>
      <c r="AH101" s="65">
        <f t="shared" si="5"/>
        <v>13.922027777777778</v>
      </c>
    </row>
    <row r="102" spans="1:34">
      <c r="A102" s="33" t="s">
        <v>212</v>
      </c>
      <c r="B102" s="5" t="s">
        <v>213</v>
      </c>
      <c r="C102" s="17">
        <v>4.9550449550449599E-2</v>
      </c>
      <c r="D102" s="33">
        <v>19.011810000000001</v>
      </c>
      <c r="E102" s="28">
        <v>18.481110000000001</v>
      </c>
      <c r="F102" s="28">
        <v>18.713190000000001</v>
      </c>
      <c r="G102" s="28">
        <v>19.036010000000001</v>
      </c>
      <c r="H102" s="28">
        <v>18.282530000000001</v>
      </c>
      <c r="I102" s="28">
        <v>19.281939999999999</v>
      </c>
      <c r="J102" s="28">
        <v>18.591909999999999</v>
      </c>
      <c r="K102" s="28">
        <v>18.409490000000002</v>
      </c>
      <c r="L102" s="28">
        <v>19.205660000000002</v>
      </c>
      <c r="M102" s="7">
        <v>18.45551</v>
      </c>
      <c r="N102" s="33">
        <v>18.278659999999999</v>
      </c>
      <c r="O102" s="28">
        <v>18.98978</v>
      </c>
      <c r="P102" s="28">
        <v>18.51886</v>
      </c>
      <c r="Q102" s="28">
        <v>17.727709999999998</v>
      </c>
      <c r="R102" s="28">
        <v>15.63233</v>
      </c>
      <c r="S102" s="7">
        <v>19.197379999999999</v>
      </c>
      <c r="T102" s="33">
        <v>15.44481</v>
      </c>
      <c r="U102" s="28">
        <v>17.584790000000002</v>
      </c>
      <c r="V102" s="28">
        <v>16.924869999999999</v>
      </c>
      <c r="W102" s="28">
        <v>18.05537</v>
      </c>
      <c r="X102" s="28">
        <v>17.341899999999999</v>
      </c>
      <c r="Y102" s="28">
        <v>17.388770000000001</v>
      </c>
      <c r="Z102" s="28">
        <v>16.788319999999999</v>
      </c>
      <c r="AA102" s="28">
        <v>17.20487</v>
      </c>
      <c r="AB102" s="7">
        <v>17.817049999999998</v>
      </c>
      <c r="AC102" s="33">
        <v>18.652000000000001</v>
      </c>
      <c r="AD102" s="28">
        <v>18.398700000000002</v>
      </c>
      <c r="AE102" s="28">
        <v>17.341000000000001</v>
      </c>
      <c r="AF102" s="64">
        <f t="shared" si="3"/>
        <v>18.746916000000002</v>
      </c>
      <c r="AG102" s="28">
        <f t="shared" si="4"/>
        <v>18.057453333333331</v>
      </c>
      <c r="AH102" s="65">
        <f t="shared" si="5"/>
        <v>17.172305555555553</v>
      </c>
    </row>
    <row r="103" spans="1:34">
      <c r="A103" s="33" t="s">
        <v>214</v>
      </c>
      <c r="B103" s="5" t="s">
        <v>215</v>
      </c>
      <c r="C103" s="17">
        <v>1.1988011988012E-2</v>
      </c>
      <c r="D103" s="33">
        <v>19.868590000000001</v>
      </c>
      <c r="E103" s="28">
        <v>19.444669999999999</v>
      </c>
      <c r="F103" s="28">
        <v>19.151019999999999</v>
      </c>
      <c r="G103" s="28">
        <v>19.187339999999999</v>
      </c>
      <c r="H103" s="28">
        <v>19.895849999999999</v>
      </c>
      <c r="I103" s="28">
        <v>21.658329999999999</v>
      </c>
      <c r="J103" s="28">
        <v>20.100549999999998</v>
      </c>
      <c r="K103" s="28">
        <v>19.985130000000002</v>
      </c>
      <c r="L103" s="28">
        <v>18.722090000000001</v>
      </c>
      <c r="M103" s="7">
        <v>18.907869999999999</v>
      </c>
      <c r="N103" s="33">
        <v>20.120660000000001</v>
      </c>
      <c r="O103" s="28">
        <v>20.62396</v>
      </c>
      <c r="P103" s="28">
        <v>20.800789999999999</v>
      </c>
      <c r="Q103" s="28">
        <v>17.262270000000001</v>
      </c>
      <c r="R103" s="28">
        <v>15.635910000000001</v>
      </c>
      <c r="S103" s="7">
        <v>15.993740000000001</v>
      </c>
      <c r="T103" s="33">
        <v>15.535259999999999</v>
      </c>
      <c r="U103" s="28">
        <v>17.922450000000001</v>
      </c>
      <c r="V103" s="28">
        <v>17.028949999999998</v>
      </c>
      <c r="W103" s="28">
        <v>15.461639999999999</v>
      </c>
      <c r="X103" s="28">
        <v>15.701549999999999</v>
      </c>
      <c r="Y103" s="28">
        <v>14.551299999999999</v>
      </c>
      <c r="Z103" s="28">
        <v>15.200200000000001</v>
      </c>
      <c r="AA103" s="28">
        <v>15.42937</v>
      </c>
      <c r="AB103" s="7">
        <v>15.258520000000001</v>
      </c>
      <c r="AC103" s="33">
        <v>19.655999999999999</v>
      </c>
      <c r="AD103" s="28">
        <v>18.691400000000002</v>
      </c>
      <c r="AE103" s="28">
        <v>15.461</v>
      </c>
      <c r="AF103" s="64">
        <f t="shared" si="3"/>
        <v>19.692144000000003</v>
      </c>
      <c r="AG103" s="28">
        <f t="shared" si="4"/>
        <v>18.406221666666667</v>
      </c>
      <c r="AH103" s="65">
        <f t="shared" si="5"/>
        <v>15.787693333333332</v>
      </c>
    </row>
    <row r="104" spans="1:34">
      <c r="A104" s="33" t="s">
        <v>216</v>
      </c>
      <c r="B104" s="5" t="s">
        <v>217</v>
      </c>
      <c r="C104" s="17">
        <v>1.2677312138799799E-2</v>
      </c>
      <c r="D104" s="33">
        <v>0</v>
      </c>
      <c r="E104" s="28">
        <v>0</v>
      </c>
      <c r="F104" s="28">
        <v>0</v>
      </c>
      <c r="G104" s="28">
        <v>0</v>
      </c>
      <c r="H104" s="28">
        <v>0</v>
      </c>
      <c r="I104" s="28">
        <v>20.140160000000002</v>
      </c>
      <c r="J104" s="28">
        <v>0</v>
      </c>
      <c r="K104" s="28">
        <v>0</v>
      </c>
      <c r="L104" s="28">
        <v>0</v>
      </c>
      <c r="M104" s="7">
        <v>0</v>
      </c>
      <c r="N104" s="33">
        <v>17.15652</v>
      </c>
      <c r="O104" s="28">
        <v>20.02186</v>
      </c>
      <c r="P104" s="28">
        <v>0</v>
      </c>
      <c r="Q104" s="28">
        <v>20.755510000000001</v>
      </c>
      <c r="R104" s="28">
        <v>19.488489999999999</v>
      </c>
      <c r="S104" s="7">
        <v>19.234780000000001</v>
      </c>
      <c r="T104" s="33">
        <v>13.30631</v>
      </c>
      <c r="U104" s="28">
        <v>0</v>
      </c>
      <c r="V104" s="28">
        <v>0</v>
      </c>
      <c r="W104" s="28">
        <v>19.916740000000001</v>
      </c>
      <c r="X104" s="28">
        <v>0</v>
      </c>
      <c r="Y104" s="28">
        <v>0</v>
      </c>
      <c r="Z104" s="28">
        <v>0</v>
      </c>
      <c r="AA104" s="28">
        <v>15.745889999999999</v>
      </c>
      <c r="AB104" s="7">
        <v>15.643470000000001</v>
      </c>
      <c r="AC104" s="33" t="s">
        <v>256</v>
      </c>
      <c r="AD104" s="28">
        <v>19.361599999999999</v>
      </c>
      <c r="AE104" s="28" t="s">
        <v>260</v>
      </c>
      <c r="AF104" s="64">
        <f t="shared" si="3"/>
        <v>2.0140160000000003</v>
      </c>
      <c r="AG104" s="28">
        <f t="shared" si="4"/>
        <v>16.109526666666667</v>
      </c>
      <c r="AH104" s="65">
        <f t="shared" si="5"/>
        <v>7.1791566666666675</v>
      </c>
    </row>
    <row r="105" spans="1:34">
      <c r="A105" s="33" t="s">
        <v>218</v>
      </c>
      <c r="B105" s="5" t="s">
        <v>219</v>
      </c>
      <c r="C105" s="17">
        <v>4.7452547452547502E-3</v>
      </c>
      <c r="D105" s="33">
        <v>13.704829999999999</v>
      </c>
      <c r="E105" s="28">
        <v>15.0398</v>
      </c>
      <c r="F105" s="28">
        <v>14.04785</v>
      </c>
      <c r="G105" s="28">
        <v>14.19544</v>
      </c>
      <c r="H105" s="28">
        <v>14.247920000000001</v>
      </c>
      <c r="I105" s="28">
        <v>14.20529</v>
      </c>
      <c r="J105" s="28">
        <v>14.840199999999999</v>
      </c>
      <c r="K105" s="28">
        <v>12.8047</v>
      </c>
      <c r="L105" s="28">
        <v>16.239139999999999</v>
      </c>
      <c r="M105" s="7">
        <v>14.01323</v>
      </c>
      <c r="N105" s="33">
        <v>13.5692</v>
      </c>
      <c r="O105" s="28">
        <v>13.494590000000001</v>
      </c>
      <c r="P105" s="28">
        <v>13.104240000000001</v>
      </c>
      <c r="Q105" s="28">
        <v>12.22462</v>
      </c>
      <c r="R105" s="28">
        <v>13.27445</v>
      </c>
      <c r="S105" s="7">
        <v>12.846679999999999</v>
      </c>
      <c r="T105" s="33">
        <v>13.324630000000001</v>
      </c>
      <c r="U105" s="28">
        <v>13.258470000000001</v>
      </c>
      <c r="V105" s="28">
        <v>12.94458</v>
      </c>
      <c r="W105" s="28">
        <v>0</v>
      </c>
      <c r="X105" s="28">
        <v>13.172929999999999</v>
      </c>
      <c r="Y105" s="28">
        <v>12.210430000000001</v>
      </c>
      <c r="Z105" s="28">
        <v>12.958830000000001</v>
      </c>
      <c r="AA105" s="28">
        <v>13.747109999999999</v>
      </c>
      <c r="AB105" s="7">
        <v>14.13711</v>
      </c>
      <c r="AC105" s="33">
        <v>14.2</v>
      </c>
      <c r="AD105" s="28">
        <v>13.189299999999999</v>
      </c>
      <c r="AE105" s="28">
        <v>13.172000000000001</v>
      </c>
      <c r="AF105" s="64">
        <f t="shared" si="3"/>
        <v>14.333839999999999</v>
      </c>
      <c r="AG105" s="28">
        <f t="shared" si="4"/>
        <v>13.08563</v>
      </c>
      <c r="AH105" s="65">
        <f t="shared" si="5"/>
        <v>11.750454444444447</v>
      </c>
    </row>
    <row r="106" spans="1:34">
      <c r="A106" s="33" t="s">
        <v>220</v>
      </c>
      <c r="B106" s="5" t="s">
        <v>221</v>
      </c>
      <c r="C106" s="17">
        <v>4.9550449550449599E-2</v>
      </c>
      <c r="D106" s="33">
        <v>16.366879999999998</v>
      </c>
      <c r="E106" s="28">
        <v>16.067920000000001</v>
      </c>
      <c r="F106" s="28">
        <v>15.13002</v>
      </c>
      <c r="G106" s="28">
        <v>14.501670000000001</v>
      </c>
      <c r="H106" s="28">
        <v>15.868930000000001</v>
      </c>
      <c r="I106" s="28">
        <v>13.45959</v>
      </c>
      <c r="J106" s="28">
        <v>14.18961</v>
      </c>
      <c r="K106" s="28">
        <v>13.91281</v>
      </c>
      <c r="L106" s="28">
        <v>14.222720000000001</v>
      </c>
      <c r="M106" s="7">
        <v>14.2866</v>
      </c>
      <c r="N106" s="33">
        <v>13.61392</v>
      </c>
      <c r="O106" s="28">
        <v>13.00211</v>
      </c>
      <c r="P106" s="28">
        <v>13.87453</v>
      </c>
      <c r="Q106" s="28">
        <v>13.44117</v>
      </c>
      <c r="R106" s="28">
        <v>12.641780000000001</v>
      </c>
      <c r="S106" s="7">
        <v>14.21292</v>
      </c>
      <c r="T106" s="33">
        <v>13.664210000000001</v>
      </c>
      <c r="U106" s="28">
        <v>15.244440000000001</v>
      </c>
      <c r="V106" s="28">
        <v>14.65518</v>
      </c>
      <c r="W106" s="28">
        <v>14.120480000000001</v>
      </c>
      <c r="X106" s="28">
        <v>15.10431</v>
      </c>
      <c r="Y106" s="28">
        <v>0</v>
      </c>
      <c r="Z106" s="28">
        <v>14.91905</v>
      </c>
      <c r="AA106" s="28">
        <v>14.92808</v>
      </c>
      <c r="AB106" s="7">
        <v>14.0954</v>
      </c>
      <c r="AC106" s="33">
        <v>14.394</v>
      </c>
      <c r="AD106" s="28">
        <v>13.5275</v>
      </c>
      <c r="AE106" s="28">
        <v>14.654999999999999</v>
      </c>
      <c r="AF106" s="64">
        <f t="shared" si="3"/>
        <v>14.800675000000002</v>
      </c>
      <c r="AG106" s="28">
        <f t="shared" si="4"/>
        <v>13.464404999999999</v>
      </c>
      <c r="AH106" s="65">
        <f t="shared" si="5"/>
        <v>12.970127777777778</v>
      </c>
    </row>
    <row r="107" spans="1:34">
      <c r="A107" s="33" t="s">
        <v>222</v>
      </c>
      <c r="B107" s="5" t="s">
        <v>223</v>
      </c>
      <c r="C107" s="17">
        <v>3.1218781218781199E-2</v>
      </c>
      <c r="D107" s="33">
        <v>16.26821</v>
      </c>
      <c r="E107" s="28">
        <v>15.804169999999999</v>
      </c>
      <c r="F107" s="28">
        <v>17.087129999999998</v>
      </c>
      <c r="G107" s="28">
        <v>19.746729999999999</v>
      </c>
      <c r="H107" s="28">
        <v>17.420159999999999</v>
      </c>
      <c r="I107" s="28">
        <v>16.915749999999999</v>
      </c>
      <c r="J107" s="28">
        <v>17.16451</v>
      </c>
      <c r="K107" s="28">
        <v>17.638639999999999</v>
      </c>
      <c r="L107" s="28">
        <v>15.333080000000001</v>
      </c>
      <c r="M107" s="7">
        <v>20.741289999999999</v>
      </c>
      <c r="N107" s="33">
        <v>16.830939999999998</v>
      </c>
      <c r="O107" s="28">
        <v>16.415620000000001</v>
      </c>
      <c r="P107" s="28">
        <v>16.205490000000001</v>
      </c>
      <c r="Q107" s="28">
        <v>15.92592</v>
      </c>
      <c r="R107" s="28">
        <v>15.16621</v>
      </c>
      <c r="S107" s="7">
        <v>14.87152</v>
      </c>
      <c r="T107" s="33">
        <v>15.55706</v>
      </c>
      <c r="U107" s="28">
        <v>16.306660000000001</v>
      </c>
      <c r="V107" s="28">
        <v>15.95818</v>
      </c>
      <c r="W107" s="28">
        <v>16.61157</v>
      </c>
      <c r="X107" s="28">
        <v>15.981120000000001</v>
      </c>
      <c r="Y107" s="28">
        <v>15.705069999999999</v>
      </c>
      <c r="Z107" s="28">
        <v>16.05883</v>
      </c>
      <c r="AA107" s="28">
        <v>16.042359999999999</v>
      </c>
      <c r="AB107" s="7">
        <v>15.92436</v>
      </c>
      <c r="AC107" s="33">
        <v>17.125</v>
      </c>
      <c r="AD107" s="28">
        <v>16.0657</v>
      </c>
      <c r="AE107" s="28">
        <v>15.981</v>
      </c>
      <c r="AF107" s="64">
        <f t="shared" si="3"/>
        <v>17.411966999999997</v>
      </c>
      <c r="AG107" s="28">
        <f t="shared" si="4"/>
        <v>15.902616666666669</v>
      </c>
      <c r="AH107" s="65">
        <f t="shared" si="5"/>
        <v>16.016134444444447</v>
      </c>
    </row>
    <row r="108" spans="1:34">
      <c r="A108" s="33" t="s">
        <v>224</v>
      </c>
      <c r="B108" s="5" t="s">
        <v>225</v>
      </c>
      <c r="C108" s="17">
        <v>1.1988011988012E-2</v>
      </c>
      <c r="D108" s="33">
        <v>19.234940000000002</v>
      </c>
      <c r="E108" s="28">
        <v>18.31223</v>
      </c>
      <c r="F108" s="28">
        <v>20.16339</v>
      </c>
      <c r="G108" s="28">
        <v>17.40802</v>
      </c>
      <c r="H108" s="28">
        <v>19.345890000000001</v>
      </c>
      <c r="I108" s="28">
        <v>15.16305</v>
      </c>
      <c r="J108" s="28">
        <v>20.322340000000001</v>
      </c>
      <c r="K108" s="28">
        <v>17.65165</v>
      </c>
      <c r="L108" s="28">
        <v>19.423719999999999</v>
      </c>
      <c r="M108" s="7">
        <v>16.081659999999999</v>
      </c>
      <c r="N108" s="33">
        <v>19.713470000000001</v>
      </c>
      <c r="O108" s="28">
        <v>16.29608</v>
      </c>
      <c r="P108" s="28">
        <v>17.49605</v>
      </c>
      <c r="Q108" s="28">
        <v>14.78411</v>
      </c>
      <c r="R108" s="28">
        <v>14.33295</v>
      </c>
      <c r="S108" s="7">
        <v>15.76703</v>
      </c>
      <c r="T108" s="33">
        <v>15.18618</v>
      </c>
      <c r="U108" s="28">
        <v>15.29693</v>
      </c>
      <c r="V108" s="28">
        <v>14.880739999999999</v>
      </c>
      <c r="W108" s="28">
        <v>14.255229999999999</v>
      </c>
      <c r="X108" s="28">
        <v>0</v>
      </c>
      <c r="Y108" s="28">
        <v>14.17624</v>
      </c>
      <c r="Z108" s="28">
        <v>13.73448</v>
      </c>
      <c r="AA108" s="28">
        <v>14.093830000000001</v>
      </c>
      <c r="AB108" s="7">
        <v>13.44966</v>
      </c>
      <c r="AC108" s="33">
        <v>18.773</v>
      </c>
      <c r="AD108" s="28">
        <v>16.031500000000001</v>
      </c>
      <c r="AE108" s="28">
        <v>14.176</v>
      </c>
      <c r="AF108" s="64">
        <f t="shared" si="3"/>
        <v>18.310689</v>
      </c>
      <c r="AG108" s="28">
        <f t="shared" si="4"/>
        <v>16.398281666666666</v>
      </c>
      <c r="AH108" s="65">
        <f t="shared" si="5"/>
        <v>12.785921111111112</v>
      </c>
    </row>
    <row r="109" spans="1:34">
      <c r="A109" s="33" t="s">
        <v>226</v>
      </c>
      <c r="B109" s="5" t="s">
        <v>227</v>
      </c>
      <c r="C109" s="17">
        <v>2.7248440892305999E-2</v>
      </c>
      <c r="D109" s="33">
        <v>14.12768</v>
      </c>
      <c r="E109" s="28">
        <v>0</v>
      </c>
      <c r="F109" s="28">
        <v>0</v>
      </c>
      <c r="G109" s="28">
        <v>0</v>
      </c>
      <c r="H109" s="28">
        <v>13.589880000000001</v>
      </c>
      <c r="I109" s="28">
        <v>0</v>
      </c>
      <c r="J109" s="28">
        <v>0</v>
      </c>
      <c r="K109" s="28">
        <v>14.91437</v>
      </c>
      <c r="L109" s="28">
        <v>14.39527</v>
      </c>
      <c r="M109" s="7">
        <v>0</v>
      </c>
      <c r="N109" s="33">
        <v>14.775690000000001</v>
      </c>
      <c r="O109" s="28">
        <v>16.338889999999999</v>
      </c>
      <c r="P109" s="28">
        <v>15.741759999999999</v>
      </c>
      <c r="Q109" s="28">
        <v>0</v>
      </c>
      <c r="R109" s="28">
        <v>14.34435</v>
      </c>
      <c r="S109" s="7">
        <v>16.095970000000001</v>
      </c>
      <c r="T109" s="33">
        <v>14.44088</v>
      </c>
      <c r="U109" s="28">
        <v>15.72523</v>
      </c>
      <c r="V109" s="28">
        <v>14.036630000000001</v>
      </c>
      <c r="W109" s="28">
        <v>17.41366</v>
      </c>
      <c r="X109" s="28">
        <v>15.644360000000001</v>
      </c>
      <c r="Y109" s="28">
        <v>0</v>
      </c>
      <c r="Z109" s="28">
        <v>14.256</v>
      </c>
      <c r="AA109" s="28">
        <v>0</v>
      </c>
      <c r="AB109" s="7">
        <v>14.74788</v>
      </c>
      <c r="AC109" s="33" t="s">
        <v>258</v>
      </c>
      <c r="AD109" s="28">
        <v>15.258699999999999</v>
      </c>
      <c r="AE109" s="28">
        <v>14.44</v>
      </c>
      <c r="AF109" s="64">
        <f t="shared" si="3"/>
        <v>5.7027199999999993</v>
      </c>
      <c r="AG109" s="28">
        <f t="shared" si="4"/>
        <v>12.882776666666667</v>
      </c>
      <c r="AH109" s="65">
        <f t="shared" si="5"/>
        <v>11.807182222222222</v>
      </c>
    </row>
    <row r="110" spans="1:34">
      <c r="A110" s="33" t="s">
        <v>228</v>
      </c>
      <c r="B110" s="5" t="s">
        <v>229</v>
      </c>
      <c r="C110" s="17">
        <v>2.24775224775225E-2</v>
      </c>
      <c r="D110" s="33">
        <v>17.248760000000001</v>
      </c>
      <c r="E110" s="28">
        <v>16.20025</v>
      </c>
      <c r="F110" s="28">
        <v>16.50676</v>
      </c>
      <c r="G110" s="28">
        <v>15.83408</v>
      </c>
      <c r="H110" s="28">
        <v>16.537800000000001</v>
      </c>
      <c r="I110" s="28">
        <v>15.927300000000001</v>
      </c>
      <c r="J110" s="28">
        <v>16.2471</v>
      </c>
      <c r="K110" s="28">
        <v>15.675990000000001</v>
      </c>
      <c r="L110" s="28">
        <v>16.66254</v>
      </c>
      <c r="M110" s="7">
        <v>15.49431</v>
      </c>
      <c r="N110" s="33">
        <v>16.13494</v>
      </c>
      <c r="O110" s="28">
        <v>15.001849999999999</v>
      </c>
      <c r="P110" s="28">
        <v>15.848089999999999</v>
      </c>
      <c r="Q110" s="28">
        <v>15.44525</v>
      </c>
      <c r="R110" s="28">
        <v>15.633150000000001</v>
      </c>
      <c r="S110" s="7">
        <v>15.54238</v>
      </c>
      <c r="T110" s="33">
        <v>14.846159999999999</v>
      </c>
      <c r="U110" s="28">
        <v>15.5413</v>
      </c>
      <c r="V110" s="28">
        <v>14.72437</v>
      </c>
      <c r="W110" s="28">
        <v>15.20593</v>
      </c>
      <c r="X110" s="28">
        <v>14.813879999999999</v>
      </c>
      <c r="Y110" s="28">
        <v>15.44435</v>
      </c>
      <c r="Z110" s="28">
        <v>15.68831</v>
      </c>
      <c r="AA110" s="28">
        <v>15.117649999999999</v>
      </c>
      <c r="AB110" s="7">
        <v>14.073359999999999</v>
      </c>
      <c r="AC110" s="33">
        <v>16.222999999999999</v>
      </c>
      <c r="AD110" s="28">
        <v>15.5877</v>
      </c>
      <c r="AE110" s="28">
        <v>15.117000000000001</v>
      </c>
      <c r="AF110" s="64">
        <f t="shared" si="3"/>
        <v>16.233489000000002</v>
      </c>
      <c r="AG110" s="28">
        <f t="shared" si="4"/>
        <v>15.600943333333332</v>
      </c>
      <c r="AH110" s="65">
        <f t="shared" si="5"/>
        <v>15.05059</v>
      </c>
    </row>
    <row r="111" spans="1:34">
      <c r="A111" s="33" t="s">
        <v>230</v>
      </c>
      <c r="B111" s="5" t="s">
        <v>231</v>
      </c>
      <c r="C111" s="17">
        <v>5.4451715786908101E-3</v>
      </c>
      <c r="D111" s="33">
        <v>12.92774</v>
      </c>
      <c r="E111" s="28">
        <v>13.20439</v>
      </c>
      <c r="F111" s="28">
        <v>14.216340000000001</v>
      </c>
      <c r="G111" s="28">
        <v>13.748710000000001</v>
      </c>
      <c r="H111" s="28">
        <v>14.90634</v>
      </c>
      <c r="I111" s="28">
        <v>12.30354</v>
      </c>
      <c r="J111" s="28">
        <v>14.11933</v>
      </c>
      <c r="K111" s="28">
        <v>14.04664</v>
      </c>
      <c r="L111" s="28">
        <v>13.62114</v>
      </c>
      <c r="M111" s="7">
        <v>14.603260000000001</v>
      </c>
      <c r="N111" s="33">
        <v>14.274800000000001</v>
      </c>
      <c r="O111" s="28">
        <v>13.251580000000001</v>
      </c>
      <c r="P111" s="28">
        <v>13.47466</v>
      </c>
      <c r="Q111" s="28">
        <v>13.772019999999999</v>
      </c>
      <c r="R111" s="28">
        <v>13.39728</v>
      </c>
      <c r="S111" s="7">
        <v>13.590669999999999</v>
      </c>
      <c r="T111" s="33">
        <v>13.484640000000001</v>
      </c>
      <c r="U111" s="28">
        <v>13.219889999999999</v>
      </c>
      <c r="V111" s="28">
        <v>13.09277</v>
      </c>
      <c r="W111" s="28">
        <v>12.289099999999999</v>
      </c>
      <c r="X111" s="28">
        <v>12.430820000000001</v>
      </c>
      <c r="Y111" s="28">
        <v>0</v>
      </c>
      <c r="Z111" s="28">
        <v>0</v>
      </c>
      <c r="AA111" s="28">
        <v>0</v>
      </c>
      <c r="AB111" s="7">
        <v>9.3436769999999996</v>
      </c>
      <c r="AC111" s="33">
        <v>13.897</v>
      </c>
      <c r="AD111" s="28">
        <v>13.5326</v>
      </c>
      <c r="AE111" s="28">
        <v>12.289</v>
      </c>
      <c r="AF111" s="64">
        <f t="shared" si="3"/>
        <v>13.769743</v>
      </c>
      <c r="AG111" s="28">
        <f t="shared" si="4"/>
        <v>13.626835</v>
      </c>
      <c r="AH111" s="65">
        <f t="shared" si="5"/>
        <v>8.2067663333333325</v>
      </c>
    </row>
    <row r="112" spans="1:34">
      <c r="A112" s="33" t="s">
        <v>232</v>
      </c>
      <c r="B112" s="5" t="s">
        <v>233</v>
      </c>
      <c r="C112" s="17">
        <v>4.9550449550449599E-2</v>
      </c>
      <c r="D112" s="33">
        <v>21.099889999999998</v>
      </c>
      <c r="E112" s="28">
        <v>19.032139999999998</v>
      </c>
      <c r="F112" s="28">
        <v>19.706240000000001</v>
      </c>
      <c r="G112" s="28">
        <v>19.379840000000002</v>
      </c>
      <c r="H112" s="28">
        <v>20.301069999999999</v>
      </c>
      <c r="I112" s="28">
        <v>18.09815</v>
      </c>
      <c r="J112" s="28">
        <v>17.0732</v>
      </c>
      <c r="K112" s="28">
        <v>18.807220000000001</v>
      </c>
      <c r="L112" s="28">
        <v>18.300059999999998</v>
      </c>
      <c r="M112" s="7">
        <v>19.01473</v>
      </c>
      <c r="N112" s="33">
        <v>20.916869999999999</v>
      </c>
      <c r="O112" s="28">
        <v>18.579039999999999</v>
      </c>
      <c r="P112" s="28">
        <v>19.064170000000001</v>
      </c>
      <c r="Q112" s="28">
        <v>18.59572</v>
      </c>
      <c r="R112" s="28">
        <v>18.453949999999999</v>
      </c>
      <c r="S112" s="7">
        <v>19.03659</v>
      </c>
      <c r="T112" s="33">
        <v>17.301490000000001</v>
      </c>
      <c r="U112" s="28">
        <v>17.50816</v>
      </c>
      <c r="V112" s="28">
        <v>17.045760000000001</v>
      </c>
      <c r="W112" s="28">
        <v>19.176369999999999</v>
      </c>
      <c r="X112" s="28">
        <v>19.961449999999999</v>
      </c>
      <c r="Y112" s="28">
        <v>17.328959999999999</v>
      </c>
      <c r="Z112" s="28">
        <v>17.316310000000001</v>
      </c>
      <c r="AA112" s="28">
        <v>17.745450000000002</v>
      </c>
      <c r="AB112" s="7">
        <v>17.36861</v>
      </c>
      <c r="AC112" s="33">
        <v>19.023</v>
      </c>
      <c r="AD112" s="28">
        <v>18.816099999999999</v>
      </c>
      <c r="AE112" s="28">
        <v>17.367999999999999</v>
      </c>
      <c r="AF112" s="64">
        <f t="shared" si="3"/>
        <v>19.081254000000001</v>
      </c>
      <c r="AG112" s="28">
        <f t="shared" si="4"/>
        <v>19.107723333333333</v>
      </c>
      <c r="AH112" s="65">
        <f t="shared" si="5"/>
        <v>17.861395555555553</v>
      </c>
    </row>
    <row r="113" spans="1:34">
      <c r="A113" s="33" t="s">
        <v>234</v>
      </c>
      <c r="B113" s="5" t="s">
        <v>235</v>
      </c>
      <c r="C113" s="17">
        <v>2.1439629194862999E-2</v>
      </c>
      <c r="D113" s="33">
        <v>21.560970000000001</v>
      </c>
      <c r="E113" s="28">
        <v>20.86487</v>
      </c>
      <c r="F113" s="28">
        <v>21.759779999999999</v>
      </c>
      <c r="G113" s="28">
        <v>21.20392</v>
      </c>
      <c r="H113" s="28">
        <v>20.751560000000001</v>
      </c>
      <c r="I113" s="28">
        <v>20.41291</v>
      </c>
      <c r="J113" s="28">
        <v>20.604050000000001</v>
      </c>
      <c r="K113" s="28">
        <v>20.49991</v>
      </c>
      <c r="L113" s="28">
        <v>21.9711</v>
      </c>
      <c r="M113" s="7">
        <v>21.546990000000001</v>
      </c>
      <c r="N113" s="33">
        <v>20.698820000000001</v>
      </c>
      <c r="O113" s="28">
        <v>20.958359999999999</v>
      </c>
      <c r="P113" s="28">
        <v>20.855460000000001</v>
      </c>
      <c r="Q113" s="28">
        <v>18.443819999999999</v>
      </c>
      <c r="R113" s="28">
        <v>15.594340000000001</v>
      </c>
      <c r="S113" s="7">
        <v>21.982150000000001</v>
      </c>
      <c r="T113" s="33">
        <v>15.962759999999999</v>
      </c>
      <c r="U113" s="28">
        <v>19.178920000000002</v>
      </c>
      <c r="V113" s="28">
        <v>17.393439999999998</v>
      </c>
      <c r="W113" s="28">
        <v>17.98602</v>
      </c>
      <c r="X113" s="28">
        <v>17.54318</v>
      </c>
      <c r="Y113" s="28">
        <v>0</v>
      </c>
      <c r="Z113" s="28">
        <v>14.907690000000001</v>
      </c>
      <c r="AA113" s="28">
        <v>0</v>
      </c>
      <c r="AB113" s="7">
        <v>16.261230000000001</v>
      </c>
      <c r="AC113" s="33">
        <v>21.033999999999999</v>
      </c>
      <c r="AD113" s="28">
        <v>20.777100000000001</v>
      </c>
      <c r="AE113" s="28">
        <v>16.260999999999999</v>
      </c>
      <c r="AF113" s="64">
        <f t="shared" si="3"/>
        <v>21.117605999999999</v>
      </c>
      <c r="AG113" s="28">
        <f t="shared" si="4"/>
        <v>19.755491666666668</v>
      </c>
      <c r="AH113" s="65">
        <f t="shared" si="5"/>
        <v>13.248137777777778</v>
      </c>
    </row>
    <row r="114" spans="1:34">
      <c r="A114" s="33" t="s">
        <v>236</v>
      </c>
      <c r="B114" s="5" t="s">
        <v>237</v>
      </c>
      <c r="C114" s="17">
        <v>4.1488872534198497E-3</v>
      </c>
      <c r="D114" s="33">
        <v>13.9849</v>
      </c>
      <c r="E114" s="28">
        <v>0</v>
      </c>
      <c r="F114" s="28">
        <v>0</v>
      </c>
      <c r="G114" s="28">
        <v>0</v>
      </c>
      <c r="H114" s="28">
        <v>0</v>
      </c>
      <c r="I114" s="28">
        <v>0</v>
      </c>
      <c r="J114" s="28">
        <v>0</v>
      </c>
      <c r="K114" s="28">
        <v>0</v>
      </c>
      <c r="L114" s="28">
        <v>0</v>
      </c>
      <c r="M114" s="7">
        <v>0</v>
      </c>
      <c r="N114" s="33">
        <v>15.659560000000001</v>
      </c>
      <c r="O114" s="28">
        <v>15.63153</v>
      </c>
      <c r="P114" s="28">
        <v>16.049779999999998</v>
      </c>
      <c r="Q114" s="28">
        <v>0</v>
      </c>
      <c r="R114" s="28">
        <v>15.02871</v>
      </c>
      <c r="S114" s="7">
        <v>13.754519999999999</v>
      </c>
      <c r="T114" s="33">
        <v>16.426269999999999</v>
      </c>
      <c r="U114" s="28">
        <v>14.837109999999999</v>
      </c>
      <c r="V114" s="28">
        <v>15.568300000000001</v>
      </c>
      <c r="W114" s="28">
        <v>13.54293</v>
      </c>
      <c r="X114" s="28">
        <v>0</v>
      </c>
      <c r="Y114" s="28">
        <v>0</v>
      </c>
      <c r="Z114" s="28">
        <v>0</v>
      </c>
      <c r="AA114" s="28">
        <v>0</v>
      </c>
      <c r="AB114" s="7">
        <v>14.59498</v>
      </c>
      <c r="AC114" s="33" t="s">
        <v>256</v>
      </c>
      <c r="AD114" s="28">
        <v>15.3301</v>
      </c>
      <c r="AE114" s="28">
        <v>13.542</v>
      </c>
      <c r="AF114" s="64">
        <f t="shared" si="3"/>
        <v>1.39849</v>
      </c>
      <c r="AG114" s="28">
        <f t="shared" si="4"/>
        <v>12.68735</v>
      </c>
      <c r="AH114" s="65">
        <f t="shared" si="5"/>
        <v>8.3299544444444447</v>
      </c>
    </row>
    <row r="115" spans="1:34" s="30" customFormat="1" ht="15" thickBot="1">
      <c r="A115" s="35" t="s">
        <v>238</v>
      </c>
      <c r="B115" s="6" t="s">
        <v>239</v>
      </c>
      <c r="C115" s="19">
        <v>4.0945697192935802E-2</v>
      </c>
      <c r="D115" s="35">
        <v>16.580110000000001</v>
      </c>
      <c r="E115" s="30">
        <v>0</v>
      </c>
      <c r="F115" s="30">
        <v>0</v>
      </c>
      <c r="G115" s="30">
        <v>0</v>
      </c>
      <c r="H115" s="30">
        <v>0</v>
      </c>
      <c r="I115" s="30">
        <v>0</v>
      </c>
      <c r="J115" s="30">
        <v>0</v>
      </c>
      <c r="K115" s="30">
        <v>0</v>
      </c>
      <c r="L115" s="30">
        <v>0</v>
      </c>
      <c r="M115" s="8">
        <v>0</v>
      </c>
      <c r="N115" s="35">
        <v>17.037459999999999</v>
      </c>
      <c r="O115" s="30">
        <v>0</v>
      </c>
      <c r="P115" s="30">
        <v>0</v>
      </c>
      <c r="Q115" s="30">
        <v>15.616239999999999</v>
      </c>
      <c r="R115" s="30">
        <v>14.78304</v>
      </c>
      <c r="S115" s="8">
        <v>15.03542</v>
      </c>
      <c r="T115" s="35">
        <v>0</v>
      </c>
      <c r="U115" s="30">
        <v>0</v>
      </c>
      <c r="V115" s="30">
        <v>0</v>
      </c>
      <c r="W115" s="30">
        <v>0</v>
      </c>
      <c r="X115" s="30">
        <v>0</v>
      </c>
      <c r="Y115" s="30">
        <v>0</v>
      </c>
      <c r="Z115" s="30">
        <v>0</v>
      </c>
      <c r="AA115" s="30">
        <v>0</v>
      </c>
      <c r="AB115" s="8">
        <v>14.63655</v>
      </c>
      <c r="AC115" s="35" t="s">
        <v>256</v>
      </c>
      <c r="AD115" s="30">
        <v>14.9092</v>
      </c>
      <c r="AE115" s="30" t="s">
        <v>265</v>
      </c>
      <c r="AF115" s="66">
        <f t="shared" si="3"/>
        <v>1.6580110000000001</v>
      </c>
      <c r="AG115" s="67">
        <f t="shared" si="4"/>
        <v>10.412026666666668</v>
      </c>
      <c r="AH115" s="68">
        <f t="shared" si="5"/>
        <v>1.6262833333333333</v>
      </c>
    </row>
  </sheetData>
  <mergeCells count="3">
    <mergeCell ref="D3:M3"/>
    <mergeCell ref="N3:S3"/>
    <mergeCell ref="T3:AB3"/>
  </mergeCells>
  <phoneticPr fontId="7"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24"/>
  <sheetViews>
    <sheetView tabSelected="1" zoomScale="90" zoomScaleNormal="90" workbookViewId="0"/>
  </sheetViews>
  <sheetFormatPr defaultRowHeight="14.4"/>
  <cols>
    <col min="1" max="1" width="14.6640625" customWidth="1"/>
    <col min="2" max="2" width="63.5546875" bestFit="1" customWidth="1"/>
  </cols>
  <sheetData>
    <row r="1" spans="1:27">
      <c r="A1" t="s">
        <v>292</v>
      </c>
    </row>
    <row r="3" spans="1:27" ht="15" thickBot="1"/>
    <row r="4" spans="1:27" ht="15" thickBot="1">
      <c r="A4" s="9" t="s">
        <v>21</v>
      </c>
      <c r="B4" s="11" t="s">
        <v>1</v>
      </c>
      <c r="C4" s="82" t="s">
        <v>284</v>
      </c>
      <c r="D4" s="82"/>
      <c r="E4" s="82"/>
      <c r="F4" s="82"/>
      <c r="G4" s="82"/>
      <c r="H4" s="82"/>
      <c r="I4" s="82"/>
      <c r="J4" s="82"/>
      <c r="K4" s="82"/>
      <c r="L4" s="83"/>
      <c r="M4" s="81" t="s">
        <v>4</v>
      </c>
      <c r="N4" s="82"/>
      <c r="O4" s="82"/>
      <c r="P4" s="82"/>
      <c r="Q4" s="82"/>
      <c r="R4" s="83"/>
      <c r="S4" s="81" t="s">
        <v>249</v>
      </c>
      <c r="T4" s="82"/>
      <c r="U4" s="82"/>
      <c r="V4" s="82"/>
      <c r="W4" s="82"/>
      <c r="X4" s="82"/>
      <c r="Y4" s="82"/>
      <c r="Z4" s="82"/>
      <c r="AA4" s="83"/>
    </row>
    <row r="5" spans="1:27" ht="15" thickBot="1">
      <c r="A5" s="84" t="s">
        <v>268</v>
      </c>
      <c r="B5" s="85"/>
      <c r="C5" s="25" t="s">
        <v>5</v>
      </c>
      <c r="D5" s="25" t="s">
        <v>6</v>
      </c>
      <c r="E5" s="25" t="s">
        <v>7</v>
      </c>
      <c r="F5" s="25" t="s">
        <v>8</v>
      </c>
      <c r="G5" s="25" t="s">
        <v>9</v>
      </c>
      <c r="H5" s="25" t="s">
        <v>10</v>
      </c>
      <c r="I5" s="25" t="s">
        <v>11</v>
      </c>
      <c r="J5" s="25" t="s">
        <v>12</v>
      </c>
      <c r="K5" s="25" t="s">
        <v>13</v>
      </c>
      <c r="L5" s="26" t="s">
        <v>14</v>
      </c>
      <c r="M5" s="24" t="s">
        <v>15</v>
      </c>
      <c r="N5" s="25" t="s">
        <v>16</v>
      </c>
      <c r="O5" s="25" t="s">
        <v>17</v>
      </c>
      <c r="P5" s="25" t="s">
        <v>18</v>
      </c>
      <c r="Q5" s="25" t="s">
        <v>19</v>
      </c>
      <c r="R5" s="26" t="s">
        <v>20</v>
      </c>
      <c r="S5" s="24" t="s">
        <v>240</v>
      </c>
      <c r="T5" s="25" t="s">
        <v>241</v>
      </c>
      <c r="U5" s="25" t="s">
        <v>242</v>
      </c>
      <c r="V5" s="25" t="s">
        <v>243</v>
      </c>
      <c r="W5" s="25" t="s">
        <v>244</v>
      </c>
      <c r="X5" s="25" t="s">
        <v>245</v>
      </c>
      <c r="Y5" s="25" t="s">
        <v>246</v>
      </c>
      <c r="Z5" s="25" t="s">
        <v>247</v>
      </c>
      <c r="AA5" s="26" t="s">
        <v>248</v>
      </c>
    </row>
    <row r="6" spans="1:27">
      <c r="A6" s="54"/>
      <c r="B6" s="7"/>
      <c r="C6" s="28"/>
      <c r="D6" s="28"/>
      <c r="E6" s="28"/>
      <c r="F6" s="28"/>
      <c r="G6" s="28"/>
      <c r="H6" s="28"/>
      <c r="I6" s="28"/>
      <c r="J6" s="28"/>
      <c r="K6" s="28"/>
      <c r="L6" s="7"/>
      <c r="M6" s="33"/>
      <c r="N6" s="28"/>
      <c r="O6" s="28"/>
      <c r="P6" s="28"/>
      <c r="Q6" s="28"/>
      <c r="R6" s="7"/>
      <c r="S6" s="33"/>
      <c r="T6" s="28"/>
      <c r="U6" s="28"/>
      <c r="V6" s="28"/>
      <c r="W6" s="28"/>
      <c r="X6" s="28"/>
      <c r="Y6" s="28"/>
      <c r="Z6" s="28"/>
      <c r="AA6" s="7"/>
    </row>
    <row r="7" spans="1:27">
      <c r="A7" s="33" t="s">
        <v>22</v>
      </c>
      <c r="B7" s="7" t="s">
        <v>23</v>
      </c>
      <c r="C7" s="28">
        <v>0</v>
      </c>
      <c r="D7" s="28">
        <v>16.87473</v>
      </c>
      <c r="E7" s="28">
        <v>0</v>
      </c>
      <c r="F7" s="28">
        <v>0</v>
      </c>
      <c r="G7" s="28">
        <v>0</v>
      </c>
      <c r="H7" s="28">
        <v>0</v>
      </c>
      <c r="I7" s="28">
        <v>0</v>
      </c>
      <c r="J7" s="28">
        <v>0</v>
      </c>
      <c r="K7" s="28">
        <v>0</v>
      </c>
      <c r="L7" s="7">
        <v>0</v>
      </c>
      <c r="M7" s="33">
        <v>17.683979999999998</v>
      </c>
      <c r="N7" s="28">
        <v>0</v>
      </c>
      <c r="O7" s="28">
        <v>14.18951</v>
      </c>
      <c r="P7" s="28">
        <v>0</v>
      </c>
      <c r="Q7" s="28">
        <v>15.06723</v>
      </c>
      <c r="R7" s="7">
        <v>14.92306</v>
      </c>
      <c r="S7" s="33">
        <v>13.3592</v>
      </c>
      <c r="T7" s="28">
        <v>0</v>
      </c>
      <c r="U7" s="28">
        <v>0</v>
      </c>
      <c r="V7" s="28">
        <v>0</v>
      </c>
      <c r="W7" s="28">
        <v>0</v>
      </c>
      <c r="X7" s="28">
        <v>0</v>
      </c>
      <c r="Y7" s="28">
        <v>0</v>
      </c>
      <c r="Z7" s="28">
        <v>0</v>
      </c>
      <c r="AA7" s="7">
        <v>14.0578</v>
      </c>
    </row>
    <row r="8" spans="1:27">
      <c r="A8" s="33" t="s">
        <v>28</v>
      </c>
      <c r="B8" s="7" t="s">
        <v>29</v>
      </c>
      <c r="C8" s="28">
        <v>14.42906</v>
      </c>
      <c r="D8" s="28">
        <v>17.25948</v>
      </c>
      <c r="E8" s="28">
        <v>13.68741</v>
      </c>
      <c r="F8" s="28">
        <v>14.594760000000001</v>
      </c>
      <c r="G8" s="28">
        <v>0</v>
      </c>
      <c r="H8" s="28">
        <v>0</v>
      </c>
      <c r="I8" s="28">
        <v>0</v>
      </c>
      <c r="J8" s="28">
        <v>0</v>
      </c>
      <c r="K8" s="28">
        <v>0</v>
      </c>
      <c r="L8" s="7">
        <v>0</v>
      </c>
      <c r="M8" s="33">
        <v>14.76957</v>
      </c>
      <c r="N8" s="28">
        <v>14.050079999999999</v>
      </c>
      <c r="O8" s="28">
        <v>17.003810000000001</v>
      </c>
      <c r="P8" s="28">
        <v>14.13072</v>
      </c>
      <c r="Q8" s="28">
        <v>15.08123</v>
      </c>
      <c r="R8" s="7">
        <v>16.14969</v>
      </c>
      <c r="S8" s="33">
        <v>14.30214</v>
      </c>
      <c r="T8" s="28">
        <v>0</v>
      </c>
      <c r="U8" s="28">
        <v>16.541540000000001</v>
      </c>
      <c r="V8" s="28">
        <v>13.68641</v>
      </c>
      <c r="W8" s="28">
        <v>12.52923</v>
      </c>
      <c r="X8" s="28">
        <v>0</v>
      </c>
      <c r="Y8" s="28">
        <v>0</v>
      </c>
      <c r="Z8" s="28">
        <v>0</v>
      </c>
      <c r="AA8" s="7">
        <v>14.79115</v>
      </c>
    </row>
    <row r="9" spans="1:27">
      <c r="A9" s="33" t="s">
        <v>30</v>
      </c>
      <c r="B9" s="7" t="s">
        <v>31</v>
      </c>
      <c r="C9" s="28">
        <v>17.6708</v>
      </c>
      <c r="D9" s="28">
        <v>17.25235</v>
      </c>
      <c r="E9" s="28">
        <v>0</v>
      </c>
      <c r="F9" s="28">
        <v>17.753229999999999</v>
      </c>
      <c r="G9" s="28">
        <v>17.526720000000001</v>
      </c>
      <c r="H9" s="28">
        <v>17.267890000000001</v>
      </c>
      <c r="I9" s="28">
        <v>0</v>
      </c>
      <c r="J9" s="28">
        <v>0</v>
      </c>
      <c r="K9" s="28">
        <v>17.31831</v>
      </c>
      <c r="L9" s="7">
        <v>0</v>
      </c>
      <c r="M9" s="33">
        <v>0</v>
      </c>
      <c r="N9" s="28">
        <v>0</v>
      </c>
      <c r="O9" s="28">
        <v>0</v>
      </c>
      <c r="P9" s="28">
        <v>0</v>
      </c>
      <c r="Q9" s="28">
        <v>0</v>
      </c>
      <c r="R9" s="7">
        <v>0</v>
      </c>
      <c r="S9" s="33">
        <v>13.652810000000001</v>
      </c>
      <c r="T9" s="28">
        <v>0</v>
      </c>
      <c r="U9" s="28">
        <v>17.864149999999999</v>
      </c>
      <c r="V9" s="28">
        <v>17.030729999999998</v>
      </c>
      <c r="W9" s="28">
        <v>16.91525</v>
      </c>
      <c r="X9" s="28">
        <v>0</v>
      </c>
      <c r="Y9" s="28">
        <v>0</v>
      </c>
      <c r="Z9" s="28">
        <v>0</v>
      </c>
      <c r="AA9" s="7">
        <v>17.344159999999999</v>
      </c>
    </row>
    <row r="10" spans="1:27">
      <c r="A10" s="33" t="s">
        <v>34</v>
      </c>
      <c r="B10" s="7" t="s">
        <v>35</v>
      </c>
      <c r="C10" s="28">
        <v>16.675799999999999</v>
      </c>
      <c r="D10" s="28">
        <v>16.849060000000001</v>
      </c>
      <c r="E10" s="28">
        <v>16.453140000000001</v>
      </c>
      <c r="F10" s="28">
        <v>0</v>
      </c>
      <c r="G10" s="28">
        <v>16.554790000000001</v>
      </c>
      <c r="H10" s="28">
        <v>16.024609999999999</v>
      </c>
      <c r="I10" s="28">
        <v>16.093119999999999</v>
      </c>
      <c r="J10" s="28">
        <v>0</v>
      </c>
      <c r="K10" s="28">
        <v>16.608689999999999</v>
      </c>
      <c r="L10" s="7">
        <v>14.73081</v>
      </c>
      <c r="M10" s="33">
        <v>14.38987</v>
      </c>
      <c r="N10" s="28">
        <v>14.569789999999999</v>
      </c>
      <c r="O10" s="28">
        <v>17.476310000000002</v>
      </c>
      <c r="P10" s="28">
        <v>16.943519999999999</v>
      </c>
      <c r="Q10" s="28">
        <v>14.53537</v>
      </c>
      <c r="R10" s="7">
        <v>15.03121</v>
      </c>
      <c r="S10" s="33">
        <v>15.30499</v>
      </c>
      <c r="T10" s="28">
        <v>0</v>
      </c>
      <c r="U10" s="28">
        <v>11.22344</v>
      </c>
      <c r="V10" s="28">
        <v>13.261570000000001</v>
      </c>
      <c r="W10" s="28">
        <v>16.135339999999999</v>
      </c>
      <c r="X10" s="28">
        <v>0</v>
      </c>
      <c r="Y10" s="28">
        <v>0</v>
      </c>
      <c r="Z10" s="28">
        <v>0</v>
      </c>
      <c r="AA10" s="7">
        <v>0</v>
      </c>
    </row>
    <row r="11" spans="1:27">
      <c r="A11" s="33" t="s">
        <v>42</v>
      </c>
      <c r="B11" s="7" t="s">
        <v>43</v>
      </c>
      <c r="C11" s="28">
        <v>0</v>
      </c>
      <c r="D11" s="28">
        <v>0</v>
      </c>
      <c r="E11" s="28">
        <v>0</v>
      </c>
      <c r="F11" s="28">
        <v>0</v>
      </c>
      <c r="G11" s="28">
        <v>0</v>
      </c>
      <c r="H11" s="28">
        <v>0</v>
      </c>
      <c r="I11" s="28">
        <v>0</v>
      </c>
      <c r="J11" s="28">
        <v>0</v>
      </c>
      <c r="K11" s="28">
        <v>0</v>
      </c>
      <c r="L11" s="7">
        <v>0</v>
      </c>
      <c r="M11" s="55">
        <v>14.860239999999999</v>
      </c>
      <c r="N11" s="56">
        <v>14.946099999999999</v>
      </c>
      <c r="O11" s="56">
        <v>14.837529999999999</v>
      </c>
      <c r="P11" s="28">
        <v>0</v>
      </c>
      <c r="Q11" s="28">
        <v>0</v>
      </c>
      <c r="R11" s="7">
        <v>0</v>
      </c>
      <c r="S11" s="33">
        <v>16.055730000000001</v>
      </c>
      <c r="T11" s="28">
        <v>16.31091</v>
      </c>
      <c r="U11" s="28">
        <v>14.89709</v>
      </c>
      <c r="V11" s="28">
        <v>13.81995</v>
      </c>
      <c r="W11" s="28">
        <v>14.77576</v>
      </c>
      <c r="X11" s="28">
        <v>14.88538</v>
      </c>
      <c r="Y11" s="28">
        <v>15.23076</v>
      </c>
      <c r="Z11" s="28">
        <v>15.363250000000001</v>
      </c>
      <c r="AA11" s="7">
        <v>15.11112</v>
      </c>
    </row>
    <row r="12" spans="1:27">
      <c r="A12" s="33" t="s">
        <v>44</v>
      </c>
      <c r="B12" s="7" t="s">
        <v>45</v>
      </c>
      <c r="C12" s="28">
        <v>0</v>
      </c>
      <c r="D12" s="28">
        <v>0</v>
      </c>
      <c r="E12" s="28">
        <v>0</v>
      </c>
      <c r="F12" s="28">
        <v>0</v>
      </c>
      <c r="G12" s="28">
        <v>0</v>
      </c>
      <c r="H12" s="28">
        <v>0</v>
      </c>
      <c r="I12" s="28">
        <v>0</v>
      </c>
      <c r="J12" s="28">
        <v>0</v>
      </c>
      <c r="K12" s="28">
        <v>0</v>
      </c>
      <c r="L12" s="7">
        <v>0</v>
      </c>
      <c r="M12" s="55">
        <v>14.963100000000001</v>
      </c>
      <c r="N12" s="56">
        <v>13.27534</v>
      </c>
      <c r="O12" s="56">
        <v>9.488289</v>
      </c>
      <c r="P12" s="28">
        <v>0</v>
      </c>
      <c r="Q12" s="28">
        <v>0</v>
      </c>
      <c r="R12" s="7">
        <v>0</v>
      </c>
      <c r="S12" s="33">
        <v>14.924630000000001</v>
      </c>
      <c r="T12" s="28">
        <v>15.75629</v>
      </c>
      <c r="U12" s="28">
        <v>15.206860000000001</v>
      </c>
      <c r="V12" s="28">
        <v>15.6531</v>
      </c>
      <c r="W12" s="28">
        <v>16.543209999999998</v>
      </c>
      <c r="X12" s="28">
        <v>14.974460000000001</v>
      </c>
      <c r="Y12" s="28">
        <v>14.978120000000001</v>
      </c>
      <c r="Z12" s="28">
        <v>15.76648</v>
      </c>
      <c r="AA12" s="7">
        <v>15.31109</v>
      </c>
    </row>
    <row r="13" spans="1:27">
      <c r="A13" s="33" t="s">
        <v>50</v>
      </c>
      <c r="B13" s="7" t="s">
        <v>51</v>
      </c>
      <c r="C13" s="28">
        <v>16.170750000000002</v>
      </c>
      <c r="D13" s="28">
        <v>18.048729999999999</v>
      </c>
      <c r="E13" s="28">
        <v>15.981680000000001</v>
      </c>
      <c r="F13" s="28">
        <v>0</v>
      </c>
      <c r="G13" s="28">
        <v>17.192540000000001</v>
      </c>
      <c r="H13" s="28">
        <v>16.010529999999999</v>
      </c>
      <c r="I13" s="28">
        <v>16.37555</v>
      </c>
      <c r="J13" s="28">
        <v>16.49756</v>
      </c>
      <c r="K13" s="28">
        <v>16.522130000000001</v>
      </c>
      <c r="L13" s="7">
        <v>15.024649999999999</v>
      </c>
      <c r="M13" s="33">
        <v>16.774419999999999</v>
      </c>
      <c r="N13" s="28">
        <v>0</v>
      </c>
      <c r="O13" s="28">
        <v>0</v>
      </c>
      <c r="P13" s="28">
        <v>14.811349999999999</v>
      </c>
      <c r="Q13" s="28">
        <v>0</v>
      </c>
      <c r="R13" s="7">
        <v>0</v>
      </c>
      <c r="S13" s="33">
        <v>15.76084</v>
      </c>
      <c r="T13" s="28">
        <v>14.66953</v>
      </c>
      <c r="U13" s="28">
        <v>15.801399999999999</v>
      </c>
      <c r="V13" s="28">
        <v>0</v>
      </c>
      <c r="W13" s="28">
        <v>14.03669</v>
      </c>
      <c r="X13" s="28">
        <v>16.41272</v>
      </c>
      <c r="Y13" s="28">
        <v>14.167439999999999</v>
      </c>
      <c r="Z13" s="28">
        <v>15.132860000000001</v>
      </c>
      <c r="AA13" s="7">
        <v>15.448399999999999</v>
      </c>
    </row>
    <row r="14" spans="1:27">
      <c r="A14" s="33" t="s">
        <v>58</v>
      </c>
      <c r="B14" s="7" t="s">
        <v>59</v>
      </c>
      <c r="C14" s="28">
        <v>16.677879999999998</v>
      </c>
      <c r="D14" s="28">
        <v>17.057110000000002</v>
      </c>
      <c r="E14" s="28">
        <v>16.054490000000001</v>
      </c>
      <c r="F14" s="28">
        <v>14.70909</v>
      </c>
      <c r="G14" s="28">
        <v>14.29163</v>
      </c>
      <c r="H14" s="28">
        <v>15.2363</v>
      </c>
      <c r="I14" s="28">
        <v>16.944859999999998</v>
      </c>
      <c r="J14" s="28">
        <v>15.23611</v>
      </c>
      <c r="K14" s="28">
        <v>16.06128</v>
      </c>
      <c r="L14" s="7">
        <v>14.72382</v>
      </c>
      <c r="M14" s="33">
        <v>14.55688</v>
      </c>
      <c r="N14" s="28">
        <v>14.16432</v>
      </c>
      <c r="O14" s="28">
        <v>0</v>
      </c>
      <c r="P14" s="28">
        <v>14.61237</v>
      </c>
      <c r="Q14" s="28">
        <v>14.54055</v>
      </c>
      <c r="R14" s="7">
        <v>0</v>
      </c>
      <c r="S14" s="33">
        <v>13.99014</v>
      </c>
      <c r="T14" s="28">
        <v>14.932550000000001</v>
      </c>
      <c r="U14" s="28">
        <v>14.59267</v>
      </c>
      <c r="V14" s="28">
        <v>15.12055</v>
      </c>
      <c r="W14" s="28">
        <v>0</v>
      </c>
      <c r="X14" s="28">
        <v>15.124029999999999</v>
      </c>
      <c r="Y14" s="28">
        <v>14.08057</v>
      </c>
      <c r="Z14" s="28">
        <v>15.4169</v>
      </c>
      <c r="AA14" s="7">
        <v>15.80101</v>
      </c>
    </row>
    <row r="15" spans="1:27">
      <c r="A15" s="33" t="s">
        <v>62</v>
      </c>
      <c r="B15" s="7" t="s">
        <v>63</v>
      </c>
      <c r="C15" s="28">
        <v>16.68843</v>
      </c>
      <c r="D15" s="28">
        <v>16.868860000000002</v>
      </c>
      <c r="E15" s="28">
        <v>16.67351</v>
      </c>
      <c r="F15" s="28">
        <v>15.645799999999999</v>
      </c>
      <c r="G15" s="28">
        <v>16.323530000000002</v>
      </c>
      <c r="H15" s="28">
        <v>15.758889999999999</v>
      </c>
      <c r="I15" s="28">
        <v>16.516279999999998</v>
      </c>
      <c r="J15" s="28">
        <v>16.030719999999999</v>
      </c>
      <c r="K15" s="28">
        <v>16.516529999999999</v>
      </c>
      <c r="L15" s="7">
        <v>15.390599999999999</v>
      </c>
      <c r="M15" s="33">
        <v>15.40962</v>
      </c>
      <c r="N15" s="28">
        <v>16.27121</v>
      </c>
      <c r="O15" s="28">
        <v>15.64391</v>
      </c>
      <c r="P15" s="28">
        <v>16.138559999999998</v>
      </c>
      <c r="Q15" s="28">
        <v>14.59033</v>
      </c>
      <c r="R15" s="7">
        <v>15.37242</v>
      </c>
      <c r="S15" s="33">
        <v>15.72926</v>
      </c>
      <c r="T15" s="28">
        <v>16.071650000000002</v>
      </c>
      <c r="U15" s="28">
        <v>15.64016</v>
      </c>
      <c r="V15" s="28">
        <v>15.53241</v>
      </c>
      <c r="W15" s="28">
        <v>15.207850000000001</v>
      </c>
      <c r="X15" s="28">
        <v>14.436489999999999</v>
      </c>
      <c r="Y15" s="28">
        <v>15.60661</v>
      </c>
      <c r="Z15" s="28">
        <v>14.02237</v>
      </c>
      <c r="AA15" s="7">
        <v>15.170170000000001</v>
      </c>
    </row>
    <row r="16" spans="1:27">
      <c r="A16" s="33" t="s">
        <v>64</v>
      </c>
      <c r="B16" s="7" t="s">
        <v>65</v>
      </c>
      <c r="C16" s="28">
        <v>15.83841</v>
      </c>
      <c r="D16" s="28">
        <v>16.243790000000001</v>
      </c>
      <c r="E16" s="28">
        <v>16.263950000000001</v>
      </c>
      <c r="F16" s="28">
        <v>16.071619999999999</v>
      </c>
      <c r="G16" s="28">
        <v>16.202649999999998</v>
      </c>
      <c r="H16" s="28">
        <v>16.752310000000001</v>
      </c>
      <c r="I16" s="28">
        <v>17.272649999999999</v>
      </c>
      <c r="J16" s="28">
        <v>15.90695</v>
      </c>
      <c r="K16" s="28">
        <v>16.382680000000001</v>
      </c>
      <c r="L16" s="7">
        <v>15.977980000000001</v>
      </c>
      <c r="M16" s="33">
        <v>16.41902</v>
      </c>
      <c r="N16" s="28">
        <v>0</v>
      </c>
      <c r="O16" s="28">
        <v>14.08005</v>
      </c>
      <c r="P16" s="28">
        <v>14.67056</v>
      </c>
      <c r="Q16" s="28">
        <v>14.8171</v>
      </c>
      <c r="R16" s="7">
        <v>14.893800000000001</v>
      </c>
      <c r="S16" s="33">
        <v>14.808770000000001</v>
      </c>
      <c r="T16" s="28">
        <v>16.15326</v>
      </c>
      <c r="U16" s="28">
        <v>15.20856</v>
      </c>
      <c r="V16" s="28">
        <v>14.90939</v>
      </c>
      <c r="W16" s="28">
        <v>16.206949999999999</v>
      </c>
      <c r="X16" s="28">
        <v>16.083369999999999</v>
      </c>
      <c r="Y16" s="28">
        <v>15.22343</v>
      </c>
      <c r="Z16" s="28">
        <v>15.068490000000001</v>
      </c>
      <c r="AA16" s="7">
        <v>14.893129999999999</v>
      </c>
    </row>
    <row r="17" spans="1:27">
      <c r="A17" s="86" t="s">
        <v>269</v>
      </c>
      <c r="B17" s="87"/>
      <c r="C17" s="28"/>
      <c r="D17" s="28"/>
      <c r="E17" s="28"/>
      <c r="F17" s="28"/>
      <c r="G17" s="28"/>
      <c r="H17" s="28"/>
      <c r="I17" s="28"/>
      <c r="J17" s="28"/>
      <c r="K17" s="28"/>
      <c r="L17" s="7"/>
      <c r="M17" s="33"/>
      <c r="N17" s="28"/>
      <c r="O17" s="28"/>
      <c r="P17" s="28"/>
      <c r="Q17" s="28"/>
      <c r="R17" s="7"/>
      <c r="S17" s="33"/>
      <c r="T17" s="28"/>
      <c r="U17" s="28"/>
      <c r="V17" s="28"/>
      <c r="W17" s="28"/>
      <c r="X17" s="28"/>
      <c r="Y17" s="28"/>
      <c r="Z17" s="28"/>
      <c r="AA17" s="7"/>
    </row>
    <row r="18" spans="1:27">
      <c r="A18" s="33" t="s">
        <v>270</v>
      </c>
      <c r="B18" s="7" t="s">
        <v>277</v>
      </c>
      <c r="C18" s="28">
        <v>19.004259999999999</v>
      </c>
      <c r="D18" s="28">
        <v>19.477229999999999</v>
      </c>
      <c r="E18" s="28">
        <v>20.1372</v>
      </c>
      <c r="F18" s="28">
        <v>0</v>
      </c>
      <c r="G18" s="28">
        <v>0</v>
      </c>
      <c r="H18" s="28">
        <v>0</v>
      </c>
      <c r="I18" s="28">
        <v>18.757349999999999</v>
      </c>
      <c r="J18" s="28">
        <v>20.296520000000001</v>
      </c>
      <c r="K18" s="28">
        <v>19.163509999999999</v>
      </c>
      <c r="L18" s="7">
        <v>20.529489999999999</v>
      </c>
      <c r="M18" s="33">
        <v>20.557310000000001</v>
      </c>
      <c r="N18" s="28">
        <v>20.320460000000001</v>
      </c>
      <c r="O18" s="28">
        <v>20.69614</v>
      </c>
      <c r="P18" s="28">
        <v>21.379049999999999</v>
      </c>
      <c r="Q18" s="28">
        <v>20.331</v>
      </c>
      <c r="R18" s="7">
        <v>20.061910000000001</v>
      </c>
      <c r="S18" s="33">
        <v>20.529489999999999</v>
      </c>
      <c r="T18" s="28">
        <v>20.76878</v>
      </c>
      <c r="U18" s="28">
        <v>20.360510000000001</v>
      </c>
      <c r="V18" s="28">
        <v>20.251760000000001</v>
      </c>
      <c r="W18" s="28">
        <v>20.098379999999999</v>
      </c>
      <c r="X18" s="28">
        <v>19.698989999999998</v>
      </c>
      <c r="Y18" s="28">
        <v>20.06512</v>
      </c>
      <c r="Z18" s="28">
        <v>20.0837</v>
      </c>
      <c r="AA18" s="7">
        <v>19.83137</v>
      </c>
    </row>
    <row r="19" spans="1:27">
      <c r="A19" s="33" t="s">
        <v>271</v>
      </c>
      <c r="B19" s="7" t="s">
        <v>278</v>
      </c>
      <c r="C19" s="28">
        <v>6.535399</v>
      </c>
      <c r="D19" s="28">
        <v>10.412380000000001</v>
      </c>
      <c r="E19" s="28">
        <v>0</v>
      </c>
      <c r="F19" s="28">
        <v>0</v>
      </c>
      <c r="G19" s="28">
        <v>13.60449</v>
      </c>
      <c r="H19" s="28">
        <v>11.93357</v>
      </c>
      <c r="I19" s="28">
        <v>0</v>
      </c>
      <c r="J19" s="28">
        <v>0</v>
      </c>
      <c r="K19" s="28">
        <v>0</v>
      </c>
      <c r="L19" s="7">
        <v>11.75371</v>
      </c>
      <c r="M19" s="33">
        <v>14.700049999999999</v>
      </c>
      <c r="N19" s="28">
        <v>17.005590000000002</v>
      </c>
      <c r="O19" s="28">
        <v>15.45646</v>
      </c>
      <c r="P19" s="28">
        <v>12.483790000000001</v>
      </c>
      <c r="Q19" s="28">
        <v>0</v>
      </c>
      <c r="R19" s="7">
        <v>11.48282</v>
      </c>
      <c r="S19" s="33">
        <v>17.456790000000002</v>
      </c>
      <c r="T19" s="28">
        <v>14.644880000000001</v>
      </c>
      <c r="U19" s="28">
        <v>15.936780000000001</v>
      </c>
      <c r="V19" s="28">
        <v>16.161960000000001</v>
      </c>
      <c r="W19" s="28">
        <v>10.539239999999999</v>
      </c>
      <c r="X19" s="28">
        <v>10.04143</v>
      </c>
      <c r="Y19" s="28">
        <v>14.47809</v>
      </c>
      <c r="Z19" s="28">
        <v>11.77549</v>
      </c>
      <c r="AA19" s="7">
        <v>0</v>
      </c>
    </row>
    <row r="20" spans="1:27">
      <c r="A20" s="33" t="s">
        <v>272</v>
      </c>
      <c r="B20" s="7" t="s">
        <v>279</v>
      </c>
      <c r="C20" s="28">
        <v>18.009910000000001</v>
      </c>
      <c r="D20" s="28">
        <v>18.57938</v>
      </c>
      <c r="E20" s="28">
        <v>17.446670000000001</v>
      </c>
      <c r="F20" s="28">
        <v>17.744009999999999</v>
      </c>
      <c r="G20" s="28">
        <v>0</v>
      </c>
      <c r="H20" s="28">
        <v>16.728619999999999</v>
      </c>
      <c r="I20" s="28">
        <v>15.22038</v>
      </c>
      <c r="J20" s="28">
        <v>15.71665</v>
      </c>
      <c r="K20" s="28">
        <v>17.157340000000001</v>
      </c>
      <c r="L20" s="7">
        <v>15.04555</v>
      </c>
      <c r="M20" s="33">
        <v>18.015350000000002</v>
      </c>
      <c r="N20" s="28">
        <v>18.551469999999998</v>
      </c>
      <c r="O20" s="28">
        <v>19.531839999999999</v>
      </c>
      <c r="P20" s="28">
        <v>18.130849999999999</v>
      </c>
      <c r="Q20" s="28">
        <v>17.36825</v>
      </c>
      <c r="R20" s="7">
        <v>19.127130000000001</v>
      </c>
      <c r="S20" s="33">
        <v>17.738510000000002</v>
      </c>
      <c r="T20" s="28">
        <v>19.134810000000002</v>
      </c>
      <c r="U20" s="28">
        <v>19.030830000000002</v>
      </c>
      <c r="V20" s="28">
        <v>18.23086</v>
      </c>
      <c r="W20" s="28">
        <v>18.827359999999999</v>
      </c>
      <c r="X20" s="28">
        <v>17.57338</v>
      </c>
      <c r="Y20" s="28">
        <v>16.98986</v>
      </c>
      <c r="Z20" s="28">
        <v>17.99671</v>
      </c>
      <c r="AA20" s="7">
        <v>17.447649999999999</v>
      </c>
    </row>
    <row r="21" spans="1:27">
      <c r="A21" s="33" t="s">
        <v>273</v>
      </c>
      <c r="B21" s="7" t="s">
        <v>280</v>
      </c>
      <c r="C21" s="28">
        <v>14.60566</v>
      </c>
      <c r="D21" s="28">
        <v>12.303649999999999</v>
      </c>
      <c r="E21" s="28">
        <v>0</v>
      </c>
      <c r="F21" s="28">
        <v>0</v>
      </c>
      <c r="G21" s="28">
        <v>0</v>
      </c>
      <c r="H21" s="28">
        <v>12.407069999999999</v>
      </c>
      <c r="I21" s="28">
        <v>0</v>
      </c>
      <c r="J21" s="28">
        <v>15.42376</v>
      </c>
      <c r="K21" s="28">
        <v>13.353429999999999</v>
      </c>
      <c r="L21" s="7">
        <v>0</v>
      </c>
      <c r="M21" s="33">
        <v>18.202750000000002</v>
      </c>
      <c r="N21" s="28">
        <v>17.015080000000001</v>
      </c>
      <c r="O21" s="28">
        <v>18.231780000000001</v>
      </c>
      <c r="P21" s="28">
        <v>15.35256</v>
      </c>
      <c r="Q21" s="28">
        <v>0</v>
      </c>
      <c r="R21" s="7">
        <v>13.02557</v>
      </c>
      <c r="S21" s="33">
        <v>17.775449999999999</v>
      </c>
      <c r="T21" s="28">
        <v>14.630800000000001</v>
      </c>
      <c r="U21" s="28">
        <v>18.447009999999999</v>
      </c>
      <c r="V21" s="28">
        <v>15.16802</v>
      </c>
      <c r="W21" s="28">
        <v>15.041650000000001</v>
      </c>
      <c r="X21" s="28">
        <v>13.65868</v>
      </c>
      <c r="Y21" s="28">
        <v>0</v>
      </c>
      <c r="Z21" s="28">
        <v>0</v>
      </c>
      <c r="AA21" s="7">
        <v>15.879580000000001</v>
      </c>
    </row>
    <row r="22" spans="1:27">
      <c r="A22" s="33" t="s">
        <v>274</v>
      </c>
      <c r="B22" s="7" t="s">
        <v>281</v>
      </c>
      <c r="C22" s="28">
        <v>17.75189</v>
      </c>
      <c r="D22" s="28">
        <v>20.1553</v>
      </c>
      <c r="E22" s="28">
        <v>19.694089999999999</v>
      </c>
      <c r="F22" s="28">
        <v>18.481860000000001</v>
      </c>
      <c r="G22" s="28">
        <v>18.924620000000001</v>
      </c>
      <c r="H22" s="28">
        <v>19.50093</v>
      </c>
      <c r="I22" s="28">
        <v>17.62707</v>
      </c>
      <c r="J22" s="28">
        <v>20.10896</v>
      </c>
      <c r="K22" s="28">
        <v>19.354590000000002</v>
      </c>
      <c r="L22" s="7">
        <v>19.040220000000001</v>
      </c>
      <c r="M22" s="33">
        <v>20.14819</v>
      </c>
      <c r="N22" s="28">
        <v>19.566970000000001</v>
      </c>
      <c r="O22" s="28">
        <v>21.225719999999999</v>
      </c>
      <c r="P22" s="28">
        <v>20.205020000000001</v>
      </c>
      <c r="Q22" s="28">
        <v>19.842459999999999</v>
      </c>
      <c r="R22" s="7">
        <v>19.30273</v>
      </c>
      <c r="S22" s="33">
        <v>20.498909999999999</v>
      </c>
      <c r="T22" s="28">
        <v>19.748539999999998</v>
      </c>
      <c r="U22" s="28">
        <v>19.793109999999999</v>
      </c>
      <c r="V22" s="28">
        <v>20.433250000000001</v>
      </c>
      <c r="W22" s="28">
        <v>20.19736</v>
      </c>
      <c r="X22" s="28">
        <v>19.22709</v>
      </c>
      <c r="Y22" s="28">
        <v>20.026679999999999</v>
      </c>
      <c r="Z22" s="28">
        <v>20.25629</v>
      </c>
      <c r="AA22" s="7">
        <v>20.043859999999999</v>
      </c>
    </row>
    <row r="23" spans="1:27">
      <c r="A23" s="33" t="s">
        <v>275</v>
      </c>
      <c r="B23" s="7" t="s">
        <v>282</v>
      </c>
      <c r="C23" s="28">
        <v>18.71791</v>
      </c>
      <c r="D23" s="28">
        <v>19.556619999999999</v>
      </c>
      <c r="E23" s="28">
        <v>19.38616</v>
      </c>
      <c r="F23" s="28">
        <v>19.273540000000001</v>
      </c>
      <c r="G23" s="28">
        <v>19.456579999999999</v>
      </c>
      <c r="H23" s="28">
        <v>19.378260000000001</v>
      </c>
      <c r="I23" s="28">
        <v>18.953849999999999</v>
      </c>
      <c r="J23" s="28">
        <v>17.724589999999999</v>
      </c>
      <c r="K23" s="28">
        <v>18.737770000000001</v>
      </c>
      <c r="L23" s="7">
        <v>19.61589</v>
      </c>
      <c r="M23" s="33">
        <v>19.2531</v>
      </c>
      <c r="N23" s="28">
        <v>17.126860000000001</v>
      </c>
      <c r="O23" s="28">
        <v>19.03687</v>
      </c>
      <c r="P23" s="28">
        <v>18.121590000000001</v>
      </c>
      <c r="Q23" s="28">
        <v>16.58858</v>
      </c>
      <c r="R23" s="7">
        <v>18.59093</v>
      </c>
      <c r="S23" s="33">
        <v>17.757190000000001</v>
      </c>
      <c r="T23" s="28">
        <v>17.174959999999999</v>
      </c>
      <c r="U23" s="28">
        <v>19.111470000000001</v>
      </c>
      <c r="V23" s="28">
        <v>18.040109999999999</v>
      </c>
      <c r="W23" s="28">
        <v>18.19697</v>
      </c>
      <c r="X23" s="28">
        <v>18.209530000000001</v>
      </c>
      <c r="Y23" s="28">
        <v>15.64931</v>
      </c>
      <c r="Z23" s="28">
        <v>19.76296</v>
      </c>
      <c r="AA23" s="7">
        <v>17.760739999999998</v>
      </c>
    </row>
    <row r="24" spans="1:27" ht="15" thickBot="1">
      <c r="A24" s="35" t="s">
        <v>276</v>
      </c>
      <c r="B24" s="8" t="s">
        <v>283</v>
      </c>
      <c r="C24" s="30">
        <v>15.033390000000001</v>
      </c>
      <c r="D24" s="30">
        <v>0</v>
      </c>
      <c r="E24" s="30">
        <v>0</v>
      </c>
      <c r="F24" s="30">
        <v>14.33112</v>
      </c>
      <c r="G24" s="30">
        <v>16.601970000000001</v>
      </c>
      <c r="H24" s="30">
        <v>0</v>
      </c>
      <c r="I24" s="30">
        <v>0</v>
      </c>
      <c r="J24" s="30">
        <v>0</v>
      </c>
      <c r="K24" s="30">
        <v>13.84219</v>
      </c>
      <c r="L24" s="8">
        <v>0</v>
      </c>
      <c r="M24" s="35">
        <v>17.651260000000001</v>
      </c>
      <c r="N24" s="30">
        <v>16.84883</v>
      </c>
      <c r="O24" s="30">
        <v>17.872140000000002</v>
      </c>
      <c r="P24" s="30">
        <v>14.42022</v>
      </c>
      <c r="Q24" s="30">
        <v>0</v>
      </c>
      <c r="R24" s="8">
        <v>15.69617</v>
      </c>
      <c r="S24" s="35">
        <v>14.709239999999999</v>
      </c>
      <c r="T24" s="30">
        <v>15.94868</v>
      </c>
      <c r="U24" s="30">
        <v>14.144130000000001</v>
      </c>
      <c r="V24" s="30">
        <v>17.24475</v>
      </c>
      <c r="W24" s="30">
        <v>16.253689999999999</v>
      </c>
      <c r="X24" s="30">
        <v>0</v>
      </c>
      <c r="Y24" s="30">
        <v>14.771879999999999</v>
      </c>
      <c r="Z24" s="30">
        <v>10.74066</v>
      </c>
      <c r="AA24" s="8">
        <v>15.84853</v>
      </c>
    </row>
  </sheetData>
  <mergeCells count="5">
    <mergeCell ref="C4:L4"/>
    <mergeCell ref="M4:R4"/>
    <mergeCell ref="S4:AA4"/>
    <mergeCell ref="A5:B5"/>
    <mergeCell ref="A17:B1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Index</vt:lpstr>
      <vt:lpstr>Supplementary Table S1</vt:lpstr>
      <vt:lpstr>Supplementary Table S2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PEEPO</dc:creator>
  <cp:lastModifiedBy>MDPI</cp:lastModifiedBy>
  <dcterms:created xsi:type="dcterms:W3CDTF">2021-06-14T08:53:44Z</dcterms:created>
  <dcterms:modified xsi:type="dcterms:W3CDTF">2022-02-21T07:36:11Z</dcterms:modified>
</cp:coreProperties>
</file>