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aelgoncalves/Desktop/Genome/Genoma A. affinis/Comparative analyses/"/>
    </mc:Choice>
  </mc:AlternateContent>
  <xr:revisionPtr revIDLastSave="0" documentId="13_ncr:1_{489B1917-BD17-4B40-B7B1-1C88634D67E3}" xr6:coauthVersionLast="47" xr6:coauthVersionMax="47" xr10:uidLastSave="{00000000-0000-0000-0000-000000000000}"/>
  <bookViews>
    <workbookView xWindow="5160" yWindow="980" windowWidth="20760" windowHeight="15540" xr2:uid="{DDE04F84-4B4A-3346-AFBD-A7E611F1CCF1}"/>
  </bookViews>
  <sheets>
    <sheet name="Fo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5" i="1" l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4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</calcChain>
</file>

<file path=xl/sharedStrings.xml><?xml version="1.0" encoding="utf-8"?>
<sst xmlns="http://schemas.openxmlformats.org/spreadsheetml/2006/main" count="74" uniqueCount="72">
  <si>
    <t>Species</t>
  </si>
  <si>
    <t>Strain</t>
  </si>
  <si>
    <t>Genome Size (Mb)</t>
  </si>
  <si>
    <t>GC content (%)</t>
  </si>
  <si>
    <t>Aspergillus ostianus</t>
  </si>
  <si>
    <t>CBS 103,07</t>
  </si>
  <si>
    <t>Aspergillus ochraceus</t>
  </si>
  <si>
    <t>Aspergillus sesamicola</t>
  </si>
  <si>
    <t>CBS 137324</t>
  </si>
  <si>
    <t>Aspergillus melleus</t>
  </si>
  <si>
    <t>CBS 546,65</t>
  </si>
  <si>
    <t>Aspergillus westerdijkiae</t>
  </si>
  <si>
    <t>CBS 112803</t>
  </si>
  <si>
    <t>Aspergillus cretensis</t>
  </si>
  <si>
    <t>CBS 112802</t>
  </si>
  <si>
    <t>Aspergillus affinis</t>
  </si>
  <si>
    <t>CMG 70</t>
  </si>
  <si>
    <t>ATCC MYA-4773</t>
  </si>
  <si>
    <t xml:space="preserve">Aspergillus muricatus </t>
  </si>
  <si>
    <t>CBS 112808</t>
  </si>
  <si>
    <t>Aspergillus westlandensis</t>
  </si>
  <si>
    <t>CBS 123905</t>
  </si>
  <si>
    <t>Aspergillus pulvericola</t>
  </si>
  <si>
    <t>CBS 137327</t>
  </si>
  <si>
    <t xml:space="preserve">Aspergillus steynii </t>
  </si>
  <si>
    <t>IBT 23096</t>
  </si>
  <si>
    <t>Aspergillus elegans</t>
  </si>
  <si>
    <t>CBS 116.39</t>
  </si>
  <si>
    <t>Aspergillus roseoglobulosus</t>
  </si>
  <si>
    <t>CBS 112800</t>
  </si>
  <si>
    <t>Aspergillus subramanianii</t>
  </si>
  <si>
    <t>CBS 138230</t>
  </si>
  <si>
    <t>Aspergillus sclerotiorum</t>
  </si>
  <si>
    <t>CBS 549,65</t>
  </si>
  <si>
    <t>Aspergillus persi</t>
  </si>
  <si>
    <t>CBS 112795</t>
  </si>
  <si>
    <t>AA</t>
  </si>
  <si>
    <t>CBM</t>
  </si>
  <si>
    <t>CE</t>
  </si>
  <si>
    <t>GH</t>
  </si>
  <si>
    <t>GT</t>
  </si>
  <si>
    <t>PL</t>
  </si>
  <si>
    <t>CAZymes</t>
  </si>
  <si>
    <t>PKS</t>
  </si>
  <si>
    <t>PKS,NRPS</t>
  </si>
  <si>
    <t>NRPS</t>
  </si>
  <si>
    <t>NRPS-Like</t>
  </si>
  <si>
    <t>Terpene</t>
  </si>
  <si>
    <t>Indole</t>
  </si>
  <si>
    <t>NRPS,Indole</t>
  </si>
  <si>
    <t>NRPS-Like,PKS</t>
  </si>
  <si>
    <t>Betalactone</t>
  </si>
  <si>
    <t>PKS,terpene</t>
  </si>
  <si>
    <t>NRPS-Like,Terpene</t>
  </si>
  <si>
    <t>NRPS,terpene,PKS</t>
  </si>
  <si>
    <t>NRPS-Like,Indole</t>
  </si>
  <si>
    <t>NRPS-Like,NRPS</t>
  </si>
  <si>
    <t>Terpene,Indole</t>
  </si>
  <si>
    <t>Fungal-RiPP</t>
  </si>
  <si>
    <t>PKS,NRPS,indole</t>
  </si>
  <si>
    <t>PKS,indole</t>
  </si>
  <si>
    <t>NRPS,terpene</t>
  </si>
  <si>
    <t>Siderophore</t>
  </si>
  <si>
    <t>NRPS,betalactone,T1PKS</t>
  </si>
  <si>
    <t>NRPS,T1PKS,NRPS-like</t>
  </si>
  <si>
    <t>NRPS,betalactone</t>
  </si>
  <si>
    <t>Other</t>
  </si>
  <si>
    <t>Secondary Biosynthetic Gene Clusters</t>
  </si>
  <si>
    <t>Total</t>
  </si>
  <si>
    <t>AO.MF010</t>
  </si>
  <si>
    <t>Transporters</t>
  </si>
  <si>
    <r>
      <t xml:space="preserve">Table S6. Summary of genomic features, CAZymes and Biosynthetic Gene Clusters of </t>
    </r>
    <r>
      <rPr>
        <b/>
        <i/>
        <sz val="12"/>
        <color theme="1"/>
        <rFont val="Calibri"/>
        <family val="2"/>
        <scheme val="minor"/>
      </rPr>
      <t>Circumdati</t>
    </r>
    <r>
      <rPr>
        <b/>
        <sz val="12"/>
        <color theme="1"/>
        <rFont val="Calibri"/>
        <family val="2"/>
        <scheme val="minor"/>
      </rPr>
      <t xml:space="preserve"> genomes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</si>
</sst>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1" xfId="0" applyBorder="1"/>
    <xf numFmtId="2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3" xfId="0" applyBorder="1"/>
    <xf numFmtId="0" fontId="1" fillId="0" borderId="6" xfId="0" applyFont="1" applyBorder="1"/>
    <xf numFmtId="0" fontId="1" fillId="0" borderId="4" xfId="0" applyFont="1" applyBorder="1"/>
    <xf numFmtId="0" fontId="1" fillId="0" borderId="7" xfId="0" applyFont="1" applyBorder="1"/>
    <xf numFmtId="0" fontId="0" fillId="0" borderId="3" xfId="0" applyFill="1" applyBorder="1"/>
    <xf numFmtId="0" fontId="0" fillId="0" borderId="0" xfId="0" applyFill="1" applyBorder="1"/>
    <xf numFmtId="0" fontId="1" fillId="0" borderId="0" xfId="0" applyFont="1" applyBorder="1" applyAlignment="1">
      <alignment horizontal="center"/>
    </xf>
    <xf numFmtId="0" fontId="3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5" xfId="0" applyFont="1" applyBorder="1"/>
    <xf numFmtId="0" fontId="0" fillId="0" borderId="2" xfId="0" applyBorder="1"/>
    <xf numFmtId="0" fontId="1" fillId="0" borderId="0" xfId="0" applyFont="1" applyFill="1" applyBorder="1"/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C7303-9095-7449-BE7F-D493C4203119}">
  <dimension ref="A1:AK20"/>
  <sheetViews>
    <sheetView tabSelected="1" zoomScale="90" zoomScaleNormal="90" workbookViewId="0"/>
  </sheetViews>
  <sheetFormatPr baseColWidth="10" defaultRowHeight="16" x14ac:dyDescent="0.2"/>
  <cols>
    <col min="1" max="1" width="24.1640625" bestFit="1" customWidth="1"/>
    <col min="12" max="12" width="12" bestFit="1" customWidth="1"/>
  </cols>
  <sheetData>
    <row r="1" spans="1:37" x14ac:dyDescent="0.2">
      <c r="A1" s="1" t="s">
        <v>71</v>
      </c>
    </row>
    <row r="2" spans="1:37" x14ac:dyDescent="0.2">
      <c r="A2" s="21" t="s">
        <v>0</v>
      </c>
      <c r="B2" s="21" t="s">
        <v>1</v>
      </c>
      <c r="C2" s="23" t="s">
        <v>2</v>
      </c>
      <c r="D2" s="25" t="s">
        <v>3</v>
      </c>
      <c r="E2" s="19" t="s">
        <v>42</v>
      </c>
      <c r="F2" s="19"/>
      <c r="G2" s="19"/>
      <c r="H2" s="19"/>
      <c r="I2" s="19"/>
      <c r="J2" s="20"/>
      <c r="K2" s="14"/>
      <c r="L2" s="12" t="s">
        <v>70</v>
      </c>
      <c r="M2" s="18" t="s">
        <v>67</v>
      </c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20"/>
    </row>
    <row r="3" spans="1:37" ht="17" thickBot="1" x14ac:dyDescent="0.25">
      <c r="A3" s="22"/>
      <c r="B3" s="22"/>
      <c r="C3" s="24"/>
      <c r="D3" s="22"/>
      <c r="E3" s="7" t="s">
        <v>36</v>
      </c>
      <c r="F3" s="7" t="s">
        <v>37</v>
      </c>
      <c r="G3" s="7" t="s">
        <v>38</v>
      </c>
      <c r="H3" s="7" t="s">
        <v>39</v>
      </c>
      <c r="I3" s="7" t="s">
        <v>40</v>
      </c>
      <c r="J3" s="8" t="s">
        <v>41</v>
      </c>
      <c r="K3" s="15" t="s">
        <v>68</v>
      </c>
      <c r="L3" s="7"/>
      <c r="M3" s="9" t="s">
        <v>43</v>
      </c>
      <c r="N3" s="7" t="s">
        <v>44</v>
      </c>
      <c r="O3" s="7" t="s">
        <v>45</v>
      </c>
      <c r="P3" s="7" t="s">
        <v>46</v>
      </c>
      <c r="Q3" s="7" t="s">
        <v>47</v>
      </c>
      <c r="R3" s="7" t="s">
        <v>48</v>
      </c>
      <c r="S3" s="7" t="s">
        <v>49</v>
      </c>
      <c r="T3" s="7" t="s">
        <v>50</v>
      </c>
      <c r="U3" s="7" t="s">
        <v>51</v>
      </c>
      <c r="V3" s="7" t="s">
        <v>52</v>
      </c>
      <c r="W3" s="7" t="s">
        <v>53</v>
      </c>
      <c r="X3" s="7" t="s">
        <v>54</v>
      </c>
      <c r="Y3" s="7" t="s">
        <v>55</v>
      </c>
      <c r="Z3" s="7" t="s">
        <v>56</v>
      </c>
      <c r="AA3" s="7" t="s">
        <v>57</v>
      </c>
      <c r="AB3" s="7" t="s">
        <v>58</v>
      </c>
      <c r="AC3" s="7" t="s">
        <v>59</v>
      </c>
      <c r="AD3" s="7" t="s">
        <v>60</v>
      </c>
      <c r="AE3" s="7" t="s">
        <v>61</v>
      </c>
      <c r="AF3" s="7" t="s">
        <v>62</v>
      </c>
      <c r="AG3" s="7" t="s">
        <v>63</v>
      </c>
      <c r="AH3" s="7" t="s">
        <v>64</v>
      </c>
      <c r="AI3" s="7" t="s">
        <v>65</v>
      </c>
      <c r="AJ3" s="8" t="s">
        <v>66</v>
      </c>
      <c r="AK3" s="17" t="s">
        <v>68</v>
      </c>
    </row>
    <row r="4" spans="1:37" x14ac:dyDescent="0.2">
      <c r="A4" s="13" t="s">
        <v>4</v>
      </c>
      <c r="B4" s="3" t="s">
        <v>5</v>
      </c>
      <c r="C4" s="5">
        <v>35.65</v>
      </c>
      <c r="D4" s="4">
        <v>49.29</v>
      </c>
      <c r="E4" s="2">
        <v>64</v>
      </c>
      <c r="F4" s="2">
        <v>69</v>
      </c>
      <c r="G4" s="2">
        <v>29</v>
      </c>
      <c r="H4" s="2">
        <v>279</v>
      </c>
      <c r="I4" s="2">
        <v>104</v>
      </c>
      <c r="J4" s="3">
        <v>26</v>
      </c>
      <c r="K4" s="16">
        <f>SUM(E4:J4)</f>
        <v>571</v>
      </c>
      <c r="L4" s="11">
        <v>1213</v>
      </c>
      <c r="M4" s="6">
        <v>26</v>
      </c>
      <c r="N4" s="2">
        <v>3</v>
      </c>
      <c r="O4" s="2">
        <v>11</v>
      </c>
      <c r="P4" s="2">
        <v>9</v>
      </c>
      <c r="Q4" s="2">
        <v>5</v>
      </c>
      <c r="R4" s="2">
        <v>3</v>
      </c>
      <c r="S4" s="2">
        <v>4</v>
      </c>
      <c r="T4" s="2">
        <v>2</v>
      </c>
      <c r="U4" s="2">
        <v>1</v>
      </c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3"/>
      <c r="AK4">
        <f>SUM(M4:AJ4)</f>
        <v>64</v>
      </c>
    </row>
    <row r="5" spans="1:37" x14ac:dyDescent="0.2">
      <c r="A5" s="13" t="s">
        <v>6</v>
      </c>
      <c r="B5" s="3" t="s">
        <v>69</v>
      </c>
      <c r="C5" s="5">
        <v>37.090000000000003</v>
      </c>
      <c r="D5" s="4">
        <v>48.7</v>
      </c>
      <c r="E5" s="2"/>
      <c r="F5" s="2"/>
      <c r="G5" s="2"/>
      <c r="H5" s="2"/>
      <c r="I5" s="2"/>
      <c r="J5" s="3"/>
      <c r="K5" s="16">
        <f t="shared" ref="K5:K20" si="0">SUM(E5:J5)</f>
        <v>0</v>
      </c>
      <c r="L5" s="2"/>
      <c r="M5" s="10">
        <v>21</v>
      </c>
      <c r="N5" s="11">
        <v>5</v>
      </c>
      <c r="O5" s="11">
        <v>8</v>
      </c>
      <c r="P5" s="11">
        <v>16</v>
      </c>
      <c r="Q5" s="11">
        <v>6</v>
      </c>
      <c r="R5" s="11">
        <v>3</v>
      </c>
      <c r="S5" s="11">
        <v>2</v>
      </c>
      <c r="T5" s="11">
        <v>4</v>
      </c>
      <c r="U5" s="11">
        <v>1</v>
      </c>
      <c r="V5" s="11">
        <v>1</v>
      </c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3"/>
      <c r="AK5">
        <f t="shared" ref="AK5:AK20" si="1">SUM(M5:AJ5)</f>
        <v>67</v>
      </c>
    </row>
    <row r="6" spans="1:37" x14ac:dyDescent="0.2">
      <c r="A6" s="13" t="s">
        <v>7</v>
      </c>
      <c r="B6" s="3" t="s">
        <v>8</v>
      </c>
      <c r="C6" s="5">
        <v>38.31</v>
      </c>
      <c r="D6" s="4">
        <v>48.27</v>
      </c>
      <c r="E6" s="2">
        <v>71</v>
      </c>
      <c r="F6" s="2">
        <v>90</v>
      </c>
      <c r="G6" s="2">
        <v>30</v>
      </c>
      <c r="H6" s="2">
        <v>281</v>
      </c>
      <c r="I6" s="2">
        <v>100</v>
      </c>
      <c r="J6" s="3">
        <v>25</v>
      </c>
      <c r="K6" s="16">
        <f t="shared" si="0"/>
        <v>597</v>
      </c>
      <c r="L6" s="11">
        <v>1245</v>
      </c>
      <c r="M6" s="6">
        <v>21</v>
      </c>
      <c r="N6" s="2">
        <v>4</v>
      </c>
      <c r="O6" s="2">
        <v>13</v>
      </c>
      <c r="P6" s="2">
        <v>13</v>
      </c>
      <c r="Q6" s="2">
        <v>5</v>
      </c>
      <c r="R6" s="2">
        <v>4</v>
      </c>
      <c r="S6" s="2">
        <v>1</v>
      </c>
      <c r="T6" s="2">
        <v>3</v>
      </c>
      <c r="U6" s="2">
        <v>1</v>
      </c>
      <c r="V6" s="2">
        <v>1</v>
      </c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3"/>
      <c r="AK6">
        <f t="shared" si="1"/>
        <v>66</v>
      </c>
    </row>
    <row r="7" spans="1:37" x14ac:dyDescent="0.2">
      <c r="A7" s="13" t="s">
        <v>9</v>
      </c>
      <c r="B7" s="3" t="s">
        <v>10</v>
      </c>
      <c r="C7" s="5">
        <v>38.85</v>
      </c>
      <c r="D7" s="4">
        <v>48.87</v>
      </c>
      <c r="E7" s="2"/>
      <c r="F7" s="2"/>
      <c r="G7" s="2"/>
      <c r="H7" s="2"/>
      <c r="I7" s="2"/>
      <c r="J7" s="3"/>
      <c r="K7" s="16">
        <f t="shared" si="0"/>
        <v>0</v>
      </c>
      <c r="L7" s="2"/>
      <c r="M7" s="6">
        <v>20</v>
      </c>
      <c r="N7" s="2">
        <v>6</v>
      </c>
      <c r="O7" s="2">
        <v>9</v>
      </c>
      <c r="P7" s="2">
        <v>16</v>
      </c>
      <c r="Q7" s="2">
        <v>8</v>
      </c>
      <c r="R7" s="2">
        <v>3</v>
      </c>
      <c r="S7" s="2">
        <v>2</v>
      </c>
      <c r="T7" s="2">
        <v>2</v>
      </c>
      <c r="U7" s="2">
        <v>1</v>
      </c>
      <c r="V7" s="2"/>
      <c r="W7" s="2"/>
      <c r="X7" s="2"/>
      <c r="Y7" s="2"/>
      <c r="Z7" s="2">
        <v>1</v>
      </c>
      <c r="AA7" s="2"/>
      <c r="AB7" s="2"/>
      <c r="AC7" s="2"/>
      <c r="AD7" s="2"/>
      <c r="AE7" s="2"/>
      <c r="AF7" s="2"/>
      <c r="AG7" s="2"/>
      <c r="AH7" s="2"/>
      <c r="AI7" s="2"/>
      <c r="AJ7" s="3"/>
      <c r="AK7">
        <f t="shared" si="1"/>
        <v>68</v>
      </c>
    </row>
    <row r="8" spans="1:37" x14ac:dyDescent="0.2">
      <c r="A8" s="13" t="s">
        <v>11</v>
      </c>
      <c r="B8" s="3" t="s">
        <v>12</v>
      </c>
      <c r="C8" s="5">
        <v>36.270000000000003</v>
      </c>
      <c r="D8" s="4">
        <v>48.88</v>
      </c>
      <c r="E8" s="2">
        <v>67</v>
      </c>
      <c r="F8" s="2">
        <v>71</v>
      </c>
      <c r="G8" s="2">
        <v>34</v>
      </c>
      <c r="H8" s="2">
        <v>281</v>
      </c>
      <c r="I8" s="2">
        <v>102</v>
      </c>
      <c r="J8" s="3">
        <v>25</v>
      </c>
      <c r="K8" s="16">
        <f t="shared" si="0"/>
        <v>580</v>
      </c>
      <c r="L8" s="11">
        <v>1264</v>
      </c>
      <c r="M8" s="6">
        <v>18</v>
      </c>
      <c r="N8" s="2">
        <v>5</v>
      </c>
      <c r="O8" s="2">
        <v>16</v>
      </c>
      <c r="P8" s="2">
        <v>14</v>
      </c>
      <c r="Q8" s="2">
        <v>5</v>
      </c>
      <c r="R8" s="2">
        <v>4</v>
      </c>
      <c r="S8" s="2">
        <v>3</v>
      </c>
      <c r="T8" s="2">
        <v>3</v>
      </c>
      <c r="U8" s="2">
        <v>1</v>
      </c>
      <c r="V8" s="2">
        <v>1</v>
      </c>
      <c r="W8" s="2"/>
      <c r="X8" s="2"/>
      <c r="Y8" s="2"/>
      <c r="Z8" s="2">
        <v>1</v>
      </c>
      <c r="AA8" s="2">
        <v>1</v>
      </c>
      <c r="AB8" s="2"/>
      <c r="AC8" s="2"/>
      <c r="AD8" s="2"/>
      <c r="AE8" s="2"/>
      <c r="AF8" s="2"/>
      <c r="AG8" s="2"/>
      <c r="AH8" s="2"/>
      <c r="AI8" s="2"/>
      <c r="AJ8" s="3"/>
      <c r="AK8">
        <f t="shared" si="1"/>
        <v>72</v>
      </c>
    </row>
    <row r="9" spans="1:37" x14ac:dyDescent="0.2">
      <c r="A9" s="13" t="s">
        <v>13</v>
      </c>
      <c r="B9" s="3" t="s">
        <v>14</v>
      </c>
      <c r="C9" s="5">
        <v>36.18</v>
      </c>
      <c r="D9" s="4">
        <v>49.92</v>
      </c>
      <c r="E9" s="2">
        <v>60</v>
      </c>
      <c r="F9" s="2">
        <v>85</v>
      </c>
      <c r="G9" s="2">
        <v>32</v>
      </c>
      <c r="H9" s="2">
        <v>278</v>
      </c>
      <c r="I9" s="2">
        <v>98</v>
      </c>
      <c r="J9" s="3">
        <v>21</v>
      </c>
      <c r="K9" s="16">
        <f t="shared" si="0"/>
        <v>574</v>
      </c>
      <c r="L9" s="11">
        <v>1218</v>
      </c>
      <c r="M9" s="6">
        <v>19</v>
      </c>
      <c r="N9" s="2">
        <v>9</v>
      </c>
      <c r="O9" s="2">
        <v>10</v>
      </c>
      <c r="P9" s="2">
        <v>16</v>
      </c>
      <c r="Q9" s="2">
        <v>4</v>
      </c>
      <c r="R9" s="2">
        <v>7</v>
      </c>
      <c r="S9" s="2">
        <v>2</v>
      </c>
      <c r="T9" s="2">
        <v>1</v>
      </c>
      <c r="U9" s="2">
        <v>1</v>
      </c>
      <c r="V9" s="2"/>
      <c r="W9" s="2"/>
      <c r="X9" s="2"/>
      <c r="Y9" s="2">
        <v>1</v>
      </c>
      <c r="Z9" s="2"/>
      <c r="AA9" s="2"/>
      <c r="AB9" s="2"/>
      <c r="AC9" s="2"/>
      <c r="AD9" s="2"/>
      <c r="AE9" s="2"/>
      <c r="AF9" s="2"/>
      <c r="AG9" s="2"/>
      <c r="AH9" s="2"/>
      <c r="AI9" s="2"/>
      <c r="AJ9" s="3"/>
      <c r="AK9">
        <f t="shared" si="1"/>
        <v>70</v>
      </c>
    </row>
    <row r="10" spans="1:37" x14ac:dyDescent="0.2">
      <c r="A10" s="13" t="s">
        <v>15</v>
      </c>
      <c r="B10" s="3" t="s">
        <v>16</v>
      </c>
      <c r="C10" s="5">
        <v>37.6</v>
      </c>
      <c r="D10" s="4">
        <v>50.21</v>
      </c>
      <c r="E10" s="2">
        <v>107</v>
      </c>
      <c r="F10" s="2">
        <v>22</v>
      </c>
      <c r="G10" s="2">
        <v>39</v>
      </c>
      <c r="H10" s="2">
        <v>279</v>
      </c>
      <c r="I10" s="2">
        <v>96</v>
      </c>
      <c r="J10" s="3">
        <v>23</v>
      </c>
      <c r="K10" s="16">
        <f t="shared" si="0"/>
        <v>566</v>
      </c>
      <c r="L10" s="11">
        <v>3006</v>
      </c>
      <c r="M10" s="6">
        <v>23</v>
      </c>
      <c r="N10" s="2">
        <v>7</v>
      </c>
      <c r="O10" s="2">
        <v>8</v>
      </c>
      <c r="P10" s="2">
        <v>14</v>
      </c>
      <c r="Q10" s="2">
        <v>7</v>
      </c>
      <c r="R10" s="2">
        <v>5</v>
      </c>
      <c r="S10" s="2">
        <v>3</v>
      </c>
      <c r="T10" s="2">
        <v>3</v>
      </c>
      <c r="U10" s="2">
        <v>1</v>
      </c>
      <c r="V10" s="2"/>
      <c r="W10" s="2"/>
      <c r="X10" s="2"/>
      <c r="Y10" s="2">
        <v>1</v>
      </c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3"/>
      <c r="AK10">
        <f t="shared" si="1"/>
        <v>72</v>
      </c>
    </row>
    <row r="11" spans="1:37" x14ac:dyDescent="0.2">
      <c r="A11" s="13" t="s">
        <v>15</v>
      </c>
      <c r="B11" s="3" t="s">
        <v>17</v>
      </c>
      <c r="C11" s="5">
        <v>37.299999999999997</v>
      </c>
      <c r="D11" s="4">
        <v>50.1</v>
      </c>
      <c r="E11" s="2">
        <v>71</v>
      </c>
      <c r="F11" s="2">
        <v>95</v>
      </c>
      <c r="G11" s="2">
        <v>31</v>
      </c>
      <c r="H11" s="2">
        <v>296</v>
      </c>
      <c r="I11" s="2">
        <v>103</v>
      </c>
      <c r="J11" s="3">
        <v>23</v>
      </c>
      <c r="K11" s="16">
        <f t="shared" si="0"/>
        <v>619</v>
      </c>
      <c r="L11" s="11">
        <v>1287</v>
      </c>
      <c r="M11" s="6">
        <v>27</v>
      </c>
      <c r="N11" s="2">
        <v>9</v>
      </c>
      <c r="O11" s="2">
        <v>8</v>
      </c>
      <c r="P11" s="2">
        <v>17</v>
      </c>
      <c r="Q11" s="2">
        <v>6</v>
      </c>
      <c r="R11" s="2">
        <v>4</v>
      </c>
      <c r="S11" s="2">
        <v>3</v>
      </c>
      <c r="T11" s="2">
        <v>2</v>
      </c>
      <c r="U11" s="2">
        <v>1</v>
      </c>
      <c r="V11" s="2"/>
      <c r="W11" s="2"/>
      <c r="X11" s="2"/>
      <c r="Y11" s="2">
        <v>1</v>
      </c>
      <c r="Z11" s="2"/>
      <c r="AA11" s="2"/>
      <c r="AB11" s="2"/>
      <c r="AC11" s="2"/>
      <c r="AD11" s="2">
        <v>1</v>
      </c>
      <c r="AE11" s="2"/>
      <c r="AF11" s="2"/>
      <c r="AG11" s="2"/>
      <c r="AH11" s="2"/>
      <c r="AI11" s="2"/>
      <c r="AJ11" s="3"/>
      <c r="AK11">
        <f t="shared" si="1"/>
        <v>79</v>
      </c>
    </row>
    <row r="12" spans="1:37" x14ac:dyDescent="0.2">
      <c r="A12" s="13" t="s">
        <v>18</v>
      </c>
      <c r="B12" s="3" t="s">
        <v>19</v>
      </c>
      <c r="C12" s="5">
        <v>34.119999999999997</v>
      </c>
      <c r="D12" s="4">
        <v>51.22</v>
      </c>
      <c r="E12" s="2">
        <v>61</v>
      </c>
      <c r="F12" s="2">
        <v>65</v>
      </c>
      <c r="G12" s="2">
        <v>30</v>
      </c>
      <c r="H12" s="2">
        <v>252</v>
      </c>
      <c r="I12" s="2">
        <v>100</v>
      </c>
      <c r="J12" s="3">
        <v>24</v>
      </c>
      <c r="K12" s="16">
        <f t="shared" si="0"/>
        <v>532</v>
      </c>
      <c r="L12" s="11">
        <v>1163</v>
      </c>
      <c r="M12" s="6">
        <v>20</v>
      </c>
      <c r="N12" s="2">
        <v>6</v>
      </c>
      <c r="O12" s="2">
        <v>11</v>
      </c>
      <c r="P12" s="2">
        <v>15</v>
      </c>
      <c r="Q12" s="2">
        <v>8</v>
      </c>
      <c r="R12" s="2">
        <v>3</v>
      </c>
      <c r="S12" s="2">
        <v>1</v>
      </c>
      <c r="T12" s="2">
        <v>5</v>
      </c>
      <c r="U12" s="2">
        <v>1</v>
      </c>
      <c r="V12" s="2"/>
      <c r="W12" s="2"/>
      <c r="X12" s="2"/>
      <c r="Y12" s="2"/>
      <c r="Z12" s="2"/>
      <c r="AA12" s="2">
        <v>1</v>
      </c>
      <c r="AB12" s="2"/>
      <c r="AC12" s="2"/>
      <c r="AD12" s="2"/>
      <c r="AE12" s="2"/>
      <c r="AF12" s="2"/>
      <c r="AG12" s="2"/>
      <c r="AH12" s="2"/>
      <c r="AI12" s="2"/>
      <c r="AJ12" s="3"/>
      <c r="AK12">
        <f t="shared" si="1"/>
        <v>71</v>
      </c>
    </row>
    <row r="13" spans="1:37" x14ac:dyDescent="0.2">
      <c r="A13" s="13" t="s">
        <v>20</v>
      </c>
      <c r="B13" s="3" t="s">
        <v>21</v>
      </c>
      <c r="C13" s="5">
        <v>39.729999999999997</v>
      </c>
      <c r="D13" s="4">
        <v>48.79</v>
      </c>
      <c r="E13" s="2">
        <v>63</v>
      </c>
      <c r="F13" s="2">
        <v>56</v>
      </c>
      <c r="G13" s="2">
        <v>30</v>
      </c>
      <c r="H13" s="2">
        <v>276</v>
      </c>
      <c r="I13" s="2">
        <v>100</v>
      </c>
      <c r="J13" s="3">
        <v>26</v>
      </c>
      <c r="K13" s="16">
        <f t="shared" si="0"/>
        <v>551</v>
      </c>
      <c r="L13" s="11">
        <v>1314</v>
      </c>
      <c r="M13" s="6">
        <v>20</v>
      </c>
      <c r="N13" s="2">
        <v>5</v>
      </c>
      <c r="O13" s="2">
        <v>13</v>
      </c>
      <c r="P13" s="2">
        <v>18</v>
      </c>
      <c r="Q13" s="2">
        <v>9</v>
      </c>
      <c r="R13" s="2">
        <v>3</v>
      </c>
      <c r="S13" s="2">
        <v>1</v>
      </c>
      <c r="T13" s="2">
        <v>1</v>
      </c>
      <c r="U13" s="2">
        <v>1</v>
      </c>
      <c r="V13" s="2">
        <v>1</v>
      </c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3"/>
      <c r="AK13">
        <f t="shared" si="1"/>
        <v>72</v>
      </c>
    </row>
    <row r="14" spans="1:37" x14ac:dyDescent="0.2">
      <c r="A14" s="13" t="s">
        <v>22</v>
      </c>
      <c r="B14" s="3" t="s">
        <v>23</v>
      </c>
      <c r="C14" s="5">
        <v>34.9</v>
      </c>
      <c r="D14" s="4">
        <v>50.38</v>
      </c>
      <c r="E14" s="2">
        <v>62</v>
      </c>
      <c r="F14" s="2">
        <v>69</v>
      </c>
      <c r="G14" s="2">
        <v>31</v>
      </c>
      <c r="H14" s="2">
        <v>275</v>
      </c>
      <c r="I14" s="2">
        <v>103</v>
      </c>
      <c r="J14" s="3">
        <v>26</v>
      </c>
      <c r="K14" s="16">
        <f t="shared" si="0"/>
        <v>566</v>
      </c>
      <c r="L14" s="11">
        <v>1223</v>
      </c>
      <c r="M14" s="6">
        <v>17</v>
      </c>
      <c r="N14" s="2">
        <v>7</v>
      </c>
      <c r="O14" s="2">
        <v>12</v>
      </c>
      <c r="P14" s="2">
        <v>17</v>
      </c>
      <c r="Q14" s="2">
        <v>6</v>
      </c>
      <c r="R14" s="2">
        <v>6</v>
      </c>
      <c r="S14" s="2">
        <v>3</v>
      </c>
      <c r="T14" s="2">
        <v>3</v>
      </c>
      <c r="U14" s="2">
        <v>1</v>
      </c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>
        <v>1</v>
      </c>
      <c r="AG14" s="2"/>
      <c r="AH14" s="2"/>
      <c r="AI14" s="2"/>
      <c r="AJ14" s="3"/>
      <c r="AK14">
        <f t="shared" si="1"/>
        <v>73</v>
      </c>
    </row>
    <row r="15" spans="1:37" x14ac:dyDescent="0.2">
      <c r="A15" s="13" t="s">
        <v>24</v>
      </c>
      <c r="B15" s="3" t="s">
        <v>25</v>
      </c>
      <c r="C15" s="5">
        <v>37.85</v>
      </c>
      <c r="D15" s="4">
        <v>49.07</v>
      </c>
      <c r="E15" s="2">
        <v>65</v>
      </c>
      <c r="F15" s="2">
        <v>74</v>
      </c>
      <c r="G15" s="2">
        <v>31</v>
      </c>
      <c r="H15" s="2">
        <v>284</v>
      </c>
      <c r="I15" s="2">
        <v>108</v>
      </c>
      <c r="J15" s="3">
        <v>24</v>
      </c>
      <c r="K15" s="16">
        <f t="shared" si="0"/>
        <v>586</v>
      </c>
      <c r="L15" s="11">
        <v>1309</v>
      </c>
      <c r="M15" s="6">
        <v>19</v>
      </c>
      <c r="N15" s="2">
        <v>10</v>
      </c>
      <c r="O15" s="2">
        <v>11</v>
      </c>
      <c r="P15" s="2">
        <v>15</v>
      </c>
      <c r="Q15" s="2">
        <v>6</v>
      </c>
      <c r="R15" s="2">
        <v>3</v>
      </c>
      <c r="S15" s="2">
        <v>2</v>
      </c>
      <c r="T15" s="2">
        <v>3</v>
      </c>
      <c r="U15" s="2">
        <v>1</v>
      </c>
      <c r="V15" s="2">
        <v>1</v>
      </c>
      <c r="W15" s="2">
        <v>1</v>
      </c>
      <c r="X15" s="2">
        <v>1</v>
      </c>
      <c r="Y15" s="2"/>
      <c r="Z15" s="2"/>
      <c r="AA15" s="2"/>
      <c r="AB15" s="2">
        <v>1</v>
      </c>
      <c r="AC15" s="2"/>
      <c r="AD15" s="2"/>
      <c r="AE15" s="2"/>
      <c r="AF15" s="2"/>
      <c r="AG15" s="2"/>
      <c r="AH15" s="2"/>
      <c r="AI15" s="2"/>
      <c r="AJ15" s="3">
        <v>1</v>
      </c>
      <c r="AK15">
        <f t="shared" si="1"/>
        <v>75</v>
      </c>
    </row>
    <row r="16" spans="1:37" x14ac:dyDescent="0.2">
      <c r="A16" s="13" t="s">
        <v>26</v>
      </c>
      <c r="B16" s="3" t="s">
        <v>27</v>
      </c>
      <c r="C16" s="5">
        <v>37.549999999999997</v>
      </c>
      <c r="D16" s="4">
        <v>49.38</v>
      </c>
      <c r="E16" s="2">
        <v>65</v>
      </c>
      <c r="F16" s="2">
        <v>76</v>
      </c>
      <c r="G16" s="2">
        <v>31</v>
      </c>
      <c r="H16" s="2">
        <v>285</v>
      </c>
      <c r="I16" s="2">
        <v>108</v>
      </c>
      <c r="J16" s="3">
        <v>25</v>
      </c>
      <c r="K16" s="16">
        <f t="shared" si="0"/>
        <v>590</v>
      </c>
      <c r="L16" s="11">
        <v>1309</v>
      </c>
      <c r="M16" s="6">
        <v>22</v>
      </c>
      <c r="N16" s="2">
        <v>9</v>
      </c>
      <c r="O16" s="2">
        <v>12</v>
      </c>
      <c r="P16" s="2">
        <v>15</v>
      </c>
      <c r="Q16" s="2">
        <v>7</v>
      </c>
      <c r="R16" s="2">
        <v>3</v>
      </c>
      <c r="S16" s="2">
        <v>3</v>
      </c>
      <c r="T16" s="2">
        <v>3</v>
      </c>
      <c r="U16" s="2">
        <v>1</v>
      </c>
      <c r="V16" s="2"/>
      <c r="W16" s="2">
        <v>1</v>
      </c>
      <c r="X16" s="2">
        <v>1</v>
      </c>
      <c r="Y16" s="2"/>
      <c r="Z16" s="2"/>
      <c r="AA16" s="2"/>
      <c r="AB16" s="2">
        <v>1</v>
      </c>
      <c r="AC16" s="2">
        <v>1</v>
      </c>
      <c r="AD16" s="2"/>
      <c r="AE16" s="2"/>
      <c r="AF16" s="2"/>
      <c r="AG16" s="2"/>
      <c r="AH16" s="2"/>
      <c r="AI16" s="2"/>
      <c r="AJ16" s="3">
        <v>1</v>
      </c>
      <c r="AK16">
        <f t="shared" si="1"/>
        <v>80</v>
      </c>
    </row>
    <row r="17" spans="1:37" x14ac:dyDescent="0.2">
      <c r="A17" s="13" t="s">
        <v>28</v>
      </c>
      <c r="B17" s="3" t="s">
        <v>29</v>
      </c>
      <c r="C17" s="5">
        <v>35.82</v>
      </c>
      <c r="D17" s="4">
        <v>48.88</v>
      </c>
      <c r="E17" s="2">
        <v>65</v>
      </c>
      <c r="F17" s="2">
        <v>68</v>
      </c>
      <c r="G17" s="2">
        <v>33</v>
      </c>
      <c r="H17" s="2">
        <v>291</v>
      </c>
      <c r="I17" s="2">
        <v>109</v>
      </c>
      <c r="J17" s="3">
        <v>25</v>
      </c>
      <c r="K17" s="16">
        <f t="shared" si="0"/>
        <v>591</v>
      </c>
      <c r="L17" s="11">
        <v>1277</v>
      </c>
      <c r="M17" s="6">
        <v>23</v>
      </c>
      <c r="N17" s="2">
        <v>7</v>
      </c>
      <c r="O17" s="2">
        <v>11</v>
      </c>
      <c r="P17" s="2">
        <v>23</v>
      </c>
      <c r="Q17" s="2">
        <v>6</v>
      </c>
      <c r="R17" s="2">
        <v>4</v>
      </c>
      <c r="S17" s="2">
        <v>3</v>
      </c>
      <c r="T17" s="2"/>
      <c r="U17" s="2">
        <v>1</v>
      </c>
      <c r="V17" s="2"/>
      <c r="W17" s="2"/>
      <c r="X17" s="2">
        <v>1</v>
      </c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3"/>
      <c r="AK17">
        <f t="shared" si="1"/>
        <v>79</v>
      </c>
    </row>
    <row r="18" spans="1:37" x14ac:dyDescent="0.2">
      <c r="A18" s="13" t="s">
        <v>30</v>
      </c>
      <c r="B18" s="3" t="s">
        <v>31</v>
      </c>
      <c r="C18" s="5">
        <v>37.44</v>
      </c>
      <c r="D18" s="4">
        <v>49.49</v>
      </c>
      <c r="E18" s="2">
        <v>63</v>
      </c>
      <c r="F18" s="2">
        <v>76</v>
      </c>
      <c r="G18" s="2">
        <v>25</v>
      </c>
      <c r="H18" s="2">
        <v>236</v>
      </c>
      <c r="I18" s="2">
        <v>103</v>
      </c>
      <c r="J18" s="3">
        <v>16</v>
      </c>
      <c r="K18" s="16">
        <f t="shared" si="0"/>
        <v>519</v>
      </c>
      <c r="L18" s="11">
        <v>1204</v>
      </c>
      <c r="M18" s="6">
        <v>29</v>
      </c>
      <c r="N18" s="2">
        <v>13</v>
      </c>
      <c r="O18" s="2">
        <v>10</v>
      </c>
      <c r="P18" s="2">
        <v>16</v>
      </c>
      <c r="Q18" s="2">
        <v>3</v>
      </c>
      <c r="R18" s="2">
        <v>1</v>
      </c>
      <c r="S18" s="2">
        <v>4</v>
      </c>
      <c r="T18" s="2">
        <v>1</v>
      </c>
      <c r="U18" s="2">
        <v>1</v>
      </c>
      <c r="V18" s="2"/>
      <c r="W18" s="2"/>
      <c r="X18" s="2"/>
      <c r="Y18" s="2"/>
      <c r="Z18" s="2"/>
      <c r="AA18" s="2"/>
      <c r="AB18" s="2"/>
      <c r="AC18" s="2"/>
      <c r="AD18" s="2">
        <v>1</v>
      </c>
      <c r="AE18" s="2"/>
      <c r="AF18" s="2"/>
      <c r="AG18" s="2">
        <v>1</v>
      </c>
      <c r="AH18" s="2"/>
      <c r="AI18" s="2"/>
      <c r="AJ18" s="3"/>
      <c r="AK18">
        <f t="shared" si="1"/>
        <v>80</v>
      </c>
    </row>
    <row r="19" spans="1:37" x14ac:dyDescent="0.2">
      <c r="A19" s="13" t="s">
        <v>32</v>
      </c>
      <c r="B19" s="3" t="s">
        <v>33</v>
      </c>
      <c r="C19" s="5">
        <v>37.97</v>
      </c>
      <c r="D19" s="4">
        <v>48.66</v>
      </c>
      <c r="E19" s="2">
        <v>67</v>
      </c>
      <c r="F19" s="2">
        <v>93</v>
      </c>
      <c r="G19" s="2">
        <v>24</v>
      </c>
      <c r="H19" s="2">
        <v>238</v>
      </c>
      <c r="I19" s="2">
        <v>100</v>
      </c>
      <c r="J19" s="3">
        <v>18</v>
      </c>
      <c r="K19" s="16">
        <f t="shared" si="0"/>
        <v>540</v>
      </c>
      <c r="L19" s="11">
        <v>1164</v>
      </c>
      <c r="M19" s="6">
        <v>25</v>
      </c>
      <c r="N19" s="2">
        <v>9</v>
      </c>
      <c r="O19" s="2">
        <v>10</v>
      </c>
      <c r="P19" s="2">
        <v>15</v>
      </c>
      <c r="Q19" s="2">
        <v>5</v>
      </c>
      <c r="R19" s="2">
        <v>1</v>
      </c>
      <c r="S19" s="2">
        <v>3</v>
      </c>
      <c r="T19" s="2">
        <v>3</v>
      </c>
      <c r="U19" s="2">
        <v>1</v>
      </c>
      <c r="V19" s="2"/>
      <c r="W19" s="2">
        <v>1</v>
      </c>
      <c r="X19" s="2"/>
      <c r="Y19" s="2"/>
      <c r="Z19" s="2"/>
      <c r="AA19" s="2"/>
      <c r="AB19" s="2"/>
      <c r="AC19" s="2">
        <v>1</v>
      </c>
      <c r="AD19" s="2"/>
      <c r="AE19" s="2">
        <v>1</v>
      </c>
      <c r="AF19" s="2"/>
      <c r="AG19" s="2"/>
      <c r="AH19" s="2">
        <v>1</v>
      </c>
      <c r="AI19" s="2"/>
      <c r="AJ19" s="3"/>
      <c r="AK19">
        <f t="shared" si="1"/>
        <v>76</v>
      </c>
    </row>
    <row r="20" spans="1:37" x14ac:dyDescent="0.2">
      <c r="A20" s="13" t="s">
        <v>34</v>
      </c>
      <c r="B20" s="3" t="s">
        <v>35</v>
      </c>
      <c r="C20" s="5">
        <v>37.82</v>
      </c>
      <c r="D20" s="4">
        <v>49.08</v>
      </c>
      <c r="E20" s="2">
        <v>66</v>
      </c>
      <c r="F20" s="2">
        <v>87</v>
      </c>
      <c r="G20" s="2">
        <v>26</v>
      </c>
      <c r="H20" s="2">
        <v>238</v>
      </c>
      <c r="I20" s="2">
        <v>102</v>
      </c>
      <c r="J20" s="3">
        <v>17</v>
      </c>
      <c r="K20" s="16">
        <f t="shared" si="0"/>
        <v>536</v>
      </c>
      <c r="L20" s="11">
        <v>1191</v>
      </c>
      <c r="M20" s="6">
        <v>30</v>
      </c>
      <c r="N20" s="2">
        <v>8</v>
      </c>
      <c r="O20" s="2">
        <v>14</v>
      </c>
      <c r="P20" s="2">
        <v>13</v>
      </c>
      <c r="Q20" s="2">
        <v>2</v>
      </c>
      <c r="R20" s="2">
        <v>1</v>
      </c>
      <c r="S20" s="2">
        <v>3</v>
      </c>
      <c r="T20" s="2">
        <v>3</v>
      </c>
      <c r="U20" s="2">
        <v>1</v>
      </c>
      <c r="V20" s="2"/>
      <c r="W20" s="2">
        <v>1</v>
      </c>
      <c r="X20" s="2"/>
      <c r="Y20" s="2"/>
      <c r="Z20" s="2"/>
      <c r="AA20" s="2"/>
      <c r="AB20" s="2"/>
      <c r="AC20" s="2"/>
      <c r="AD20" s="2"/>
      <c r="AE20" s="2">
        <v>1</v>
      </c>
      <c r="AF20" s="2"/>
      <c r="AG20" s="2"/>
      <c r="AH20" s="2"/>
      <c r="AI20" s="2">
        <v>1</v>
      </c>
      <c r="AJ20" s="3"/>
      <c r="AK20">
        <f t="shared" si="1"/>
        <v>78</v>
      </c>
    </row>
  </sheetData>
  <mergeCells count="6">
    <mergeCell ref="M2:AJ2"/>
    <mergeCell ref="A2:A3"/>
    <mergeCell ref="B2:B3"/>
    <mergeCell ref="C2:C3"/>
    <mergeCell ref="D2:D3"/>
    <mergeCell ref="E2:J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8D6B35BBBE6541AC4A7342D3C6D235" ma:contentTypeVersion="9" ma:contentTypeDescription="Criar um novo documento." ma:contentTypeScope="" ma:versionID="38a7d5780b991dc4d99fe81812d7904c">
  <xsd:schema xmlns:xsd="http://www.w3.org/2001/XMLSchema" xmlns:xs="http://www.w3.org/2001/XMLSchema" xmlns:p="http://schemas.microsoft.com/office/2006/metadata/properties" xmlns:ns2="e7b5ca68-641c-41ee-bebf-902cfb646c68" targetNamespace="http://schemas.microsoft.com/office/2006/metadata/properties" ma:root="true" ma:fieldsID="fd4bbe56f5bb904943768fd854de7e25" ns2:_="">
    <xsd:import namespace="e7b5ca68-641c-41ee-bebf-902cfb646c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b5ca68-641c-41ee-bebf-902cfb646c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30743E-20D5-4076-AA5D-2177D14F79AF}"/>
</file>

<file path=customXml/itemProps2.xml><?xml version="1.0" encoding="utf-8"?>
<ds:datastoreItem xmlns:ds="http://schemas.openxmlformats.org/officeDocument/2006/customXml" ds:itemID="{C01BCF91-6A4F-4401-9307-749439251994}"/>
</file>

<file path=customXml/itemProps3.xml><?xml version="1.0" encoding="utf-8"?>
<ds:datastoreItem xmlns:ds="http://schemas.openxmlformats.org/officeDocument/2006/customXml" ds:itemID="{A118CDBA-FF93-41A6-A0D1-B9185EF7C3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Utilizador do Microsoft Office</dc:creator>
  <cp:lastModifiedBy>Utilizador do Microsoft Office</cp:lastModifiedBy>
  <dcterms:created xsi:type="dcterms:W3CDTF">2021-02-04T14:23:01Z</dcterms:created>
  <dcterms:modified xsi:type="dcterms:W3CDTF">2021-06-18T10:53:38Z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0x010100A78D6B35BBBE6541AC4A7342D3C6D235</vt:lpwstr>
  </property>
</Properties>
</file>