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硬盘\2.研究生毕业论文\4、paper\5基因组\0.论文写作\2022.2-20改稿1\Supplementary Materials\"/>
    </mc:Choice>
  </mc:AlternateContent>
  <xr:revisionPtr revIDLastSave="0" documentId="13_ncr:1_{5EFA478C-ED27-4ECD-B358-A23A9E763F51}" xr6:coauthVersionLast="47" xr6:coauthVersionMax="47" xr10:uidLastSave="{00000000-0000-0000-0000-000000000000}"/>
  <bookViews>
    <workbookView xWindow="-120" yWindow="-120" windowWidth="29040" windowHeight="15840" xr2:uid="{802AAB36-6C83-474E-A5A8-49BB5EA99D2C}"/>
  </bookViews>
  <sheets>
    <sheet name="Table S5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2" l="1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D58" i="2"/>
  <c r="D59" i="2"/>
  <c r="D60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" i="2"/>
  <c r="D61" i="2" l="1"/>
</calcChain>
</file>

<file path=xl/sharedStrings.xml><?xml version="1.0" encoding="utf-8"?>
<sst xmlns="http://schemas.openxmlformats.org/spreadsheetml/2006/main" count="197" uniqueCount="144">
  <si>
    <t>Amylap1_1</t>
  </si>
  <si>
    <t>Antsi1</t>
  </si>
  <si>
    <t>Daequ1</t>
  </si>
  <si>
    <t>Fibra1</t>
  </si>
  <si>
    <t>Fompi3</t>
  </si>
  <si>
    <t>Laesu1</t>
  </si>
  <si>
    <t>Wolco1</t>
  </si>
  <si>
    <t>Abobie1</t>
  </si>
  <si>
    <t>Bjead1_1</t>
  </si>
  <si>
    <t>Polsqu1</t>
  </si>
  <si>
    <t>Cersu1</t>
  </si>
  <si>
    <t>Dicsq1</t>
  </si>
  <si>
    <t>Earsca1</t>
  </si>
  <si>
    <t>Epityp1</t>
  </si>
  <si>
    <t>Fomfom1</t>
  </si>
  <si>
    <t>Fomme1</t>
  </si>
  <si>
    <t>Ganbon1</t>
  </si>
  <si>
    <t>Ganleu1</t>
  </si>
  <si>
    <t>Ganlin1</t>
  </si>
  <si>
    <t>Ganluc1</t>
  </si>
  <si>
    <t>Gansin1</t>
  </si>
  <si>
    <t>Gansp1</t>
  </si>
  <si>
    <t>Hetan2</t>
  </si>
  <si>
    <t>Hydfim1</t>
  </si>
  <si>
    <t>Irplac1</t>
  </si>
  <si>
    <t>Tralac1</t>
  </si>
  <si>
    <t>Tramen1</t>
  </si>
  <si>
    <t>Lenti7_1</t>
  </si>
  <si>
    <t>Obbri1</t>
  </si>
  <si>
    <t>Panru1</t>
  </si>
  <si>
    <t>Phaca1</t>
  </si>
  <si>
    <t>Phchr2</t>
  </si>
  <si>
    <t>Phlbr1</t>
  </si>
  <si>
    <t>Phlcen1</t>
  </si>
  <si>
    <t>Phlgi1</t>
  </si>
  <si>
    <t>Phlrad1</t>
  </si>
  <si>
    <t>Polar1</t>
  </si>
  <si>
    <t>Polbr1</t>
  </si>
  <si>
    <t>Pycci1</t>
  </si>
  <si>
    <t>Pycsa1</t>
  </si>
  <si>
    <t>Rigmic1</t>
  </si>
  <si>
    <t>Stehi1</t>
  </si>
  <si>
    <t>Trace1</t>
  </si>
  <si>
    <t>Trapub1</t>
  </si>
  <si>
    <t>Trave1</t>
  </si>
  <si>
    <t>Pirin1</t>
  </si>
  <si>
    <t>Rhivi1</t>
  </si>
  <si>
    <t>Amamu1</t>
  </si>
  <si>
    <t>Lacbi2</t>
  </si>
  <si>
    <t>Mellp2_3</t>
  </si>
  <si>
    <t>Ustma2_2</t>
  </si>
  <si>
    <t>Brown-rot</t>
  </si>
  <si>
    <t>White-rot</t>
  </si>
  <si>
    <t>Endophyte</t>
  </si>
  <si>
    <t>Ectomycorrhizal</t>
  </si>
  <si>
    <t>Pathogen</t>
  </si>
  <si>
    <t>Pipbet1_1</t>
  </si>
  <si>
    <t>Antser1</t>
  </si>
  <si>
    <t>PosplRSB12_1</t>
  </si>
  <si>
    <t>Fomros1</t>
  </si>
  <si>
    <t>indole</t>
  </si>
  <si>
    <t>lantipeptide-t1pks</t>
  </si>
  <si>
    <t>nrps</t>
  </si>
  <si>
    <t>other</t>
  </si>
  <si>
    <t>siderophore</t>
  </si>
  <si>
    <t>t1pks</t>
  </si>
  <si>
    <t>t1pks-nrps</t>
  </si>
  <si>
    <t>terpene</t>
  </si>
  <si>
    <t>lantipeptide</t>
  </si>
  <si>
    <t>t1pks-terpene</t>
  </si>
  <si>
    <t>t3pks</t>
  </si>
  <si>
    <t>terpene-t1pks</t>
  </si>
  <si>
    <t>Pismi2</t>
  </si>
  <si>
    <t>Species name</t>
    <phoneticPr fontId="2" type="noConversion"/>
  </si>
  <si>
    <t>Species ID</t>
    <phoneticPr fontId="2" type="noConversion"/>
  </si>
  <si>
    <t>Ganoderma australe</t>
  </si>
  <si>
    <t>Ganoderma lingzhi</t>
  </si>
  <si>
    <t>Abortiporus biennis</t>
  </si>
  <si>
    <t>Bjerkandera adusta</t>
  </si>
  <si>
    <t>Polyporus squamosus</t>
  </si>
  <si>
    <t>Ceriporiopsis subvermispora</t>
  </si>
  <si>
    <t>Hexagonia nitida</t>
  </si>
  <si>
    <t>Dichomitus squalens</t>
  </si>
  <si>
    <t>Earliella scabrosa</t>
  </si>
  <si>
    <t>Epithele typhae</t>
  </si>
  <si>
    <t>Fomes fomentarius</t>
  </si>
  <si>
    <t>Fomitiporia mediterranea</t>
  </si>
  <si>
    <t>Ganoderma boninense</t>
  </si>
  <si>
    <t>Ganoderma leucocontextum</t>
  </si>
  <si>
    <t>Ganoderma lucidum</t>
  </si>
  <si>
    <t>Ganoderma sinense</t>
  </si>
  <si>
    <t>Heterobasidion annosum</t>
  </si>
  <si>
    <t>Hydnopolyporus fimbriatus</t>
  </si>
  <si>
    <t>Irpex lacteus</t>
  </si>
  <si>
    <t>Leiotrametes lactinea</t>
  </si>
  <si>
    <t>Leiotrametes menziesii</t>
  </si>
  <si>
    <t>Lentinus tigrinus</t>
  </si>
  <si>
    <t>Obba rivulosa</t>
  </si>
  <si>
    <t>Panus rudis</t>
  </si>
  <si>
    <t>Phanerochaete carnosa</t>
  </si>
  <si>
    <t>Phanerochaete chrysosporium</t>
  </si>
  <si>
    <t>Phlebia brevispora</t>
  </si>
  <si>
    <t>Phlebia centrifuga</t>
  </si>
  <si>
    <t>Phlebiopsis gigantea</t>
  </si>
  <si>
    <t>Phlebia radiata</t>
  </si>
  <si>
    <t>Polyporus arcularius</t>
  </si>
  <si>
    <t>Polyporus brumalis</t>
  </si>
  <si>
    <t>Pycnoporus cinnabarinus</t>
  </si>
  <si>
    <t>Pycnoporus sanguineus</t>
  </si>
  <si>
    <t>Rigidoporus microporus</t>
  </si>
  <si>
    <t>Stereum hirsutum</t>
  </si>
  <si>
    <t>Trametopsis cervina</t>
  </si>
  <si>
    <t>Trametes pubescens</t>
  </si>
  <si>
    <t>Trametes versicolor</t>
  </si>
  <si>
    <t>Amylocystis lapponica</t>
  </si>
  <si>
    <t>Antrodia sinuosa</t>
  </si>
  <si>
    <t>Daedalea quercina</t>
  </si>
  <si>
    <t>Fibroporia radiculosa</t>
  </si>
  <si>
    <t>Fomitopsis betulina</t>
  </si>
  <si>
    <t>Fomitopsis pinicola</t>
  </si>
  <si>
    <t>Laetiporus sulphureus</t>
  </si>
  <si>
    <t>Antrodia serialis</t>
  </si>
  <si>
    <t>Postia placenta</t>
  </si>
  <si>
    <t>Rhodofomes roseus</t>
  </si>
  <si>
    <t>Wolfiporia cocos</t>
  </si>
  <si>
    <t>Rhizopogon vinicolor</t>
  </si>
  <si>
    <t>Pisolithus microcarpus</t>
  </si>
  <si>
    <t>Amanita muscaria</t>
  </si>
  <si>
    <t>Laccaria bicolor</t>
  </si>
  <si>
    <t>Piriformospora indica</t>
  </si>
  <si>
    <t>Melampsora larici-populina</t>
  </si>
  <si>
    <t>Ustilago maydis</t>
  </si>
  <si>
    <t>Lifestyle</t>
    <phoneticPr fontId="2" type="noConversion"/>
  </si>
  <si>
    <t>fatty acid</t>
    <phoneticPr fontId="2" type="noConversion"/>
  </si>
  <si>
    <t>putative</t>
    <phoneticPr fontId="2" type="noConversion"/>
  </si>
  <si>
    <t>saccharide</t>
    <phoneticPr fontId="2" type="noConversion"/>
  </si>
  <si>
    <t>fatty acid-terpene</t>
    <phoneticPr fontId="2" type="noConversion"/>
  </si>
  <si>
    <t>Ganaus1</t>
    <phoneticPr fontId="2" type="noConversion"/>
  </si>
  <si>
    <t>total</t>
    <phoneticPr fontId="2" type="noConversion"/>
  </si>
  <si>
    <t>Hexnit1</t>
    <phoneticPr fontId="2" type="noConversion"/>
  </si>
  <si>
    <t xml:space="preserve"> </t>
    <phoneticPr fontId="2" type="noConversion"/>
  </si>
  <si>
    <r>
      <t xml:space="preserve">Ganoderma </t>
    </r>
    <r>
      <rPr>
        <sz val="12"/>
        <color theme="1"/>
        <rFont val="Times New Roman"/>
        <family val="1"/>
      </rPr>
      <t>sp.</t>
    </r>
    <phoneticPr fontId="2" type="noConversion"/>
  </si>
  <si>
    <t>Total</t>
    <phoneticPr fontId="2" type="noConversion"/>
  </si>
  <si>
    <r>
      <rPr>
        <b/>
        <sz val="12"/>
        <color theme="1"/>
        <rFont val="Times New Roman"/>
        <family val="1"/>
      </rPr>
      <t>Supplementary Table S5.</t>
    </r>
    <r>
      <rPr>
        <sz val="12"/>
        <color theme="1"/>
        <rFont val="Times New Roman"/>
        <family val="1"/>
      </rPr>
      <t xml:space="preserve"> Number of the gene clusters involved in secondary metabolites biosynthesis identified in the 58 genomes.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</si>
</sst>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Protection="0">
      <alignment horizontal="left"/>
    </xf>
  </cellStyleXfs>
  <cellXfs count="1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</cellXfs>
  <cellStyles count="44">
    <cellStyle name="20% - 着色 1 2" xfId="20" xr:uid="{53A82B0B-B479-47D8-AA9C-691E4F5C3FC9}"/>
    <cellStyle name="20% - 着色 2 2" xfId="24" xr:uid="{6156FDD9-2B88-4B3E-9CF6-F9CD983959DF}"/>
    <cellStyle name="20% - 着色 3 2" xfId="28" xr:uid="{CAE0BC7E-F409-4E02-89BB-CD3C22076807}"/>
    <cellStyle name="20% - 着色 4 2" xfId="32" xr:uid="{2A3E056D-7FF2-4070-96AF-72AB84D11C12}"/>
    <cellStyle name="20% - 着色 5 2" xfId="36" xr:uid="{8F00FCEE-ACEF-4D1A-A519-CC52137607C6}"/>
    <cellStyle name="20% - 着色 6 2" xfId="40" xr:uid="{355E9EBB-3F3B-48DB-BCDF-8214A2D29EE8}"/>
    <cellStyle name="40% - 着色 1 2" xfId="21" xr:uid="{980C3A4A-9AA2-48B1-97A8-C0B32A9D7212}"/>
    <cellStyle name="40% - 着色 2 2" xfId="25" xr:uid="{09036BA2-E7A6-46B3-8B46-ED29DBF95E91}"/>
    <cellStyle name="40% - 着色 3 2" xfId="29" xr:uid="{B12E5B4A-4E0C-4AF7-B9D9-9A3000E984AD}"/>
    <cellStyle name="40% - 着色 4 2" xfId="33" xr:uid="{340F1477-C59D-4A48-8FB0-A88AAD7A483C}"/>
    <cellStyle name="40% - 着色 5 2" xfId="37" xr:uid="{A419F646-E5CE-4EDC-9D89-9F48CB30B3E2}"/>
    <cellStyle name="40% - 着色 6 2" xfId="41" xr:uid="{FA330854-B5F6-4EC8-B15B-03E0C3919B62}"/>
    <cellStyle name="60% - 着色 1 2" xfId="22" xr:uid="{96ED41A5-4124-462B-B566-4F2D57318092}"/>
    <cellStyle name="60% - 着色 2 2" xfId="26" xr:uid="{A3607F6E-71A5-4207-901E-53CB836686C2}"/>
    <cellStyle name="60% - 着色 3 2" xfId="30" xr:uid="{333042B6-72C1-4F3F-A010-7EB7C6B42028}"/>
    <cellStyle name="60% - 着色 4 2" xfId="34" xr:uid="{A44F823A-FAC1-460C-8431-7EB2D2351B61}"/>
    <cellStyle name="60% - 着色 5 2" xfId="38" xr:uid="{2F159E4F-E3D8-4862-B8D7-92F3A5785B2A}"/>
    <cellStyle name="60% - 着色 6 2" xfId="42" xr:uid="{CF25814C-C026-492D-A048-A1F87571088A}"/>
    <cellStyle name="Pivot Table Category" xfId="43" xr:uid="{A2502096-3B37-42EA-9884-4C3730C94C8E}"/>
    <cellStyle name="标题 1 2" xfId="3" xr:uid="{AEC5A111-4E0D-4AC2-9084-090DAD617D6E}"/>
    <cellStyle name="标题 2 2" xfId="4" xr:uid="{5A00D927-692D-4B8F-8D2C-4D19AF194FA9}"/>
    <cellStyle name="标题 3 2" xfId="5" xr:uid="{7D2289CB-335A-4344-999F-34692EDF91C8}"/>
    <cellStyle name="标题 4 2" xfId="6" xr:uid="{1D7F15AF-AE5D-4AA6-B6E3-1BDE4E0C025B}"/>
    <cellStyle name="标题 5" xfId="2" xr:uid="{5DEA52D1-6C77-4E34-B2A0-EA389C81EA10}"/>
    <cellStyle name="差 2" xfId="8" xr:uid="{BB842825-A578-425F-83F0-8AAA8402FE8E}"/>
    <cellStyle name="常规" xfId="0" builtinId="0"/>
    <cellStyle name="常规 2" xfId="1" xr:uid="{D14C38BE-5287-46FE-AE2F-040496A7E001}"/>
    <cellStyle name="好 2" xfId="7" xr:uid="{FBA3F7E2-86E0-4779-8A6F-7298640F293B}"/>
    <cellStyle name="汇总 2" xfId="18" xr:uid="{5349956B-697F-49DA-AB12-0E4C0FB8349A}"/>
    <cellStyle name="计算 2" xfId="12" xr:uid="{5A15D60E-9AFE-4976-9B79-A5AF4006FE18}"/>
    <cellStyle name="检查单元格 2" xfId="14" xr:uid="{A84902E0-9C63-4AB1-B3C6-B080A1EDF4A3}"/>
    <cellStyle name="解释性文本 2" xfId="17" xr:uid="{3B3C5256-CA46-4AF4-ABBC-4D56B72BAC4A}"/>
    <cellStyle name="警告文本 2" xfId="15" xr:uid="{1847A325-C7DC-40BA-8E99-4018A192F8DD}"/>
    <cellStyle name="链接单元格 2" xfId="13" xr:uid="{AF4E0EA4-6E65-4866-B966-C14AE125906F}"/>
    <cellStyle name="适中 2" xfId="9" xr:uid="{CF382C12-237C-44AE-83F8-CA641C1299F8}"/>
    <cellStyle name="输出 2" xfId="11" xr:uid="{1EFBE23E-BCF3-4A88-B137-2C29FB9EB082}"/>
    <cellStyle name="输入 2" xfId="10" xr:uid="{287C501C-D666-4660-9117-7877A34E3872}"/>
    <cellStyle name="着色 1 2" xfId="19" xr:uid="{070B108C-6E79-43A9-859E-6D528239DD66}"/>
    <cellStyle name="着色 2 2" xfId="23" xr:uid="{464D3879-2761-4BB5-AE60-D00960545435}"/>
    <cellStyle name="着色 3 2" xfId="27" xr:uid="{57811E2B-365B-4876-A080-7A8F48123762}"/>
    <cellStyle name="着色 4 2" xfId="31" xr:uid="{2273D638-0FFF-4C1D-9F4A-2FCCF66CD051}"/>
    <cellStyle name="着色 5 2" xfId="35" xr:uid="{8037962F-AB78-4733-8BDC-47BFD7DDA5C9}"/>
    <cellStyle name="着色 6 2" xfId="39" xr:uid="{44B690B6-FCE0-4484-AE41-C09173F37934}"/>
    <cellStyle name="注释 2" xfId="16" xr:uid="{FF7BE31C-C26F-4265-BB90-DAD2DEDDEE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BD899-3651-46B6-AE07-FECE521D5D1F}">
  <dimension ref="A1:T61"/>
  <sheetViews>
    <sheetView tabSelected="1" topLeftCell="A34" workbookViewId="0">
      <selection activeCell="A11" sqref="A11:XFD11"/>
    </sheetView>
  </sheetViews>
  <sheetFormatPr defaultRowHeight="15.75" x14ac:dyDescent="0.2"/>
  <cols>
    <col min="1" max="1" width="13.5" style="1" bestFit="1" customWidth="1"/>
    <col min="2" max="2" width="26.375" style="1" bestFit="1" customWidth="1"/>
    <col min="3" max="3" width="14.75" style="1" bestFit="1" customWidth="1"/>
    <col min="4" max="4" width="5.5" style="1" bestFit="1" customWidth="1"/>
    <col min="5" max="5" width="8.375" style="1" bestFit="1" customWidth="1"/>
    <col min="6" max="6" width="7.375" style="1" bestFit="1" customWidth="1"/>
    <col min="7" max="7" width="9.5" style="1" bestFit="1" customWidth="1"/>
    <col min="8" max="8" width="6" style="1" bestFit="1" customWidth="1"/>
    <col min="9" max="9" width="15.625" style="1" bestFit="1" customWidth="1"/>
    <col min="10" max="10" width="4.75" style="1" bestFit="1" customWidth="1"/>
    <col min="11" max="11" width="5.375" style="1" bestFit="1" customWidth="1"/>
    <col min="12" max="12" width="10.5" style="1" bestFit="1" customWidth="1"/>
    <col min="13" max="13" width="5.75" style="1" bestFit="1" customWidth="1"/>
    <col min="14" max="14" width="9.75" style="1" bestFit="1" customWidth="1"/>
    <col min="15" max="15" width="7.125" style="1" bestFit="1" customWidth="1"/>
    <col min="16" max="16" width="15.25" style="1" bestFit="1" customWidth="1"/>
    <col min="17" max="17" width="10.125" style="1" bestFit="1" customWidth="1"/>
    <col min="18" max="18" width="12.375" style="1" bestFit="1" customWidth="1"/>
    <col min="19" max="19" width="5.875" style="1" bestFit="1" customWidth="1"/>
    <col min="20" max="20" width="13.75" style="1" customWidth="1"/>
    <col min="21" max="16384" width="9" style="1"/>
  </cols>
  <sheetData>
    <row r="1" spans="1:20" x14ac:dyDescent="0.2">
      <c r="A1" s="1" t="s">
        <v>143</v>
      </c>
      <c r="C1" s="4"/>
      <c r="D1" s="4"/>
    </row>
    <row r="2" spans="1:20" s="12" customFormat="1" x14ac:dyDescent="0.2">
      <c r="A2" s="9" t="s">
        <v>74</v>
      </c>
      <c r="B2" s="10" t="s">
        <v>73</v>
      </c>
      <c r="C2" s="10" t="s">
        <v>132</v>
      </c>
      <c r="D2" s="10" t="s">
        <v>142</v>
      </c>
      <c r="E2" s="10" t="s">
        <v>133</v>
      </c>
      <c r="F2" s="10" t="s">
        <v>134</v>
      </c>
      <c r="G2" s="10" t="s">
        <v>135</v>
      </c>
      <c r="H2" s="10" t="s">
        <v>60</v>
      </c>
      <c r="I2" s="10" t="s">
        <v>61</v>
      </c>
      <c r="J2" s="10" t="s">
        <v>62</v>
      </c>
      <c r="K2" s="10" t="s">
        <v>63</v>
      </c>
      <c r="L2" s="10" t="s">
        <v>64</v>
      </c>
      <c r="M2" s="10" t="s">
        <v>65</v>
      </c>
      <c r="N2" s="10" t="s">
        <v>66</v>
      </c>
      <c r="O2" s="10" t="s">
        <v>67</v>
      </c>
      <c r="P2" s="10" t="s">
        <v>136</v>
      </c>
      <c r="Q2" s="10" t="s">
        <v>68</v>
      </c>
      <c r="R2" s="10" t="s">
        <v>69</v>
      </c>
      <c r="S2" s="10" t="s">
        <v>70</v>
      </c>
      <c r="T2" s="11" t="s">
        <v>71</v>
      </c>
    </row>
    <row r="3" spans="1:20" x14ac:dyDescent="0.2">
      <c r="A3" s="3" t="s">
        <v>7</v>
      </c>
      <c r="B3" s="5" t="s">
        <v>77</v>
      </c>
      <c r="C3" s="1" t="s">
        <v>52</v>
      </c>
      <c r="D3" s="1">
        <f>SUM(E3:T3)</f>
        <v>59</v>
      </c>
      <c r="E3" s="1">
        <v>1</v>
      </c>
      <c r="F3" s="1">
        <v>39</v>
      </c>
      <c r="G3" s="1">
        <v>0</v>
      </c>
      <c r="H3" s="1">
        <v>0</v>
      </c>
      <c r="I3" s="1">
        <v>0</v>
      </c>
      <c r="J3" s="1">
        <v>1</v>
      </c>
      <c r="K3" s="1">
        <v>5</v>
      </c>
      <c r="L3" s="1">
        <v>0</v>
      </c>
      <c r="M3" s="1">
        <v>1</v>
      </c>
      <c r="N3" s="1">
        <v>0</v>
      </c>
      <c r="O3" s="1">
        <v>11</v>
      </c>
      <c r="P3" s="1">
        <v>0</v>
      </c>
      <c r="Q3" s="1">
        <v>0</v>
      </c>
      <c r="R3" s="1">
        <v>1</v>
      </c>
      <c r="S3" s="1">
        <v>0</v>
      </c>
      <c r="T3" s="2">
        <v>0</v>
      </c>
    </row>
    <row r="4" spans="1:20" x14ac:dyDescent="0.2">
      <c r="A4" s="3" t="s">
        <v>8</v>
      </c>
      <c r="B4" s="5" t="s">
        <v>78</v>
      </c>
      <c r="C4" s="1" t="s">
        <v>52</v>
      </c>
      <c r="D4" s="1">
        <f t="shared" ref="D4:D60" si="0">SUM(E4:T4)</f>
        <v>76</v>
      </c>
      <c r="E4" s="1">
        <v>1</v>
      </c>
      <c r="F4" s="1">
        <v>48</v>
      </c>
      <c r="G4" s="1">
        <v>0</v>
      </c>
      <c r="H4" s="1">
        <v>0</v>
      </c>
      <c r="I4" s="1">
        <v>0</v>
      </c>
      <c r="J4" s="1">
        <v>0</v>
      </c>
      <c r="K4" s="1">
        <v>12</v>
      </c>
      <c r="L4" s="1">
        <v>0</v>
      </c>
      <c r="M4" s="1">
        <v>3</v>
      </c>
      <c r="N4" s="1">
        <v>0</v>
      </c>
      <c r="O4" s="1">
        <v>11</v>
      </c>
      <c r="P4" s="1">
        <v>0</v>
      </c>
      <c r="Q4" s="1">
        <v>0</v>
      </c>
      <c r="R4" s="1">
        <v>0</v>
      </c>
      <c r="S4" s="1">
        <v>1</v>
      </c>
      <c r="T4" s="2">
        <v>0</v>
      </c>
    </row>
    <row r="5" spans="1:20" x14ac:dyDescent="0.2">
      <c r="A5" s="3" t="s">
        <v>10</v>
      </c>
      <c r="B5" s="5" t="s">
        <v>80</v>
      </c>
      <c r="C5" s="1" t="s">
        <v>52</v>
      </c>
      <c r="D5" s="1">
        <f t="shared" si="0"/>
        <v>76</v>
      </c>
      <c r="E5" s="1">
        <v>1</v>
      </c>
      <c r="F5" s="1">
        <v>42</v>
      </c>
      <c r="G5" s="1">
        <v>0</v>
      </c>
      <c r="H5" s="1">
        <v>0</v>
      </c>
      <c r="I5" s="1">
        <v>0</v>
      </c>
      <c r="J5" s="1">
        <v>1</v>
      </c>
      <c r="K5" s="1">
        <v>8</v>
      </c>
      <c r="L5" s="1">
        <v>0</v>
      </c>
      <c r="M5" s="1">
        <v>2</v>
      </c>
      <c r="N5" s="1">
        <v>1</v>
      </c>
      <c r="O5" s="1">
        <v>21</v>
      </c>
      <c r="P5" s="1">
        <v>0</v>
      </c>
      <c r="Q5" s="1">
        <v>0</v>
      </c>
      <c r="R5" s="1">
        <v>0</v>
      </c>
      <c r="S5" s="1">
        <v>0</v>
      </c>
      <c r="T5" s="2">
        <v>0</v>
      </c>
    </row>
    <row r="6" spans="1:20" x14ac:dyDescent="0.2">
      <c r="A6" s="3" t="s">
        <v>11</v>
      </c>
      <c r="B6" s="5" t="s">
        <v>82</v>
      </c>
      <c r="C6" s="1" t="s">
        <v>52</v>
      </c>
      <c r="D6" s="1">
        <f t="shared" si="0"/>
        <v>75</v>
      </c>
      <c r="E6" s="1">
        <v>1</v>
      </c>
      <c r="F6" s="1">
        <v>43</v>
      </c>
      <c r="G6" s="1">
        <v>1</v>
      </c>
      <c r="H6" s="1">
        <v>0</v>
      </c>
      <c r="I6" s="1">
        <v>0</v>
      </c>
      <c r="J6" s="1">
        <v>2</v>
      </c>
      <c r="K6" s="1">
        <v>11</v>
      </c>
      <c r="L6" s="1">
        <v>0</v>
      </c>
      <c r="M6" s="1">
        <v>3</v>
      </c>
      <c r="N6" s="1">
        <v>0</v>
      </c>
      <c r="O6" s="1">
        <v>14</v>
      </c>
      <c r="P6" s="1">
        <v>0</v>
      </c>
      <c r="Q6" s="1">
        <v>0</v>
      </c>
      <c r="R6" s="1">
        <v>0</v>
      </c>
      <c r="S6" s="1">
        <v>0</v>
      </c>
      <c r="T6" s="2">
        <v>0</v>
      </c>
    </row>
    <row r="7" spans="1:20" x14ac:dyDescent="0.2">
      <c r="A7" s="3" t="s">
        <v>12</v>
      </c>
      <c r="B7" s="5" t="s">
        <v>83</v>
      </c>
      <c r="C7" s="1" t="s">
        <v>52</v>
      </c>
      <c r="D7" s="1">
        <f t="shared" si="0"/>
        <v>86</v>
      </c>
      <c r="E7" s="1">
        <v>1</v>
      </c>
      <c r="F7" s="1">
        <v>50</v>
      </c>
      <c r="G7" s="1">
        <v>0</v>
      </c>
      <c r="H7" s="1">
        <v>0</v>
      </c>
      <c r="I7" s="1">
        <v>0</v>
      </c>
      <c r="J7" s="1">
        <v>2</v>
      </c>
      <c r="K7" s="1">
        <v>10</v>
      </c>
      <c r="L7" s="1">
        <v>0</v>
      </c>
      <c r="M7" s="1">
        <v>2</v>
      </c>
      <c r="N7" s="1">
        <v>0</v>
      </c>
      <c r="O7" s="1">
        <v>21</v>
      </c>
      <c r="P7" s="1">
        <v>0</v>
      </c>
      <c r="Q7" s="1">
        <v>0</v>
      </c>
      <c r="R7" s="1">
        <v>0</v>
      </c>
      <c r="S7" s="1">
        <v>0</v>
      </c>
      <c r="T7" s="2">
        <v>0</v>
      </c>
    </row>
    <row r="8" spans="1:20" x14ac:dyDescent="0.2">
      <c r="A8" s="3" t="s">
        <v>13</v>
      </c>
      <c r="B8" s="5" t="s">
        <v>84</v>
      </c>
      <c r="C8" s="1" t="s">
        <v>52</v>
      </c>
      <c r="D8" s="1">
        <f t="shared" si="0"/>
        <v>69</v>
      </c>
      <c r="E8" s="1">
        <v>1</v>
      </c>
      <c r="F8" s="1">
        <v>40</v>
      </c>
      <c r="G8" s="1">
        <v>0</v>
      </c>
      <c r="H8" s="1">
        <v>0</v>
      </c>
      <c r="I8" s="1">
        <v>0</v>
      </c>
      <c r="J8" s="1">
        <v>2</v>
      </c>
      <c r="K8" s="1">
        <v>12</v>
      </c>
      <c r="L8" s="1">
        <v>0</v>
      </c>
      <c r="M8" s="1">
        <v>3</v>
      </c>
      <c r="N8" s="1">
        <v>0</v>
      </c>
      <c r="O8" s="1">
        <v>11</v>
      </c>
      <c r="P8" s="1">
        <v>0</v>
      </c>
      <c r="Q8" s="1">
        <v>0</v>
      </c>
      <c r="R8" s="1">
        <v>0</v>
      </c>
      <c r="S8" s="1">
        <v>0</v>
      </c>
      <c r="T8" s="2">
        <v>0</v>
      </c>
    </row>
    <row r="9" spans="1:20" x14ac:dyDescent="0.2">
      <c r="A9" s="3" t="s">
        <v>14</v>
      </c>
      <c r="B9" s="5" t="s">
        <v>85</v>
      </c>
      <c r="C9" s="1" t="s">
        <v>52</v>
      </c>
      <c r="D9" s="1">
        <f t="shared" si="0"/>
        <v>80</v>
      </c>
      <c r="E9" s="1">
        <v>1</v>
      </c>
      <c r="F9" s="1">
        <v>43</v>
      </c>
      <c r="G9" s="1">
        <v>0</v>
      </c>
      <c r="H9" s="1">
        <v>0</v>
      </c>
      <c r="I9" s="1">
        <v>0</v>
      </c>
      <c r="J9" s="1">
        <v>1</v>
      </c>
      <c r="K9" s="1">
        <v>10</v>
      </c>
      <c r="L9" s="1">
        <v>0</v>
      </c>
      <c r="M9" s="1">
        <v>4</v>
      </c>
      <c r="N9" s="1">
        <v>0</v>
      </c>
      <c r="O9" s="1">
        <v>21</v>
      </c>
      <c r="P9" s="1">
        <v>0</v>
      </c>
      <c r="Q9" s="1">
        <v>0</v>
      </c>
      <c r="R9" s="1">
        <v>0</v>
      </c>
      <c r="S9" s="1">
        <v>0</v>
      </c>
      <c r="T9" s="2">
        <v>0</v>
      </c>
    </row>
    <row r="10" spans="1:20" x14ac:dyDescent="0.2">
      <c r="A10" s="3" t="s">
        <v>15</v>
      </c>
      <c r="B10" s="5" t="s">
        <v>86</v>
      </c>
      <c r="C10" s="1" t="s">
        <v>52</v>
      </c>
      <c r="D10" s="1">
        <f t="shared" si="0"/>
        <v>59</v>
      </c>
      <c r="E10" s="1">
        <v>1</v>
      </c>
      <c r="F10" s="1">
        <v>31</v>
      </c>
      <c r="G10" s="1">
        <v>0</v>
      </c>
      <c r="H10" s="1">
        <v>0</v>
      </c>
      <c r="I10" s="1">
        <v>0</v>
      </c>
      <c r="J10" s="1">
        <v>1</v>
      </c>
      <c r="K10" s="1">
        <v>3</v>
      </c>
      <c r="L10" s="1">
        <v>0</v>
      </c>
      <c r="M10" s="1">
        <v>4</v>
      </c>
      <c r="N10" s="1">
        <v>0</v>
      </c>
      <c r="O10" s="1">
        <v>19</v>
      </c>
      <c r="P10" s="1">
        <v>0</v>
      </c>
      <c r="Q10" s="1">
        <v>0</v>
      </c>
      <c r="R10" s="1">
        <v>0</v>
      </c>
      <c r="S10" s="1">
        <v>0</v>
      </c>
      <c r="T10" s="2">
        <v>0</v>
      </c>
    </row>
    <row r="11" spans="1:20" x14ac:dyDescent="0.2">
      <c r="A11" s="3" t="s">
        <v>137</v>
      </c>
      <c r="B11" s="5" t="s">
        <v>75</v>
      </c>
      <c r="C11" s="1" t="s">
        <v>52</v>
      </c>
      <c r="D11" s="1">
        <f t="shared" si="0"/>
        <v>134</v>
      </c>
      <c r="E11" s="1">
        <v>1</v>
      </c>
      <c r="F11" s="1">
        <v>80</v>
      </c>
      <c r="G11" s="1">
        <v>0</v>
      </c>
      <c r="H11" s="1">
        <v>0</v>
      </c>
      <c r="I11" s="1">
        <v>0</v>
      </c>
      <c r="J11" s="1">
        <v>1</v>
      </c>
      <c r="K11" s="1">
        <v>15</v>
      </c>
      <c r="L11" s="1">
        <v>0</v>
      </c>
      <c r="M11" s="1">
        <v>6</v>
      </c>
      <c r="N11" s="1">
        <v>0</v>
      </c>
      <c r="O11" s="1">
        <v>31</v>
      </c>
      <c r="P11" s="1">
        <v>0</v>
      </c>
      <c r="Q11" s="1">
        <v>0</v>
      </c>
      <c r="R11" s="1">
        <v>0</v>
      </c>
      <c r="S11" s="1">
        <v>0</v>
      </c>
      <c r="T11" s="2">
        <v>0</v>
      </c>
    </row>
    <row r="12" spans="1:20" x14ac:dyDescent="0.2">
      <c r="A12" s="3" t="s">
        <v>16</v>
      </c>
      <c r="B12" s="5" t="s">
        <v>87</v>
      </c>
      <c r="C12" s="1" t="s">
        <v>52</v>
      </c>
      <c r="D12" s="1">
        <f t="shared" si="0"/>
        <v>87</v>
      </c>
      <c r="E12" s="1">
        <v>2</v>
      </c>
      <c r="F12" s="1">
        <v>44</v>
      </c>
      <c r="G12" s="1">
        <v>0</v>
      </c>
      <c r="H12" s="1">
        <v>0</v>
      </c>
      <c r="I12" s="1">
        <v>0</v>
      </c>
      <c r="J12" s="1">
        <v>1</v>
      </c>
      <c r="K12" s="1">
        <v>10</v>
      </c>
      <c r="L12" s="1">
        <v>0</v>
      </c>
      <c r="M12" s="1">
        <v>6</v>
      </c>
      <c r="N12" s="1">
        <v>0</v>
      </c>
      <c r="O12" s="1">
        <v>24</v>
      </c>
      <c r="P12" s="1">
        <v>0</v>
      </c>
      <c r="Q12" s="1">
        <v>0</v>
      </c>
      <c r="R12" s="1">
        <v>0</v>
      </c>
      <c r="S12" s="1">
        <v>0</v>
      </c>
      <c r="T12" s="2">
        <v>0</v>
      </c>
    </row>
    <row r="13" spans="1:20" x14ac:dyDescent="0.2">
      <c r="A13" s="3" t="s">
        <v>17</v>
      </c>
      <c r="B13" s="5" t="s">
        <v>88</v>
      </c>
      <c r="C13" s="1" t="s">
        <v>52</v>
      </c>
      <c r="D13" s="1">
        <f t="shared" si="0"/>
        <v>76</v>
      </c>
      <c r="E13" s="1">
        <v>1</v>
      </c>
      <c r="F13" s="1">
        <v>42</v>
      </c>
      <c r="G13" s="1">
        <v>0</v>
      </c>
      <c r="H13" s="1">
        <v>0</v>
      </c>
      <c r="I13" s="1">
        <v>1</v>
      </c>
      <c r="J13" s="1">
        <v>1</v>
      </c>
      <c r="K13" s="1">
        <v>8</v>
      </c>
      <c r="L13" s="1">
        <v>0</v>
      </c>
      <c r="M13" s="1">
        <v>2</v>
      </c>
      <c r="N13" s="1">
        <v>0</v>
      </c>
      <c r="O13" s="1">
        <v>21</v>
      </c>
      <c r="P13" s="1">
        <v>0</v>
      </c>
      <c r="Q13" s="1">
        <v>0</v>
      </c>
      <c r="R13" s="1">
        <v>0</v>
      </c>
      <c r="S13" s="1">
        <v>0</v>
      </c>
      <c r="T13" s="2">
        <v>0</v>
      </c>
    </row>
    <row r="14" spans="1:20" x14ac:dyDescent="0.2">
      <c r="A14" s="3" t="s">
        <v>18</v>
      </c>
      <c r="B14" s="5" t="s">
        <v>76</v>
      </c>
      <c r="C14" s="1" t="s">
        <v>52</v>
      </c>
      <c r="D14" s="1">
        <f t="shared" si="0"/>
        <v>84</v>
      </c>
      <c r="E14" s="1">
        <v>1</v>
      </c>
      <c r="F14" s="1">
        <v>53</v>
      </c>
      <c r="G14" s="1">
        <v>0</v>
      </c>
      <c r="H14" s="1">
        <v>0</v>
      </c>
      <c r="I14" s="1">
        <v>0</v>
      </c>
      <c r="J14" s="1">
        <v>1</v>
      </c>
      <c r="K14" s="1">
        <v>8</v>
      </c>
      <c r="L14" s="1">
        <v>0</v>
      </c>
      <c r="M14" s="1">
        <v>4</v>
      </c>
      <c r="N14" s="1">
        <v>0</v>
      </c>
      <c r="O14" s="1">
        <v>17</v>
      </c>
      <c r="P14" s="1">
        <v>0</v>
      </c>
      <c r="Q14" s="1">
        <v>0</v>
      </c>
      <c r="R14" s="1">
        <v>0</v>
      </c>
      <c r="S14" s="1">
        <v>0</v>
      </c>
      <c r="T14" s="2">
        <v>0</v>
      </c>
    </row>
    <row r="15" spans="1:20" x14ac:dyDescent="0.2">
      <c r="A15" s="3" t="s">
        <v>19</v>
      </c>
      <c r="B15" s="5" t="s">
        <v>89</v>
      </c>
      <c r="C15" s="1" t="s">
        <v>52</v>
      </c>
      <c r="D15" s="1">
        <f t="shared" si="0"/>
        <v>69</v>
      </c>
      <c r="E15" s="1">
        <v>0</v>
      </c>
      <c r="F15" s="1">
        <v>40</v>
      </c>
      <c r="G15" s="1">
        <v>0</v>
      </c>
      <c r="H15" s="1">
        <v>0</v>
      </c>
      <c r="I15" s="1">
        <v>1</v>
      </c>
      <c r="J15" s="1">
        <v>1</v>
      </c>
      <c r="K15" s="1">
        <v>5</v>
      </c>
      <c r="L15" s="1">
        <v>0</v>
      </c>
      <c r="M15" s="1">
        <v>4</v>
      </c>
      <c r="N15" s="1">
        <v>0</v>
      </c>
      <c r="O15" s="1">
        <v>18</v>
      </c>
      <c r="P15" s="1">
        <v>0</v>
      </c>
      <c r="Q15" s="1">
        <v>0</v>
      </c>
      <c r="R15" s="1">
        <v>0</v>
      </c>
      <c r="S15" s="1">
        <v>0</v>
      </c>
      <c r="T15" s="2">
        <v>0</v>
      </c>
    </row>
    <row r="16" spans="1:20" x14ac:dyDescent="0.2">
      <c r="A16" s="3" t="s">
        <v>20</v>
      </c>
      <c r="B16" s="5" t="s">
        <v>90</v>
      </c>
      <c r="C16" s="1" t="s">
        <v>52</v>
      </c>
      <c r="D16" s="1">
        <f t="shared" si="0"/>
        <v>78</v>
      </c>
      <c r="E16" s="1">
        <v>1</v>
      </c>
      <c r="F16" s="1">
        <v>43</v>
      </c>
      <c r="G16" s="1">
        <v>0</v>
      </c>
      <c r="H16" s="1">
        <v>0</v>
      </c>
      <c r="I16" s="1">
        <v>0</v>
      </c>
      <c r="J16" s="1">
        <v>1</v>
      </c>
      <c r="K16" s="1">
        <v>10</v>
      </c>
      <c r="L16" s="1">
        <v>0</v>
      </c>
      <c r="M16" s="1">
        <v>3</v>
      </c>
      <c r="N16" s="1">
        <v>0</v>
      </c>
      <c r="O16" s="1">
        <v>20</v>
      </c>
      <c r="P16" s="1">
        <v>0</v>
      </c>
      <c r="Q16" s="1">
        <v>0</v>
      </c>
      <c r="R16" s="1">
        <v>0</v>
      </c>
      <c r="S16" s="1">
        <v>0</v>
      </c>
      <c r="T16" s="2">
        <v>0</v>
      </c>
    </row>
    <row r="17" spans="1:20" x14ac:dyDescent="0.2">
      <c r="A17" s="3" t="s">
        <v>21</v>
      </c>
      <c r="B17" s="5" t="s">
        <v>141</v>
      </c>
      <c r="C17" s="1" t="s">
        <v>52</v>
      </c>
      <c r="D17" s="1">
        <f t="shared" si="0"/>
        <v>85</v>
      </c>
      <c r="E17" s="1">
        <v>1</v>
      </c>
      <c r="F17" s="1">
        <v>49</v>
      </c>
      <c r="G17" s="1">
        <v>0</v>
      </c>
      <c r="H17" s="1">
        <v>0</v>
      </c>
      <c r="I17" s="1">
        <v>0</v>
      </c>
      <c r="J17" s="1">
        <v>1</v>
      </c>
      <c r="K17" s="1">
        <v>9</v>
      </c>
      <c r="L17" s="1">
        <v>0</v>
      </c>
      <c r="M17" s="1">
        <v>3</v>
      </c>
      <c r="N17" s="1">
        <v>0</v>
      </c>
      <c r="O17" s="1">
        <v>22</v>
      </c>
      <c r="P17" s="1">
        <v>0</v>
      </c>
      <c r="Q17" s="1">
        <v>0</v>
      </c>
      <c r="R17" s="1">
        <v>0</v>
      </c>
      <c r="S17" s="1">
        <v>0</v>
      </c>
      <c r="T17" s="2">
        <v>0</v>
      </c>
    </row>
    <row r="18" spans="1:20" x14ac:dyDescent="0.2">
      <c r="A18" s="3" t="s">
        <v>22</v>
      </c>
      <c r="B18" s="5" t="s">
        <v>91</v>
      </c>
      <c r="C18" s="1" t="s">
        <v>52</v>
      </c>
      <c r="D18" s="1">
        <f t="shared" si="0"/>
        <v>64</v>
      </c>
      <c r="E18" s="1">
        <v>1</v>
      </c>
      <c r="F18" s="1">
        <v>36</v>
      </c>
      <c r="G18" s="1">
        <v>0</v>
      </c>
      <c r="H18" s="1">
        <v>0</v>
      </c>
      <c r="I18" s="1">
        <v>0</v>
      </c>
      <c r="J18" s="1">
        <v>0</v>
      </c>
      <c r="K18" s="1">
        <v>12</v>
      </c>
      <c r="L18" s="1">
        <v>1</v>
      </c>
      <c r="M18" s="1">
        <v>1</v>
      </c>
      <c r="N18" s="1">
        <v>0</v>
      </c>
      <c r="O18" s="1">
        <v>12</v>
      </c>
      <c r="P18" s="1">
        <v>0</v>
      </c>
      <c r="Q18" s="1">
        <v>0</v>
      </c>
      <c r="R18" s="1">
        <v>0</v>
      </c>
      <c r="S18" s="1">
        <v>0</v>
      </c>
      <c r="T18" s="2">
        <v>1</v>
      </c>
    </row>
    <row r="19" spans="1:20" x14ac:dyDescent="0.2">
      <c r="A19" s="3" t="s">
        <v>139</v>
      </c>
      <c r="B19" s="5" t="s">
        <v>81</v>
      </c>
      <c r="C19" s="1" t="s">
        <v>52</v>
      </c>
      <c r="D19" s="1">
        <f t="shared" si="0"/>
        <v>84</v>
      </c>
      <c r="E19" s="1">
        <v>1</v>
      </c>
      <c r="F19" s="1">
        <v>44</v>
      </c>
      <c r="G19" s="1">
        <v>1</v>
      </c>
      <c r="H19" s="1">
        <v>0</v>
      </c>
      <c r="I19" s="1">
        <v>0</v>
      </c>
      <c r="J19" s="1">
        <v>2</v>
      </c>
      <c r="K19" s="1">
        <v>11</v>
      </c>
      <c r="L19" s="1">
        <v>0</v>
      </c>
      <c r="M19" s="1">
        <v>4</v>
      </c>
      <c r="N19" s="1">
        <v>0</v>
      </c>
      <c r="O19" s="1">
        <v>21</v>
      </c>
      <c r="P19" s="1">
        <v>0</v>
      </c>
      <c r="Q19" s="1">
        <v>0</v>
      </c>
      <c r="R19" s="1">
        <v>0</v>
      </c>
      <c r="S19" s="1">
        <v>0</v>
      </c>
      <c r="T19" s="2">
        <v>0</v>
      </c>
    </row>
    <row r="20" spans="1:20" x14ac:dyDescent="0.2">
      <c r="A20" s="3" t="s">
        <v>23</v>
      </c>
      <c r="B20" s="5" t="s">
        <v>92</v>
      </c>
      <c r="C20" s="1" t="s">
        <v>52</v>
      </c>
      <c r="D20" s="1">
        <f t="shared" si="0"/>
        <v>69</v>
      </c>
      <c r="E20" s="1">
        <v>1</v>
      </c>
      <c r="F20" s="1">
        <v>49</v>
      </c>
      <c r="G20" s="1">
        <v>0</v>
      </c>
      <c r="H20" s="1">
        <v>0</v>
      </c>
      <c r="I20" s="1">
        <v>0</v>
      </c>
      <c r="J20" s="1">
        <v>0</v>
      </c>
      <c r="K20" s="1">
        <v>8</v>
      </c>
      <c r="L20" s="1">
        <v>0</v>
      </c>
      <c r="M20" s="1">
        <v>2</v>
      </c>
      <c r="N20" s="1">
        <v>0</v>
      </c>
      <c r="O20" s="1">
        <v>9</v>
      </c>
      <c r="P20" s="1">
        <v>0</v>
      </c>
      <c r="Q20" s="1">
        <v>0</v>
      </c>
      <c r="R20" s="1">
        <v>0</v>
      </c>
      <c r="S20" s="1">
        <v>0</v>
      </c>
      <c r="T20" s="2">
        <v>0</v>
      </c>
    </row>
    <row r="21" spans="1:20" x14ac:dyDescent="0.2">
      <c r="A21" s="3" t="s">
        <v>24</v>
      </c>
      <c r="B21" s="5" t="s">
        <v>93</v>
      </c>
      <c r="C21" s="1" t="s">
        <v>52</v>
      </c>
      <c r="D21" s="1">
        <f t="shared" si="0"/>
        <v>83</v>
      </c>
      <c r="E21" s="1">
        <v>1</v>
      </c>
      <c r="F21" s="1">
        <v>59</v>
      </c>
      <c r="G21" s="1">
        <v>0</v>
      </c>
      <c r="H21" s="1">
        <v>0</v>
      </c>
      <c r="I21" s="1">
        <v>0</v>
      </c>
      <c r="J21" s="1">
        <v>0</v>
      </c>
      <c r="K21" s="1">
        <v>10</v>
      </c>
      <c r="L21" s="1">
        <v>0</v>
      </c>
      <c r="M21" s="1">
        <v>1</v>
      </c>
      <c r="N21" s="1">
        <v>0</v>
      </c>
      <c r="O21" s="1">
        <v>11</v>
      </c>
      <c r="P21" s="1">
        <v>0</v>
      </c>
      <c r="Q21" s="1">
        <v>0</v>
      </c>
      <c r="R21" s="1">
        <v>0</v>
      </c>
      <c r="S21" s="1">
        <v>1</v>
      </c>
      <c r="T21" s="2">
        <v>0</v>
      </c>
    </row>
    <row r="22" spans="1:20" x14ac:dyDescent="0.2">
      <c r="A22" s="3" t="s">
        <v>25</v>
      </c>
      <c r="B22" s="5" t="s">
        <v>94</v>
      </c>
      <c r="C22" s="1" t="s">
        <v>52</v>
      </c>
      <c r="D22" s="1">
        <f t="shared" si="0"/>
        <v>80</v>
      </c>
      <c r="E22" s="1">
        <v>1</v>
      </c>
      <c r="F22" s="1">
        <v>51</v>
      </c>
      <c r="G22" s="1">
        <v>0</v>
      </c>
      <c r="H22" s="1">
        <v>0</v>
      </c>
      <c r="I22" s="1">
        <v>0</v>
      </c>
      <c r="J22" s="1">
        <v>1</v>
      </c>
      <c r="K22" s="1">
        <v>10</v>
      </c>
      <c r="L22" s="1">
        <v>0</v>
      </c>
      <c r="M22" s="1">
        <v>3</v>
      </c>
      <c r="N22" s="1">
        <v>0</v>
      </c>
      <c r="O22" s="1">
        <v>14</v>
      </c>
      <c r="P22" s="1">
        <v>0</v>
      </c>
      <c r="Q22" s="1">
        <v>0</v>
      </c>
      <c r="R22" s="1">
        <v>0</v>
      </c>
      <c r="S22" s="1">
        <v>0</v>
      </c>
      <c r="T22" s="2">
        <v>0</v>
      </c>
    </row>
    <row r="23" spans="1:20" x14ac:dyDescent="0.2">
      <c r="A23" s="3" t="s">
        <v>26</v>
      </c>
      <c r="B23" s="5" t="s">
        <v>95</v>
      </c>
      <c r="C23" s="1" t="s">
        <v>52</v>
      </c>
      <c r="D23" s="1">
        <f t="shared" si="0"/>
        <v>82</v>
      </c>
      <c r="E23" s="1">
        <v>1</v>
      </c>
      <c r="F23" s="1">
        <v>50</v>
      </c>
      <c r="G23" s="1">
        <v>0</v>
      </c>
      <c r="H23" s="1">
        <v>0</v>
      </c>
      <c r="I23" s="1">
        <v>0</v>
      </c>
      <c r="J23" s="1">
        <v>1</v>
      </c>
      <c r="K23" s="1">
        <v>10</v>
      </c>
      <c r="L23" s="1">
        <v>0</v>
      </c>
      <c r="M23" s="1">
        <v>2</v>
      </c>
      <c r="N23" s="1">
        <v>0</v>
      </c>
      <c r="O23" s="1">
        <v>18</v>
      </c>
      <c r="P23" s="1">
        <v>0</v>
      </c>
      <c r="Q23" s="1">
        <v>0</v>
      </c>
      <c r="R23" s="1">
        <v>0</v>
      </c>
      <c r="S23" s="1">
        <v>0</v>
      </c>
      <c r="T23" s="2">
        <v>0</v>
      </c>
    </row>
    <row r="24" spans="1:20" x14ac:dyDescent="0.2">
      <c r="A24" s="3" t="s">
        <v>27</v>
      </c>
      <c r="B24" s="5" t="s">
        <v>96</v>
      </c>
      <c r="C24" s="1" t="s">
        <v>52</v>
      </c>
      <c r="D24" s="1">
        <f t="shared" si="0"/>
        <v>88</v>
      </c>
      <c r="E24" s="1">
        <v>1</v>
      </c>
      <c r="F24" s="1">
        <v>58</v>
      </c>
      <c r="G24" s="1">
        <v>0</v>
      </c>
      <c r="H24" s="1">
        <v>0</v>
      </c>
      <c r="I24" s="1">
        <v>0</v>
      </c>
      <c r="J24" s="1">
        <v>1</v>
      </c>
      <c r="K24" s="1">
        <v>13</v>
      </c>
      <c r="L24" s="1">
        <v>0</v>
      </c>
      <c r="M24" s="1">
        <v>1</v>
      </c>
      <c r="N24" s="1">
        <v>0</v>
      </c>
      <c r="O24" s="1">
        <v>14</v>
      </c>
      <c r="P24" s="1">
        <v>0</v>
      </c>
      <c r="Q24" s="1">
        <v>0</v>
      </c>
      <c r="R24" s="1">
        <v>0</v>
      </c>
      <c r="S24" s="1">
        <v>0</v>
      </c>
      <c r="T24" s="2">
        <v>0</v>
      </c>
    </row>
    <row r="25" spans="1:20" x14ac:dyDescent="0.2">
      <c r="A25" s="3" t="s">
        <v>28</v>
      </c>
      <c r="B25" s="5" t="s">
        <v>97</v>
      </c>
      <c r="C25" s="1" t="s">
        <v>52</v>
      </c>
      <c r="D25" s="1">
        <f t="shared" si="0"/>
        <v>72</v>
      </c>
      <c r="E25" s="1">
        <v>1</v>
      </c>
      <c r="F25" s="1">
        <v>44</v>
      </c>
      <c r="G25" s="1">
        <v>0</v>
      </c>
      <c r="H25" s="1">
        <v>0</v>
      </c>
      <c r="I25" s="1">
        <v>0</v>
      </c>
      <c r="J25" s="1">
        <v>1</v>
      </c>
      <c r="K25" s="1">
        <v>6</v>
      </c>
      <c r="L25" s="1">
        <v>0</v>
      </c>
      <c r="M25" s="1">
        <v>2</v>
      </c>
      <c r="N25" s="1">
        <v>1</v>
      </c>
      <c r="O25" s="1">
        <v>17</v>
      </c>
      <c r="P25" s="1">
        <v>0</v>
      </c>
      <c r="Q25" s="1">
        <v>0</v>
      </c>
      <c r="R25" s="1">
        <v>0</v>
      </c>
      <c r="S25" s="1">
        <v>0</v>
      </c>
      <c r="T25" s="2">
        <v>0</v>
      </c>
    </row>
    <row r="26" spans="1:20" x14ac:dyDescent="0.2">
      <c r="A26" s="3" t="s">
        <v>29</v>
      </c>
      <c r="B26" s="5" t="s">
        <v>98</v>
      </c>
      <c r="C26" s="1" t="s">
        <v>52</v>
      </c>
      <c r="D26" s="1">
        <f t="shared" si="0"/>
        <v>62</v>
      </c>
      <c r="E26" s="1">
        <v>1</v>
      </c>
      <c r="F26" s="1">
        <v>38</v>
      </c>
      <c r="G26" s="1">
        <v>0</v>
      </c>
      <c r="H26" s="1">
        <v>0</v>
      </c>
      <c r="I26" s="1">
        <v>0</v>
      </c>
      <c r="J26" s="1">
        <v>1</v>
      </c>
      <c r="K26" s="1">
        <v>6</v>
      </c>
      <c r="L26" s="1">
        <v>0</v>
      </c>
      <c r="M26" s="1">
        <v>1</v>
      </c>
      <c r="N26" s="1">
        <v>0</v>
      </c>
      <c r="O26" s="1">
        <v>15</v>
      </c>
      <c r="P26" s="1">
        <v>0</v>
      </c>
      <c r="Q26" s="1">
        <v>0</v>
      </c>
      <c r="R26" s="1">
        <v>0</v>
      </c>
      <c r="S26" s="1">
        <v>0</v>
      </c>
      <c r="T26" s="2">
        <v>0</v>
      </c>
    </row>
    <row r="27" spans="1:20" x14ac:dyDescent="0.2">
      <c r="A27" s="3" t="s">
        <v>30</v>
      </c>
      <c r="B27" s="5" t="s">
        <v>99</v>
      </c>
      <c r="C27" s="1" t="s">
        <v>52</v>
      </c>
      <c r="D27" s="1">
        <f t="shared" si="0"/>
        <v>80</v>
      </c>
      <c r="E27" s="1">
        <v>1</v>
      </c>
      <c r="F27" s="1">
        <v>46</v>
      </c>
      <c r="G27" s="1">
        <v>0</v>
      </c>
      <c r="H27" s="1">
        <v>0</v>
      </c>
      <c r="I27" s="1">
        <v>0</v>
      </c>
      <c r="J27" s="1">
        <v>3</v>
      </c>
      <c r="K27" s="1">
        <v>20</v>
      </c>
      <c r="L27" s="1">
        <v>0</v>
      </c>
      <c r="M27" s="1">
        <v>1</v>
      </c>
      <c r="N27" s="1">
        <v>0</v>
      </c>
      <c r="O27" s="1">
        <v>8</v>
      </c>
      <c r="P27" s="1">
        <v>0</v>
      </c>
      <c r="Q27" s="1">
        <v>0</v>
      </c>
      <c r="R27" s="1">
        <v>0</v>
      </c>
      <c r="S27" s="1">
        <v>1</v>
      </c>
      <c r="T27" s="2">
        <v>0</v>
      </c>
    </row>
    <row r="28" spans="1:20" x14ac:dyDescent="0.2">
      <c r="A28" s="3" t="s">
        <v>31</v>
      </c>
      <c r="B28" s="5" t="s">
        <v>100</v>
      </c>
      <c r="C28" s="1" t="s">
        <v>52</v>
      </c>
      <c r="D28" s="1">
        <f t="shared" si="0"/>
        <v>82</v>
      </c>
      <c r="E28" s="1">
        <v>1</v>
      </c>
      <c r="F28" s="1">
        <v>50</v>
      </c>
      <c r="G28" s="1">
        <v>0</v>
      </c>
      <c r="H28" s="1">
        <v>0</v>
      </c>
      <c r="I28" s="1">
        <v>0</v>
      </c>
      <c r="J28" s="1">
        <v>1</v>
      </c>
      <c r="K28" s="1">
        <v>16</v>
      </c>
      <c r="L28" s="1">
        <v>0</v>
      </c>
      <c r="M28" s="1">
        <v>1</v>
      </c>
      <c r="N28" s="1">
        <v>0</v>
      </c>
      <c r="O28" s="1">
        <v>11</v>
      </c>
      <c r="P28" s="1">
        <v>0</v>
      </c>
      <c r="Q28" s="1">
        <v>0</v>
      </c>
      <c r="R28" s="1">
        <v>0</v>
      </c>
      <c r="S28" s="1">
        <v>2</v>
      </c>
      <c r="T28" s="2">
        <v>0</v>
      </c>
    </row>
    <row r="29" spans="1:20" x14ac:dyDescent="0.2">
      <c r="A29" s="3" t="s">
        <v>32</v>
      </c>
      <c r="B29" s="5" t="s">
        <v>101</v>
      </c>
      <c r="C29" s="1" t="s">
        <v>52</v>
      </c>
      <c r="D29" s="1">
        <f t="shared" si="0"/>
        <v>84</v>
      </c>
      <c r="E29" s="1">
        <v>3</v>
      </c>
      <c r="F29" s="1">
        <v>41</v>
      </c>
      <c r="G29" s="1">
        <v>0</v>
      </c>
      <c r="H29" s="1">
        <v>0</v>
      </c>
      <c r="I29" s="1">
        <v>0</v>
      </c>
      <c r="J29" s="1">
        <v>0</v>
      </c>
      <c r="K29" s="1">
        <v>16</v>
      </c>
      <c r="L29" s="1">
        <v>0</v>
      </c>
      <c r="M29" s="1">
        <v>7</v>
      </c>
      <c r="N29" s="1">
        <v>0</v>
      </c>
      <c r="O29" s="1">
        <v>16</v>
      </c>
      <c r="P29" s="1">
        <v>0</v>
      </c>
      <c r="Q29" s="1">
        <v>0</v>
      </c>
      <c r="R29" s="1">
        <v>0</v>
      </c>
      <c r="S29" s="1">
        <v>1</v>
      </c>
      <c r="T29" s="2">
        <v>0</v>
      </c>
    </row>
    <row r="30" spans="1:20" x14ac:dyDescent="0.2">
      <c r="A30" s="3" t="s">
        <v>33</v>
      </c>
      <c r="B30" s="5" t="s">
        <v>102</v>
      </c>
      <c r="C30" s="1" t="s">
        <v>52</v>
      </c>
      <c r="D30" s="1">
        <f t="shared" si="0"/>
        <v>52</v>
      </c>
      <c r="E30" s="1">
        <v>1</v>
      </c>
      <c r="F30" s="1">
        <v>22</v>
      </c>
      <c r="G30" s="1">
        <v>0</v>
      </c>
      <c r="H30" s="1">
        <v>0</v>
      </c>
      <c r="I30" s="1">
        <v>0</v>
      </c>
      <c r="J30" s="1">
        <v>0</v>
      </c>
      <c r="K30" s="1">
        <v>15</v>
      </c>
      <c r="L30" s="1">
        <v>0</v>
      </c>
      <c r="M30" s="1">
        <v>1</v>
      </c>
      <c r="N30" s="1">
        <v>0</v>
      </c>
      <c r="O30" s="1">
        <v>12</v>
      </c>
      <c r="P30" s="1">
        <v>0</v>
      </c>
      <c r="Q30" s="1">
        <v>0</v>
      </c>
      <c r="R30" s="1">
        <v>0</v>
      </c>
      <c r="S30" s="1">
        <v>1</v>
      </c>
      <c r="T30" s="2">
        <v>0</v>
      </c>
    </row>
    <row r="31" spans="1:20" x14ac:dyDescent="0.2">
      <c r="A31" s="3" t="s">
        <v>35</v>
      </c>
      <c r="B31" s="5" t="s">
        <v>104</v>
      </c>
      <c r="C31" s="1" t="s">
        <v>52</v>
      </c>
      <c r="D31" s="1">
        <f t="shared" si="0"/>
        <v>77</v>
      </c>
      <c r="E31" s="1">
        <v>1</v>
      </c>
      <c r="F31" s="1">
        <v>50</v>
      </c>
      <c r="G31" s="1">
        <v>0</v>
      </c>
      <c r="H31" s="1">
        <v>0</v>
      </c>
      <c r="I31" s="1">
        <v>0</v>
      </c>
      <c r="J31" s="1">
        <v>0</v>
      </c>
      <c r="K31" s="1">
        <v>9</v>
      </c>
      <c r="L31" s="1">
        <v>0</v>
      </c>
      <c r="M31" s="1">
        <v>4</v>
      </c>
      <c r="N31" s="1">
        <v>0</v>
      </c>
      <c r="O31" s="1">
        <v>12</v>
      </c>
      <c r="P31" s="1">
        <v>0</v>
      </c>
      <c r="Q31" s="1">
        <v>0</v>
      </c>
      <c r="R31" s="1">
        <v>0</v>
      </c>
      <c r="S31" s="1">
        <v>1</v>
      </c>
      <c r="T31" s="2">
        <v>0</v>
      </c>
    </row>
    <row r="32" spans="1:20" x14ac:dyDescent="0.2">
      <c r="A32" s="3" t="s">
        <v>34</v>
      </c>
      <c r="B32" s="5" t="s">
        <v>103</v>
      </c>
      <c r="C32" s="1" t="s">
        <v>52</v>
      </c>
      <c r="D32" s="1">
        <f t="shared" si="0"/>
        <v>66</v>
      </c>
      <c r="E32" s="1">
        <v>1</v>
      </c>
      <c r="F32" s="1">
        <v>40</v>
      </c>
      <c r="G32" s="1">
        <v>0</v>
      </c>
      <c r="H32" s="1">
        <v>0</v>
      </c>
      <c r="I32" s="1">
        <v>0</v>
      </c>
      <c r="J32" s="1">
        <v>0</v>
      </c>
      <c r="K32" s="1">
        <v>17</v>
      </c>
      <c r="L32" s="1">
        <v>0</v>
      </c>
      <c r="M32" s="1">
        <v>1</v>
      </c>
      <c r="N32" s="1">
        <v>0</v>
      </c>
      <c r="O32" s="1">
        <v>7</v>
      </c>
      <c r="P32" s="1">
        <v>0</v>
      </c>
      <c r="Q32" s="1">
        <v>0</v>
      </c>
      <c r="R32" s="1">
        <v>0</v>
      </c>
      <c r="S32" s="1">
        <v>0</v>
      </c>
      <c r="T32" s="2">
        <v>0</v>
      </c>
    </row>
    <row r="33" spans="1:20" x14ac:dyDescent="0.2">
      <c r="A33" s="3" t="s">
        <v>36</v>
      </c>
      <c r="B33" s="5" t="s">
        <v>105</v>
      </c>
      <c r="C33" s="1" t="s">
        <v>52</v>
      </c>
      <c r="D33" s="1">
        <f>SUM(E33:T33)</f>
        <v>61</v>
      </c>
      <c r="E33" s="1">
        <v>1</v>
      </c>
      <c r="F33" s="1">
        <v>31</v>
      </c>
      <c r="G33" s="1">
        <v>0</v>
      </c>
      <c r="H33" s="1">
        <v>0</v>
      </c>
      <c r="I33" s="1">
        <v>0</v>
      </c>
      <c r="J33" s="1">
        <v>1</v>
      </c>
      <c r="K33" s="1">
        <v>14</v>
      </c>
      <c r="L33" s="1">
        <v>0</v>
      </c>
      <c r="M33" s="1">
        <v>3</v>
      </c>
      <c r="N33" s="1">
        <v>0</v>
      </c>
      <c r="O33" s="1">
        <v>11</v>
      </c>
      <c r="P33" s="1">
        <v>0</v>
      </c>
      <c r="Q33" s="1">
        <v>0</v>
      </c>
      <c r="R33" s="1">
        <v>0</v>
      </c>
      <c r="S33" s="1">
        <v>0</v>
      </c>
      <c r="T33" s="2">
        <v>0</v>
      </c>
    </row>
    <row r="34" spans="1:20" x14ac:dyDescent="0.2">
      <c r="A34" s="3" t="s">
        <v>37</v>
      </c>
      <c r="B34" s="5" t="s">
        <v>106</v>
      </c>
      <c r="C34" s="1" t="s">
        <v>52</v>
      </c>
      <c r="D34" s="1">
        <f t="shared" si="0"/>
        <v>85</v>
      </c>
      <c r="E34" s="1">
        <v>3</v>
      </c>
      <c r="F34" s="1">
        <v>55</v>
      </c>
      <c r="G34" s="1">
        <v>0</v>
      </c>
      <c r="H34" s="1">
        <v>0</v>
      </c>
      <c r="I34" s="1">
        <v>0</v>
      </c>
      <c r="J34" s="1">
        <v>1</v>
      </c>
      <c r="K34" s="1">
        <v>12</v>
      </c>
      <c r="L34" s="1">
        <v>0</v>
      </c>
      <c r="M34" s="1">
        <v>2</v>
      </c>
      <c r="N34" s="1">
        <v>0</v>
      </c>
      <c r="O34" s="1">
        <v>12</v>
      </c>
      <c r="P34" s="1">
        <v>0</v>
      </c>
      <c r="Q34" s="1">
        <v>0</v>
      </c>
      <c r="R34" s="1">
        <v>0</v>
      </c>
      <c r="S34" s="1">
        <v>0</v>
      </c>
      <c r="T34" s="2">
        <v>0</v>
      </c>
    </row>
    <row r="35" spans="1:20" x14ac:dyDescent="0.2">
      <c r="A35" s="3" t="s">
        <v>9</v>
      </c>
      <c r="B35" s="5" t="s">
        <v>79</v>
      </c>
      <c r="C35" s="1" t="s">
        <v>52</v>
      </c>
      <c r="D35" s="1">
        <f t="shared" si="0"/>
        <v>84</v>
      </c>
      <c r="E35" s="1">
        <v>1</v>
      </c>
      <c r="F35" s="1">
        <v>55</v>
      </c>
      <c r="G35" s="1">
        <v>1</v>
      </c>
      <c r="H35" s="1">
        <v>0</v>
      </c>
      <c r="I35" s="1">
        <v>0</v>
      </c>
      <c r="J35" s="1">
        <v>1</v>
      </c>
      <c r="K35" s="1">
        <v>12</v>
      </c>
      <c r="L35" s="1">
        <v>0</v>
      </c>
      <c r="M35" s="1">
        <v>4</v>
      </c>
      <c r="N35" s="1">
        <v>0</v>
      </c>
      <c r="O35" s="1">
        <v>10</v>
      </c>
      <c r="P35" s="1">
        <v>0</v>
      </c>
      <c r="Q35" s="1">
        <v>0</v>
      </c>
      <c r="R35" s="1">
        <v>0</v>
      </c>
      <c r="S35" s="1">
        <v>0</v>
      </c>
      <c r="T35" s="2">
        <v>0</v>
      </c>
    </row>
    <row r="36" spans="1:20" x14ac:dyDescent="0.2">
      <c r="A36" s="3" t="s">
        <v>38</v>
      </c>
      <c r="B36" s="5" t="s">
        <v>107</v>
      </c>
      <c r="C36" s="1" t="s">
        <v>52</v>
      </c>
      <c r="D36" s="1">
        <f t="shared" si="0"/>
        <v>56</v>
      </c>
      <c r="E36" s="1">
        <v>1</v>
      </c>
      <c r="F36" s="1">
        <v>33</v>
      </c>
      <c r="G36" s="1">
        <v>0</v>
      </c>
      <c r="H36" s="1">
        <v>0</v>
      </c>
      <c r="I36" s="1">
        <v>0</v>
      </c>
      <c r="J36" s="1">
        <v>1</v>
      </c>
      <c r="K36" s="1">
        <v>8</v>
      </c>
      <c r="L36" s="1">
        <v>0</v>
      </c>
      <c r="M36" s="1">
        <v>1</v>
      </c>
      <c r="N36" s="1">
        <v>0</v>
      </c>
      <c r="O36" s="1">
        <v>12</v>
      </c>
      <c r="P36" s="1">
        <v>0</v>
      </c>
      <c r="Q36" s="1">
        <v>0</v>
      </c>
      <c r="R36" s="1">
        <v>0</v>
      </c>
      <c r="S36" s="1">
        <v>0</v>
      </c>
      <c r="T36" s="2">
        <v>0</v>
      </c>
    </row>
    <row r="37" spans="1:20" x14ac:dyDescent="0.2">
      <c r="A37" s="3" t="s">
        <v>39</v>
      </c>
      <c r="B37" s="5" t="s">
        <v>108</v>
      </c>
      <c r="C37" s="1" t="s">
        <v>52</v>
      </c>
      <c r="D37" s="1">
        <f t="shared" si="0"/>
        <v>70</v>
      </c>
      <c r="E37" s="1">
        <v>1</v>
      </c>
      <c r="F37" s="1">
        <v>44</v>
      </c>
      <c r="G37" s="1">
        <v>0</v>
      </c>
      <c r="H37" s="1">
        <v>0</v>
      </c>
      <c r="I37" s="1">
        <v>0</v>
      </c>
      <c r="J37" s="1">
        <v>1</v>
      </c>
      <c r="K37" s="1">
        <v>11</v>
      </c>
      <c r="L37" s="1">
        <v>0</v>
      </c>
      <c r="M37" s="1">
        <v>1</v>
      </c>
      <c r="N37" s="1">
        <v>0</v>
      </c>
      <c r="O37" s="1">
        <v>12</v>
      </c>
      <c r="P37" s="1">
        <v>0</v>
      </c>
      <c r="Q37" s="1">
        <v>0</v>
      </c>
      <c r="R37" s="1">
        <v>0</v>
      </c>
      <c r="S37" s="1">
        <v>0</v>
      </c>
      <c r="T37" s="2">
        <v>0</v>
      </c>
    </row>
    <row r="38" spans="1:20" x14ac:dyDescent="0.2">
      <c r="A38" s="3" t="s">
        <v>40</v>
      </c>
      <c r="B38" s="5" t="s">
        <v>109</v>
      </c>
      <c r="C38" s="1" t="s">
        <v>52</v>
      </c>
      <c r="D38" s="1">
        <f t="shared" si="0"/>
        <v>49</v>
      </c>
      <c r="E38" s="1">
        <v>1</v>
      </c>
      <c r="F38" s="1">
        <v>26</v>
      </c>
      <c r="G38" s="1">
        <v>0</v>
      </c>
      <c r="H38" s="1">
        <v>0</v>
      </c>
      <c r="I38" s="1">
        <v>0</v>
      </c>
      <c r="J38" s="1">
        <v>1</v>
      </c>
      <c r="K38" s="1">
        <v>1</v>
      </c>
      <c r="L38" s="1">
        <v>0</v>
      </c>
      <c r="M38" s="1">
        <v>0</v>
      </c>
      <c r="N38" s="1">
        <v>0</v>
      </c>
      <c r="O38" s="1">
        <v>20</v>
      </c>
      <c r="P38" s="1">
        <v>0</v>
      </c>
      <c r="Q38" s="1">
        <v>0</v>
      </c>
      <c r="R38" s="1">
        <v>0</v>
      </c>
      <c r="S38" s="1">
        <v>0</v>
      </c>
      <c r="T38" s="2">
        <v>0</v>
      </c>
    </row>
    <row r="39" spans="1:20" x14ac:dyDescent="0.2">
      <c r="A39" s="3" t="s">
        <v>41</v>
      </c>
      <c r="B39" s="5" t="s">
        <v>110</v>
      </c>
      <c r="C39" s="1" t="s">
        <v>52</v>
      </c>
      <c r="D39" s="1">
        <f t="shared" si="0"/>
        <v>106</v>
      </c>
      <c r="E39" s="1">
        <v>1</v>
      </c>
      <c r="F39" s="1">
        <v>62</v>
      </c>
      <c r="G39" s="1">
        <v>0</v>
      </c>
      <c r="H39" s="1">
        <v>0</v>
      </c>
      <c r="I39" s="1">
        <v>0</v>
      </c>
      <c r="J39" s="1">
        <v>1</v>
      </c>
      <c r="K39" s="1">
        <v>18</v>
      </c>
      <c r="L39" s="1">
        <v>1</v>
      </c>
      <c r="M39" s="1">
        <v>5</v>
      </c>
      <c r="N39" s="1">
        <v>0</v>
      </c>
      <c r="O39" s="1">
        <v>18</v>
      </c>
      <c r="P39" s="1">
        <v>0</v>
      </c>
      <c r="Q39" s="1">
        <v>0</v>
      </c>
      <c r="R39" s="1">
        <v>0</v>
      </c>
      <c r="S39" s="1">
        <v>0</v>
      </c>
      <c r="T39" s="2">
        <v>0</v>
      </c>
    </row>
    <row r="40" spans="1:20" s="4" customFormat="1" x14ac:dyDescent="0.2">
      <c r="A40" s="4" t="s">
        <v>43</v>
      </c>
      <c r="B40" s="6" t="s">
        <v>112</v>
      </c>
      <c r="C40" s="4" t="s">
        <v>52</v>
      </c>
      <c r="D40" s="1">
        <f t="shared" si="0"/>
        <v>64</v>
      </c>
      <c r="E40" s="4">
        <v>1</v>
      </c>
      <c r="F40" s="4">
        <v>34</v>
      </c>
      <c r="G40" s="4">
        <v>0</v>
      </c>
      <c r="H40" s="4">
        <v>0</v>
      </c>
      <c r="I40" s="4">
        <v>0</v>
      </c>
      <c r="J40" s="4">
        <v>2</v>
      </c>
      <c r="K40" s="4">
        <v>8</v>
      </c>
      <c r="L40" s="4">
        <v>0</v>
      </c>
      <c r="M40" s="4">
        <v>3</v>
      </c>
      <c r="N40" s="4">
        <v>0</v>
      </c>
      <c r="O40" s="4">
        <v>15</v>
      </c>
      <c r="P40" s="4">
        <v>0</v>
      </c>
      <c r="Q40" s="4">
        <v>1</v>
      </c>
      <c r="R40" s="4">
        <v>0</v>
      </c>
      <c r="S40" s="4">
        <v>0</v>
      </c>
      <c r="T40" s="2">
        <v>0</v>
      </c>
    </row>
    <row r="41" spans="1:20" s="4" customFormat="1" x14ac:dyDescent="0.2">
      <c r="A41" s="4" t="s">
        <v>44</v>
      </c>
      <c r="B41" s="6" t="s">
        <v>113</v>
      </c>
      <c r="C41" s="4" t="s">
        <v>52</v>
      </c>
      <c r="D41" s="1">
        <f t="shared" si="0"/>
        <v>79</v>
      </c>
      <c r="E41" s="4">
        <v>1</v>
      </c>
      <c r="F41" s="4">
        <v>51</v>
      </c>
      <c r="G41" s="4">
        <v>0</v>
      </c>
      <c r="H41" s="4">
        <v>0</v>
      </c>
      <c r="I41" s="4">
        <v>1</v>
      </c>
      <c r="J41" s="4">
        <v>2</v>
      </c>
      <c r="K41" s="4">
        <v>8</v>
      </c>
      <c r="L41" s="4">
        <v>0</v>
      </c>
      <c r="M41" s="4">
        <v>1</v>
      </c>
      <c r="N41" s="4">
        <v>0</v>
      </c>
      <c r="O41" s="4">
        <v>15</v>
      </c>
      <c r="P41" s="4">
        <v>0</v>
      </c>
      <c r="Q41" s="4">
        <v>0</v>
      </c>
      <c r="R41" s="4">
        <v>0</v>
      </c>
      <c r="S41" s="4">
        <v>0</v>
      </c>
      <c r="T41" s="2">
        <v>0</v>
      </c>
    </row>
    <row r="42" spans="1:20" s="4" customFormat="1" x14ac:dyDescent="0.2">
      <c r="A42" s="4" t="s">
        <v>42</v>
      </c>
      <c r="B42" s="6" t="s">
        <v>111</v>
      </c>
      <c r="C42" s="4" t="s">
        <v>52</v>
      </c>
      <c r="D42" s="1">
        <f t="shared" si="0"/>
        <v>58</v>
      </c>
      <c r="E42" s="4">
        <v>1</v>
      </c>
      <c r="F42" s="4">
        <v>38</v>
      </c>
      <c r="G42" s="4">
        <v>0</v>
      </c>
      <c r="H42" s="4">
        <v>0</v>
      </c>
      <c r="I42" s="4">
        <v>0</v>
      </c>
      <c r="J42" s="4">
        <v>1</v>
      </c>
      <c r="K42" s="4">
        <v>7</v>
      </c>
      <c r="L42" s="4">
        <v>0</v>
      </c>
      <c r="M42" s="4">
        <v>1</v>
      </c>
      <c r="N42" s="4">
        <v>0</v>
      </c>
      <c r="O42" s="4">
        <v>8</v>
      </c>
      <c r="P42" s="4">
        <v>0</v>
      </c>
      <c r="Q42" s="4">
        <v>0</v>
      </c>
      <c r="R42" s="4">
        <v>0</v>
      </c>
      <c r="S42" s="4">
        <v>2</v>
      </c>
      <c r="T42" s="2">
        <v>0</v>
      </c>
    </row>
    <row r="43" spans="1:20" x14ac:dyDescent="0.2">
      <c r="A43" s="3" t="s">
        <v>0</v>
      </c>
      <c r="B43" s="5" t="s">
        <v>114</v>
      </c>
      <c r="C43" s="1" t="s">
        <v>51</v>
      </c>
      <c r="D43" s="1">
        <f t="shared" si="0"/>
        <v>67</v>
      </c>
      <c r="E43" s="1">
        <v>1</v>
      </c>
      <c r="F43" s="1">
        <v>41</v>
      </c>
      <c r="G43" s="1">
        <v>0</v>
      </c>
      <c r="H43" s="1">
        <v>0</v>
      </c>
      <c r="I43" s="1">
        <v>0</v>
      </c>
      <c r="J43" s="1">
        <v>0</v>
      </c>
      <c r="K43" s="1">
        <v>11</v>
      </c>
      <c r="L43" s="1">
        <v>0</v>
      </c>
      <c r="M43" s="1">
        <v>2</v>
      </c>
      <c r="N43" s="1">
        <v>1</v>
      </c>
      <c r="O43" s="1">
        <v>10</v>
      </c>
      <c r="P43" s="1">
        <v>0</v>
      </c>
      <c r="Q43" s="1">
        <v>0</v>
      </c>
      <c r="R43" s="1">
        <v>1</v>
      </c>
      <c r="S43" s="1">
        <v>0</v>
      </c>
      <c r="T43" s="2">
        <v>0</v>
      </c>
    </row>
    <row r="44" spans="1:20" x14ac:dyDescent="0.2">
      <c r="A44" s="3" t="s">
        <v>57</v>
      </c>
      <c r="B44" s="5" t="s">
        <v>121</v>
      </c>
      <c r="C44" s="1" t="s">
        <v>51</v>
      </c>
      <c r="D44" s="1">
        <f t="shared" si="0"/>
        <v>89</v>
      </c>
      <c r="E44" s="1">
        <v>1</v>
      </c>
      <c r="F44" s="1">
        <v>51</v>
      </c>
      <c r="G44" s="1">
        <v>0</v>
      </c>
      <c r="H44" s="1">
        <v>1</v>
      </c>
      <c r="I44" s="1">
        <v>0</v>
      </c>
      <c r="J44" s="1">
        <v>0</v>
      </c>
      <c r="K44" s="1">
        <v>9</v>
      </c>
      <c r="L44" s="1">
        <v>0</v>
      </c>
      <c r="M44" s="1">
        <v>10</v>
      </c>
      <c r="N44" s="1">
        <v>0</v>
      </c>
      <c r="O44" s="1">
        <v>15</v>
      </c>
      <c r="P44" s="1">
        <v>1</v>
      </c>
      <c r="Q44" s="1">
        <v>0</v>
      </c>
      <c r="R44" s="1">
        <v>0</v>
      </c>
      <c r="S44" s="1">
        <v>0</v>
      </c>
      <c r="T44" s="2">
        <v>1</v>
      </c>
    </row>
    <row r="45" spans="1:20" x14ac:dyDescent="0.2">
      <c r="A45" s="3" t="s">
        <v>1</v>
      </c>
      <c r="B45" s="5" t="s">
        <v>115</v>
      </c>
      <c r="C45" s="1" t="s">
        <v>51</v>
      </c>
      <c r="D45" s="1">
        <f t="shared" si="0"/>
        <v>70</v>
      </c>
      <c r="E45" s="1">
        <v>5</v>
      </c>
      <c r="F45" s="1">
        <v>33</v>
      </c>
      <c r="G45" s="1">
        <v>0</v>
      </c>
      <c r="H45" s="1">
        <v>1</v>
      </c>
      <c r="I45" s="1">
        <v>0</v>
      </c>
      <c r="J45" s="1">
        <v>0</v>
      </c>
      <c r="K45" s="1">
        <v>9</v>
      </c>
      <c r="L45" s="1">
        <v>0</v>
      </c>
      <c r="M45" s="1">
        <v>4</v>
      </c>
      <c r="N45" s="1">
        <v>0</v>
      </c>
      <c r="O45" s="1">
        <v>18</v>
      </c>
      <c r="P45" s="1">
        <v>0</v>
      </c>
      <c r="Q45" s="1">
        <v>0</v>
      </c>
      <c r="R45" s="1">
        <v>0</v>
      </c>
      <c r="S45" s="1">
        <v>0</v>
      </c>
      <c r="T45" s="2">
        <v>0</v>
      </c>
    </row>
    <row r="46" spans="1:20" x14ac:dyDescent="0.2">
      <c r="A46" s="3" t="s">
        <v>2</v>
      </c>
      <c r="B46" s="5" t="s">
        <v>116</v>
      </c>
      <c r="C46" s="1" t="s">
        <v>51</v>
      </c>
      <c r="D46" s="1">
        <f t="shared" si="0"/>
        <v>80</v>
      </c>
      <c r="E46" s="1">
        <v>2</v>
      </c>
      <c r="F46" s="1">
        <v>53</v>
      </c>
      <c r="G46" s="1">
        <v>0</v>
      </c>
      <c r="H46" s="1">
        <v>0</v>
      </c>
      <c r="I46" s="1">
        <v>0</v>
      </c>
      <c r="J46" s="1">
        <v>0</v>
      </c>
      <c r="K46" s="1">
        <v>5</v>
      </c>
      <c r="L46" s="1">
        <v>0</v>
      </c>
      <c r="M46" s="1">
        <v>5</v>
      </c>
      <c r="N46" s="1">
        <v>0</v>
      </c>
      <c r="O46" s="1">
        <v>15</v>
      </c>
      <c r="P46" s="1">
        <v>0</v>
      </c>
      <c r="Q46" s="1">
        <v>0</v>
      </c>
      <c r="R46" s="1">
        <v>0</v>
      </c>
      <c r="S46" s="1">
        <v>0</v>
      </c>
      <c r="T46" s="2">
        <v>0</v>
      </c>
    </row>
    <row r="47" spans="1:20" x14ac:dyDescent="0.2">
      <c r="A47" s="3" t="s">
        <v>3</v>
      </c>
      <c r="B47" s="5" t="s">
        <v>117</v>
      </c>
      <c r="C47" s="1" t="s">
        <v>51</v>
      </c>
      <c r="D47" s="1">
        <f t="shared" si="0"/>
        <v>66</v>
      </c>
      <c r="E47" s="1">
        <v>1</v>
      </c>
      <c r="F47" s="1">
        <v>32</v>
      </c>
      <c r="G47" s="1">
        <v>0</v>
      </c>
      <c r="H47" s="1">
        <v>0</v>
      </c>
      <c r="I47" s="1">
        <v>0</v>
      </c>
      <c r="J47" s="1">
        <v>0</v>
      </c>
      <c r="K47" s="1">
        <v>11</v>
      </c>
      <c r="L47" s="1">
        <v>0</v>
      </c>
      <c r="M47" s="1">
        <v>10</v>
      </c>
      <c r="N47" s="1">
        <v>0</v>
      </c>
      <c r="O47" s="1">
        <v>12</v>
      </c>
      <c r="P47" s="1">
        <v>0</v>
      </c>
      <c r="Q47" s="1">
        <v>0</v>
      </c>
      <c r="R47" s="1">
        <v>0</v>
      </c>
      <c r="S47" s="1">
        <v>0</v>
      </c>
      <c r="T47" s="2">
        <v>0</v>
      </c>
    </row>
    <row r="48" spans="1:20" x14ac:dyDescent="0.2">
      <c r="A48" s="3" t="s">
        <v>56</v>
      </c>
      <c r="B48" s="5" t="s">
        <v>118</v>
      </c>
      <c r="C48" s="1" t="s">
        <v>51</v>
      </c>
      <c r="D48" s="1">
        <f t="shared" si="0"/>
        <v>78</v>
      </c>
      <c r="E48" s="1">
        <v>1</v>
      </c>
      <c r="F48" s="1">
        <v>50</v>
      </c>
      <c r="G48" s="1">
        <v>0</v>
      </c>
      <c r="H48" s="1">
        <v>1</v>
      </c>
      <c r="I48" s="1">
        <v>0</v>
      </c>
      <c r="J48" s="1">
        <v>0</v>
      </c>
      <c r="K48" s="1">
        <v>4</v>
      </c>
      <c r="L48" s="1">
        <v>0</v>
      </c>
      <c r="M48" s="1">
        <v>5</v>
      </c>
      <c r="N48" s="1">
        <v>0</v>
      </c>
      <c r="O48" s="1">
        <v>17</v>
      </c>
      <c r="P48" s="1">
        <v>0</v>
      </c>
      <c r="Q48" s="1">
        <v>0</v>
      </c>
      <c r="R48" s="1">
        <v>0</v>
      </c>
      <c r="S48" s="1">
        <v>0</v>
      </c>
      <c r="T48" s="2">
        <v>0</v>
      </c>
    </row>
    <row r="49" spans="1:20" x14ac:dyDescent="0.2">
      <c r="A49" s="3" t="s">
        <v>4</v>
      </c>
      <c r="B49" s="5" t="s">
        <v>119</v>
      </c>
      <c r="C49" s="1" t="s">
        <v>51</v>
      </c>
      <c r="D49" s="1">
        <f t="shared" si="0"/>
        <v>80</v>
      </c>
      <c r="E49" s="1">
        <v>1</v>
      </c>
      <c r="F49" s="1">
        <v>48</v>
      </c>
      <c r="G49" s="1">
        <v>0</v>
      </c>
      <c r="H49" s="1">
        <v>0</v>
      </c>
      <c r="I49" s="1">
        <v>0</v>
      </c>
      <c r="J49" s="1">
        <v>0</v>
      </c>
      <c r="K49" s="1">
        <v>4</v>
      </c>
      <c r="L49" s="1">
        <v>0</v>
      </c>
      <c r="M49" s="1">
        <v>7</v>
      </c>
      <c r="N49" s="1">
        <v>0</v>
      </c>
      <c r="O49" s="1">
        <v>20</v>
      </c>
      <c r="P49" s="1">
        <v>0</v>
      </c>
      <c r="Q49" s="1">
        <v>0</v>
      </c>
      <c r="R49" s="1">
        <v>0</v>
      </c>
      <c r="S49" s="1">
        <v>0</v>
      </c>
      <c r="T49" s="2">
        <v>0</v>
      </c>
    </row>
    <row r="50" spans="1:20" x14ac:dyDescent="0.2">
      <c r="A50" s="3" t="s">
        <v>5</v>
      </c>
      <c r="B50" s="5" t="s">
        <v>120</v>
      </c>
      <c r="C50" s="1" t="s">
        <v>51</v>
      </c>
      <c r="D50" s="1">
        <f t="shared" si="0"/>
        <v>75</v>
      </c>
      <c r="E50" s="1">
        <v>1</v>
      </c>
      <c r="F50" s="1">
        <v>43</v>
      </c>
      <c r="G50" s="1">
        <v>0</v>
      </c>
      <c r="H50" s="1">
        <v>1</v>
      </c>
      <c r="I50" s="1">
        <v>0</v>
      </c>
      <c r="J50" s="1">
        <v>0</v>
      </c>
      <c r="K50" s="1">
        <v>7</v>
      </c>
      <c r="L50" s="1">
        <v>0</v>
      </c>
      <c r="M50" s="1">
        <v>7</v>
      </c>
      <c r="N50" s="1">
        <v>0</v>
      </c>
      <c r="O50" s="1">
        <v>16</v>
      </c>
      <c r="P50" s="1">
        <v>0</v>
      </c>
      <c r="Q50" s="1">
        <v>0</v>
      </c>
      <c r="R50" s="1">
        <v>0</v>
      </c>
      <c r="S50" s="1">
        <v>0</v>
      </c>
      <c r="T50" s="2">
        <v>0</v>
      </c>
    </row>
    <row r="51" spans="1:20" x14ac:dyDescent="0.2">
      <c r="A51" s="3" t="s">
        <v>58</v>
      </c>
      <c r="B51" s="5" t="s">
        <v>122</v>
      </c>
      <c r="C51" s="1" t="s">
        <v>51</v>
      </c>
      <c r="D51" s="1">
        <f t="shared" si="0"/>
        <v>76</v>
      </c>
      <c r="E51" s="1">
        <v>1</v>
      </c>
      <c r="F51" s="1">
        <v>41</v>
      </c>
      <c r="G51" s="1">
        <v>0</v>
      </c>
      <c r="H51" s="1">
        <v>1</v>
      </c>
      <c r="I51" s="1">
        <v>0</v>
      </c>
      <c r="J51" s="1">
        <v>0</v>
      </c>
      <c r="K51" s="1">
        <v>8</v>
      </c>
      <c r="L51" s="1">
        <v>0</v>
      </c>
      <c r="M51" s="1">
        <v>6</v>
      </c>
      <c r="N51" s="1">
        <v>0</v>
      </c>
      <c r="O51" s="1">
        <v>19</v>
      </c>
      <c r="P51" s="1">
        <v>0</v>
      </c>
      <c r="Q51" s="1">
        <v>0</v>
      </c>
      <c r="R51" s="1">
        <v>0</v>
      </c>
      <c r="S51" s="1">
        <v>0</v>
      </c>
      <c r="T51" s="2">
        <v>0</v>
      </c>
    </row>
    <row r="52" spans="1:20" x14ac:dyDescent="0.2">
      <c r="A52" s="3" t="s">
        <v>59</v>
      </c>
      <c r="B52" s="5" t="s">
        <v>123</v>
      </c>
      <c r="C52" s="1" t="s">
        <v>51</v>
      </c>
      <c r="D52" s="1">
        <f t="shared" si="0"/>
        <v>89</v>
      </c>
      <c r="E52" s="1">
        <v>1</v>
      </c>
      <c r="F52" s="1">
        <v>57</v>
      </c>
      <c r="G52" s="1">
        <v>0</v>
      </c>
      <c r="H52" s="1">
        <v>1</v>
      </c>
      <c r="I52" s="1">
        <v>0</v>
      </c>
      <c r="J52" s="1">
        <v>0</v>
      </c>
      <c r="K52" s="1">
        <v>7</v>
      </c>
      <c r="L52" s="1">
        <v>0</v>
      </c>
      <c r="M52" s="1">
        <v>6</v>
      </c>
      <c r="N52" s="1">
        <v>0</v>
      </c>
      <c r="O52" s="1">
        <v>16</v>
      </c>
      <c r="P52" s="1">
        <v>0</v>
      </c>
      <c r="Q52" s="1">
        <v>0</v>
      </c>
      <c r="R52" s="1">
        <v>1</v>
      </c>
      <c r="S52" s="1">
        <v>0</v>
      </c>
      <c r="T52" s="2">
        <v>0</v>
      </c>
    </row>
    <row r="53" spans="1:20" x14ac:dyDescent="0.2">
      <c r="A53" s="3" t="s">
        <v>6</v>
      </c>
      <c r="B53" s="5" t="s">
        <v>124</v>
      </c>
      <c r="C53" s="1" t="s">
        <v>51</v>
      </c>
      <c r="D53" s="1">
        <f t="shared" si="0"/>
        <v>78</v>
      </c>
      <c r="E53" s="1">
        <v>1</v>
      </c>
      <c r="F53" s="1">
        <v>44</v>
      </c>
      <c r="G53" s="1">
        <v>0</v>
      </c>
      <c r="H53" s="1">
        <v>0</v>
      </c>
      <c r="I53" s="1">
        <v>0</v>
      </c>
      <c r="J53" s="1">
        <v>0</v>
      </c>
      <c r="K53" s="1">
        <v>7</v>
      </c>
      <c r="L53" s="1">
        <v>0</v>
      </c>
      <c r="M53" s="1">
        <v>7</v>
      </c>
      <c r="N53" s="1">
        <v>0</v>
      </c>
      <c r="O53" s="1">
        <v>19</v>
      </c>
      <c r="P53" s="1">
        <v>0</v>
      </c>
      <c r="Q53" s="1">
        <v>0</v>
      </c>
      <c r="R53" s="1">
        <v>0</v>
      </c>
      <c r="S53" s="1">
        <v>0</v>
      </c>
      <c r="T53" s="2">
        <v>0</v>
      </c>
    </row>
    <row r="54" spans="1:20" x14ac:dyDescent="0.2">
      <c r="A54" s="3" t="s">
        <v>47</v>
      </c>
      <c r="B54" s="5" t="s">
        <v>127</v>
      </c>
      <c r="C54" s="1" t="s">
        <v>54</v>
      </c>
      <c r="D54" s="1">
        <f t="shared" si="0"/>
        <v>44</v>
      </c>
      <c r="E54" s="1">
        <v>1</v>
      </c>
      <c r="F54" s="1">
        <v>20</v>
      </c>
      <c r="G54" s="1">
        <v>0</v>
      </c>
      <c r="H54" s="1">
        <v>1</v>
      </c>
      <c r="I54" s="1">
        <v>0</v>
      </c>
      <c r="J54" s="1">
        <v>0</v>
      </c>
      <c r="K54" s="1">
        <v>2</v>
      </c>
      <c r="L54" s="1">
        <v>1</v>
      </c>
      <c r="M54" s="1">
        <v>2</v>
      </c>
      <c r="N54" s="1">
        <v>0</v>
      </c>
      <c r="O54" s="1">
        <v>17</v>
      </c>
      <c r="P54" s="1">
        <v>0</v>
      </c>
      <c r="Q54" s="1">
        <v>0</v>
      </c>
      <c r="R54" s="1">
        <v>0</v>
      </c>
      <c r="S54" s="1">
        <v>0</v>
      </c>
      <c r="T54" s="2">
        <v>0</v>
      </c>
    </row>
    <row r="55" spans="1:20" x14ac:dyDescent="0.2">
      <c r="A55" s="3" t="s">
        <v>48</v>
      </c>
      <c r="B55" s="5" t="s">
        <v>128</v>
      </c>
      <c r="C55" s="1" t="s">
        <v>54</v>
      </c>
      <c r="D55" s="1">
        <f t="shared" si="0"/>
        <v>44</v>
      </c>
      <c r="E55" s="1">
        <v>1</v>
      </c>
      <c r="F55" s="1">
        <v>22</v>
      </c>
      <c r="G55" s="1">
        <v>0</v>
      </c>
      <c r="H55" s="1">
        <v>1</v>
      </c>
      <c r="I55" s="1">
        <v>0</v>
      </c>
      <c r="J55" s="1">
        <v>0</v>
      </c>
      <c r="K55" s="1">
        <v>4</v>
      </c>
      <c r="L55" s="1">
        <v>1</v>
      </c>
      <c r="M55" s="1">
        <v>2</v>
      </c>
      <c r="N55" s="1">
        <v>0</v>
      </c>
      <c r="O55" s="1">
        <v>13</v>
      </c>
      <c r="P55" s="1">
        <v>0</v>
      </c>
      <c r="Q55" s="1">
        <v>0</v>
      </c>
      <c r="R55" s="1">
        <v>0</v>
      </c>
      <c r="S55" s="1">
        <v>0</v>
      </c>
      <c r="T55" s="2">
        <v>0</v>
      </c>
    </row>
    <row r="56" spans="1:20" x14ac:dyDescent="0.2">
      <c r="A56" s="3" t="s">
        <v>72</v>
      </c>
      <c r="B56" s="5" t="s">
        <v>126</v>
      </c>
      <c r="C56" s="1" t="s">
        <v>54</v>
      </c>
      <c r="D56" s="1">
        <f t="shared" si="0"/>
        <v>53</v>
      </c>
      <c r="E56" s="1">
        <v>16</v>
      </c>
      <c r="F56" s="1">
        <v>19</v>
      </c>
      <c r="G56" s="1">
        <v>0</v>
      </c>
      <c r="H56" s="1">
        <v>0</v>
      </c>
      <c r="I56" s="1">
        <v>0</v>
      </c>
      <c r="J56" s="1">
        <v>1</v>
      </c>
      <c r="K56" s="1">
        <v>4</v>
      </c>
      <c r="L56" s="1">
        <v>0</v>
      </c>
      <c r="M56" s="1">
        <v>0</v>
      </c>
      <c r="N56" s="1">
        <v>2</v>
      </c>
      <c r="O56" s="1">
        <v>11</v>
      </c>
      <c r="P56" s="1">
        <v>0</v>
      </c>
      <c r="Q56" s="1">
        <v>0</v>
      </c>
      <c r="R56" s="1">
        <v>0</v>
      </c>
      <c r="S56" s="1">
        <v>0</v>
      </c>
      <c r="T56" s="2">
        <v>0</v>
      </c>
    </row>
    <row r="57" spans="1:20" x14ac:dyDescent="0.2">
      <c r="A57" s="3" t="s">
        <v>46</v>
      </c>
      <c r="B57" s="5" t="s">
        <v>125</v>
      </c>
      <c r="C57" s="1" t="s">
        <v>54</v>
      </c>
      <c r="D57" s="1">
        <f t="shared" si="0"/>
        <v>59</v>
      </c>
      <c r="E57" s="1">
        <v>1</v>
      </c>
      <c r="F57" s="1">
        <v>14</v>
      </c>
      <c r="G57" s="1">
        <v>0</v>
      </c>
      <c r="H57" s="1">
        <v>0</v>
      </c>
      <c r="I57" s="1">
        <v>0</v>
      </c>
      <c r="J57" s="1">
        <v>1</v>
      </c>
      <c r="K57" s="1">
        <v>20</v>
      </c>
      <c r="L57" s="1">
        <v>0</v>
      </c>
      <c r="M57" s="1">
        <v>1</v>
      </c>
      <c r="N57" s="1">
        <v>0</v>
      </c>
      <c r="O57" s="1">
        <v>22</v>
      </c>
      <c r="P57" s="1">
        <v>0</v>
      </c>
      <c r="Q57" s="1">
        <v>0</v>
      </c>
      <c r="R57" s="1">
        <v>0</v>
      </c>
      <c r="S57" s="1">
        <v>0</v>
      </c>
      <c r="T57" s="2">
        <v>0</v>
      </c>
    </row>
    <row r="58" spans="1:20" x14ac:dyDescent="0.2">
      <c r="A58" s="3" t="s">
        <v>45</v>
      </c>
      <c r="B58" s="5" t="s">
        <v>129</v>
      </c>
      <c r="C58" s="1" t="s">
        <v>53</v>
      </c>
      <c r="D58" s="1">
        <f>SUM(E58:T58)</f>
        <v>26</v>
      </c>
      <c r="E58" s="1">
        <v>1</v>
      </c>
      <c r="F58" s="1">
        <v>19</v>
      </c>
      <c r="G58" s="1">
        <v>0</v>
      </c>
      <c r="H58" s="1">
        <v>0</v>
      </c>
      <c r="I58" s="1">
        <v>0</v>
      </c>
      <c r="J58" s="1">
        <v>0</v>
      </c>
      <c r="K58" s="1">
        <v>2</v>
      </c>
      <c r="L58" s="1">
        <v>0</v>
      </c>
      <c r="M58" s="1">
        <v>0</v>
      </c>
      <c r="N58" s="1">
        <v>0</v>
      </c>
      <c r="O58" s="1">
        <v>4</v>
      </c>
      <c r="P58" s="1">
        <v>0</v>
      </c>
      <c r="Q58" s="1">
        <v>0</v>
      </c>
      <c r="R58" s="1">
        <v>0</v>
      </c>
      <c r="S58" s="1">
        <v>0</v>
      </c>
      <c r="T58" s="2" t="s">
        <v>140</v>
      </c>
    </row>
    <row r="59" spans="1:20" x14ac:dyDescent="0.2">
      <c r="A59" s="3" t="s">
        <v>49</v>
      </c>
      <c r="B59" s="5" t="s">
        <v>130</v>
      </c>
      <c r="C59" s="1" t="s">
        <v>55</v>
      </c>
      <c r="D59" s="1">
        <f t="shared" si="0"/>
        <v>27</v>
      </c>
      <c r="E59" s="1">
        <v>1</v>
      </c>
      <c r="F59" s="1">
        <v>18</v>
      </c>
      <c r="G59" s="1">
        <v>1</v>
      </c>
      <c r="H59" s="1">
        <v>0</v>
      </c>
      <c r="I59" s="1">
        <v>0</v>
      </c>
      <c r="J59" s="1">
        <v>1</v>
      </c>
      <c r="K59" s="1">
        <v>3</v>
      </c>
      <c r="L59" s="1">
        <v>0</v>
      </c>
      <c r="M59" s="1">
        <v>0</v>
      </c>
      <c r="N59" s="1">
        <v>0</v>
      </c>
      <c r="O59" s="1">
        <v>3</v>
      </c>
      <c r="P59" s="1">
        <v>0</v>
      </c>
      <c r="Q59" s="1">
        <v>0</v>
      </c>
      <c r="R59" s="1">
        <v>0</v>
      </c>
      <c r="S59" s="1">
        <v>0</v>
      </c>
      <c r="T59" s="2">
        <v>0</v>
      </c>
    </row>
    <row r="60" spans="1:20" x14ac:dyDescent="0.2">
      <c r="A60" s="3" t="s">
        <v>50</v>
      </c>
      <c r="B60" s="6" t="s">
        <v>131</v>
      </c>
      <c r="C60" s="4" t="s">
        <v>55</v>
      </c>
      <c r="D60" s="4">
        <f t="shared" si="0"/>
        <v>32</v>
      </c>
      <c r="E60" s="4">
        <v>2</v>
      </c>
      <c r="F60" s="4">
        <v>17</v>
      </c>
      <c r="G60" s="4">
        <v>0</v>
      </c>
      <c r="H60" s="4">
        <v>0</v>
      </c>
      <c r="I60" s="4">
        <v>0</v>
      </c>
      <c r="J60" s="4">
        <v>3</v>
      </c>
      <c r="K60" s="4">
        <v>7</v>
      </c>
      <c r="L60" s="4">
        <v>0</v>
      </c>
      <c r="M60" s="4">
        <v>1</v>
      </c>
      <c r="N60" s="4">
        <v>0</v>
      </c>
      <c r="O60" s="4">
        <v>2</v>
      </c>
      <c r="P60" s="4">
        <v>0</v>
      </c>
      <c r="Q60" s="4">
        <v>0</v>
      </c>
      <c r="R60" s="4">
        <v>0</v>
      </c>
      <c r="S60" s="4">
        <v>0</v>
      </c>
      <c r="T60" s="2">
        <v>0</v>
      </c>
    </row>
    <row r="61" spans="1:20" x14ac:dyDescent="0.2">
      <c r="A61" s="7"/>
      <c r="B61" s="7"/>
      <c r="C61" s="7" t="s">
        <v>138</v>
      </c>
      <c r="D61" s="7">
        <f>SUM(D3:D60)</f>
        <v>4163</v>
      </c>
      <c r="E61" s="7">
        <f t="shared" ref="E61:T61" si="1">SUM(E3:E60)</f>
        <v>83</v>
      </c>
      <c r="F61" s="7">
        <f t="shared" si="1"/>
        <v>2416</v>
      </c>
      <c r="G61" s="7">
        <f t="shared" si="1"/>
        <v>4</v>
      </c>
      <c r="H61" s="7">
        <f t="shared" si="1"/>
        <v>8</v>
      </c>
      <c r="I61" s="7">
        <f t="shared" si="1"/>
        <v>3</v>
      </c>
      <c r="J61" s="7">
        <f t="shared" si="1"/>
        <v>46</v>
      </c>
      <c r="K61" s="7">
        <f t="shared" si="1"/>
        <v>538</v>
      </c>
      <c r="L61" s="7">
        <f t="shared" si="1"/>
        <v>4</v>
      </c>
      <c r="M61" s="7">
        <f t="shared" si="1"/>
        <v>178</v>
      </c>
      <c r="N61" s="7">
        <f t="shared" si="1"/>
        <v>5</v>
      </c>
      <c r="O61" s="7">
        <f t="shared" si="1"/>
        <v>861</v>
      </c>
      <c r="P61" s="7">
        <f t="shared" si="1"/>
        <v>1</v>
      </c>
      <c r="Q61" s="7">
        <f t="shared" si="1"/>
        <v>1</v>
      </c>
      <c r="R61" s="7">
        <f t="shared" si="1"/>
        <v>3</v>
      </c>
      <c r="S61" s="7">
        <f t="shared" si="1"/>
        <v>10</v>
      </c>
      <c r="T61" s="8">
        <f t="shared" si="1"/>
        <v>2</v>
      </c>
    </row>
  </sheetData>
  <sortState xmlns:xlrd2="http://schemas.microsoft.com/office/spreadsheetml/2017/richdata2" ref="A3:T60">
    <sortCondition ref="A3:A60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SYF</dc:creator>
  <cp:lastModifiedBy>user</cp:lastModifiedBy>
  <dcterms:created xsi:type="dcterms:W3CDTF">2021-08-24T07:19:19Z</dcterms:created>
  <dcterms:modified xsi:type="dcterms:W3CDTF">2022-03-08T14:07:32Z</dcterms:modified>
</cp:coreProperties>
</file>