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3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onica/Documents/School/McMaster/MitochondriaProject/"/>
    </mc:Choice>
  </mc:AlternateContent>
  <xr:revisionPtr revIDLastSave="0" documentId="8_{2A302E30-B4A7-9547-977E-E34FFB131F8E}" xr6:coauthVersionLast="47" xr6:coauthVersionMax="47" xr10:uidLastSave="{00000000-0000-0000-0000-000000000000}"/>
  <bookViews>
    <workbookView xWindow="860" yWindow="500" windowWidth="27640" windowHeight="16440" firstSheet="2" activeTab="2" xr2:uid="{00000000-000D-0000-FFFF-FFFF00000000}"/>
  </bookViews>
  <sheets>
    <sheet name="annotsOnly" sheetId="1" r:id="rId1"/>
    <sheet name="MLGs" sheetId="2" r:id="rId2"/>
    <sheet name="Top2MLGs" sheetId="3" r:id="rId3"/>
  </sheets>
  <definedNames>
    <definedName name="_xlnm._FilterDatabase" localSheetId="1" hidden="1">MLGs!$A$1:$AO$80</definedName>
    <definedName name="mlgAlleles" localSheetId="1">MLGs!$A$1:$AN$80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2" l="1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AL81" i="2"/>
  <c r="AM81" i="2"/>
  <c r="AN81" i="2"/>
  <c r="B81" i="2"/>
  <c r="AO10" i="2"/>
  <c r="AO3" i="2"/>
  <c r="AO20" i="2"/>
  <c r="AO4" i="2"/>
  <c r="AO21" i="2"/>
  <c r="AO5" i="2"/>
  <c r="AO11" i="2"/>
  <c r="AO39" i="2"/>
  <c r="AO29" i="2"/>
  <c r="AO76" i="2"/>
  <c r="AO12" i="2"/>
  <c r="AO77" i="2"/>
  <c r="AO71" i="2"/>
  <c r="AO62" i="2"/>
  <c r="AO58" i="2"/>
  <c r="AO74" i="2"/>
  <c r="AO72" i="2"/>
  <c r="AO30" i="2"/>
  <c r="AO73" i="2"/>
  <c r="AO68" i="2"/>
  <c r="AO6" i="2"/>
  <c r="AO59" i="2"/>
  <c r="AO31" i="2"/>
  <c r="AO78" i="2"/>
  <c r="AO80" i="2"/>
  <c r="AO75" i="2"/>
  <c r="AO79" i="2"/>
  <c r="AO7" i="2"/>
  <c r="AO63" i="2"/>
  <c r="AO49" i="2"/>
  <c r="AO50" i="2"/>
  <c r="AO54" i="2"/>
  <c r="AO40" i="2"/>
  <c r="AO41" i="2"/>
  <c r="AO55" i="2"/>
  <c r="AO22" i="2"/>
  <c r="AO13" i="2"/>
  <c r="AO60" i="2"/>
  <c r="AO42" i="2"/>
  <c r="AO69" i="2"/>
  <c r="AO23" i="2"/>
  <c r="AO14" i="2"/>
  <c r="AO64" i="2"/>
  <c r="AO56" i="2"/>
  <c r="AO32" i="2"/>
  <c r="AO33" i="2"/>
  <c r="AO34" i="2"/>
  <c r="AO24" i="2"/>
  <c r="AO35" i="2"/>
  <c r="AO36" i="2"/>
  <c r="AO37" i="2"/>
  <c r="AO15" i="2"/>
  <c r="AO16" i="2"/>
  <c r="AO51" i="2"/>
  <c r="AO70" i="2"/>
  <c r="AO43" i="2"/>
  <c r="AO65" i="2"/>
  <c r="AO61" i="2"/>
  <c r="AO57" i="2"/>
  <c r="AO25" i="2"/>
  <c r="AO38" i="2"/>
  <c r="AO17" i="2"/>
  <c r="AO8" i="2"/>
  <c r="AO66" i="2"/>
  <c r="AO44" i="2"/>
  <c r="AO26" i="2"/>
  <c r="AO9" i="2"/>
  <c r="AO45" i="2"/>
  <c r="AO46" i="2"/>
  <c r="AO18" i="2"/>
  <c r="AO27" i="2"/>
  <c r="AO67" i="2"/>
  <c r="AO52" i="2"/>
  <c r="AO47" i="2"/>
  <c r="AO53" i="2"/>
  <c r="AO28" i="2"/>
  <c r="AO48" i="2"/>
  <c r="AO19" i="2"/>
  <c r="AO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3222416-B32B-2545-874C-ABCF4D34F683}" name="mlgAlleles" type="6" refreshedVersion="6" background="1" saveData="1">
    <textPr sourceFile="/Users/veronica/Documents/School/McMaster/MitochondriaProject/mlgAlleles.txt">
      <textFields>
        <textField/>
      </textFields>
    </textPr>
  </connection>
</connections>
</file>

<file path=xl/sharedStrings.xml><?xml version="1.0" encoding="utf-8"?>
<sst xmlns="http://schemas.openxmlformats.org/spreadsheetml/2006/main" count="2094" uniqueCount="405">
  <si>
    <t>##fileformat=VCFv4.2</t>
  </si>
  <si>
    <t>##FILTER=&lt;ID=PASS,Description="All filters passed"&gt;</t>
  </si>
  <si>
    <t>##ALT=&lt;ID=NON_REF,Description="Represents any possible alternative allele not already represented at this location by REF and ALT"&gt;</t>
  </si>
  <si>
    <t>##FILTER=&lt;ID=LowQual,Description="Low quality"&gt;</t>
  </si>
  <si>
    <t>##FORMAT=&lt;ID=AD,Number=R,Type=Integer,Description="Allelic depths for the ref and alt alleles in the order listed"&gt;</t>
  </si>
  <si>
    <t>##FORMAT=&lt;ID=DP,Number=1,Type=Integer,Description="Approximate read depth (reads with MQ=255 or with bad mates are filtered)"&gt;</t>
  </si>
  <si>
    <t>##FORMAT=&lt;ID=GQ,Number=1,Type=Integer,Description="Genotype Quality"&gt;</t>
  </si>
  <si>
    <t>##FORMAT=&lt;ID=GT,Number=1,Type=String,Description="Genotype"&gt;</t>
  </si>
  <si>
    <t>##FORMAT=&lt;ID=MIN_DP,Number=1,Type=Integer,Description="Minimum DP observed within the GVCF block"&gt;</t>
  </si>
  <si>
    <t>##FORMAT=&lt;ID=PL,Number=G,Type=Integer,Description="Normalized, Phred-scaled likelihoods for genotypes as defined in the VCF specification"&gt;</t>
  </si>
  <si>
    <t>##FORMAT=&lt;ID=RGQ,Number=1,Type=Integer,Description="Unconditional reference genotype confidence, encoded as a phred quality -10*log10 p(genotype call is wrong)"&gt;</t>
  </si>
  <si>
    <t>##FORMAT=&lt;ID=SB,Number=4,Type=Integer,Description="Per-sample component statistics which comprise the Fisher's Exact Test to detect strand bias."&gt;</t>
  </si>
  <si>
    <t>##GATKCommandLine=&lt;ID=GenomicsDBImport,CommandLine="GenomicsDBImport --genomicsdb-workspace-path Mt_gvcf_database --batch-size 100 --sample-name-map gvcfMap.map --reader-threads 5 --intervals JQ346808.1 --genomicsdb-segment-size 1048576 --genomicsdb-vcf-buffer-size 16384 --overwrite-existing-genomicsdb-workspace false --consolidate false --validate-sample-name-map false --merge-input-intervals false --max-num-intervals-to-import-in-parallel 1 --merge-contigs-into-num-partitions 0 --genomicsdb-shared-posixfs-optimizations false --bypass-feature-reader false --genomicsdb-use-gcs-hdfs-connector false --interval-set-rule UNION --interval-padding 0 --interval-exclusion-padding 0 --interval-merging-rule ALL --read-validation-stringency SILENT --seconds-between-progress-updates 10.0 --disable-sequence-dictionary-validation false --create-output-bam-index true --create-output-bam-md5 false --create-output-variant-index true --create-output-variant-md5 false --max-variants-per-shard 0 --lenient false --add-output-sam-program-record true --add-output-vcf-command-line true --cloud-prefetch-buffer 0 --cloud-index-prefetch-buffer 0 --disable-bam-index-caching false --sites-only-vcf-output false --help false --version false --showHidden false --verbosity INFO --QUIET false --use-jdk-deflater false --use-jdk-inflater false --gcs-max-retries 20 --gcs-project-for-requester-pays  --disable-tool-default-read-filters false",Version="4.2.4.0",Date="May 6, 2023 at 3:07:31 p.m. PDT"&gt;</t>
  </si>
  <si>
    <t>##GATKCommandLine=&lt;ID=GenotypeGVCFs,CommandLine="GenotypeGVCFs --output mt_all.vcf --standard-min-confidence-threshold-for-calling 20.0 --sample-ploidy 1 --variant gendb://Mt_gvcf_database --reference MtReference/AFumigatus_AF293_complete_mitochondria.fasta --include-non-variant-sites false --merge-input-intervals false --input-is-somatic false --tumor-lod-to-emit 3.5 --allele-fraction-error 0.001 --keep-combined-raw-annotations false --use-posteriors-to-calculate-qual false --dont-use-dragstr-priors false --use-new-qual-calculator true --annotate-with-num-discovered-alleles false --heterozygosity 0.001 --indel-heterozygosity 1.25E-4 --heterozygosity-stdev 0.01 --max-alternate-alleles 6 --max-genotype-count 1024 --num-reference-samples-if-no-call 0 --genotype-assignment-method USE_PLS_TO_ASSIGN --call-genotypes false --genomicsdb-use-bcf-codec false --genomicsdb-shared-posixfs-optimizations false --genomicsdb-use-gcs-hdfs-connector false --only-output-calls-starting-in-intervals false --interval-set-rule UNION --interval-padding 0 --interval-exclusion-padding 0 --interval-merging-rule ALL --read-validation-stringency SILENT --seconds-between-progress-updates 10.0 --disable-sequence-dictionary-validation false --create-output-bam-index true --create-output-bam-md5 false --create-output-variant-index true --create-output-variant-md5 false --max-variants-per-shard 0 --lenient false --add-output-sam-program-record true --add-output-vcf-command-line true --cloud-prefetch-buffer 40 --cloud-index-prefetch-buffer -1 --disable-bam-index-caching false --sites-only-vcf-output false --help false --version false --showHidden false --verbosity INFO --QUIET false --use-jdk-deflater false --use-jdk-inflater false --gcs-max-retries 20 --gcs-project-for-requester-pays  --disable-tool-default-read-filters false --disable-tool-default-annotations false --enable-all-annotations false --allow-old-rms-mapping-quality-annotation-data false",Version="4.2.4.0",Date="May 6, 2023 at 6:21:57 p.m. PDT"&gt;</t>
  </si>
  <si>
    <t>##GATKCommandLine=&lt;ID=HaplotypeCaller,CommandLine="HaplotypeCaller --sample-ploidy 1 --bam-output DRR015089_asmbl_hap.bam --emit-ref-confidence GVCF --output /home/vthorn/scratch/MtdnaProject/GVCFs/DRR015089.g.vcf --input DRR015089_sorted-md.bam --reference /home/vthorn/scratch/MtdnaProject/MtReference/AFumigatus_AF293_complete_mitochondria.fasta --use-posteriors-to-calculate-qual false --dont-use-dragstr-priors false --use-new-qual-calculator true --annotate-with-num-discovered-alleles false --heterozygosity 0.001 --indel-heterozygosity 1.25E-4 --heterozygosity-stdev 0.01 --standard-min-confidence-threshold-for-calling 30.0 --max-alternate-alleles 6 --max-genotype-count 1024 --num-reference-samples-if-no-call 0 --genotype-assignment-method USE_PLS_TO_ASSIGN --contamination-fraction-to-filter 0.0 --output-mode EMIT_VARIANTS_ONLY --all-site-pls false --gvcf-gq-bands 1 --gvcf-gq-bands 2 --gvcf-gq-bands 3 --gvcf-gq-bands 4 --gvcf-gq-bands 5 --gvcf-gq-bands 6 --gvcf-gq-bands 7 --gvcf-gq-bands 8 --gvcf-gq-bands 9 --gvcf-gq-bands 10 --gvcf-gq-bands 11 --gvcf-gq-bands 12 --gvcf-gq-bands 13 --gvcf-gq-bands 14 --gvcf-gq-bands 15 --gvcf-gq-bands 16 --gvcf-gq-bands 17 --gvcf-gq-bands 18 --gvcf-gq-bands 19 --gvcf-gq-bands 20 --gvcf-gq-bands 21 --gvcf-gq-bands 22 --gvcf-gq-bands 23 --gvcf-gq-bands 24 --gvcf-gq-bands 25 --gvcf-gq-bands 26 --gvcf-gq-bands 27 --gvcf-gq-bands 28 --gvcf-gq-bands 29 --gvcf-gq-bands 30 --gvcf-gq-bands 31 --gvcf-gq-bands 32 --gvcf-gq-bands 33 --gvcf-gq-bands 34 --gvcf-gq-bands 35 --gvcf-gq-bands 36 --gvcf-gq-bands 37 --gvcf-gq-bands 38 --gvcf-gq-bands 39 --gvcf-gq-bands 40 --gvcf-gq-bands 41 --gvcf-gq-bands 42 --gvcf-gq-bands 43 --gvcf-gq-bands 44 --gvcf-gq-bands 45 --gvcf-gq-bands 46 --gvcf-gq-bands 47 --gvcf-gq-bands 48 --gvcf-gq-bands 49 --gvcf-gq-bands 50 --gvcf-gq-bands 51 --gvcf-gq-bands 52 --gvcf-gq-bands 53 --gvcf-gq-bands 54 --gvcf-gq-bands 55 --gvcf-gq-bands 56 --gvcf-gq-bands 57 --gvcf-gq-bands 58 --gvcf-gq-bands 59 --gvcf-gq-bands 60 --gvcf-gq-bands 70 --gvcf-gq-bands 80 --gvcf-gq-bands 90 --gvcf-gq-bands 99 --floor-blocks false --indel-size-to-eliminate-in-ref-model 10 --disable-optimizations false --dragen-mode false --apply-bqd false --apply-frd false --disable-spanning-event-genotyping false --transform-dragen-mapping-quality false --mapping-quality-threshold-for-genotyping 20 --max-effective-depth-adjustment-for-frd 0 --just-determine-active-regions false --dont-genotype false --do-not-run-physical-phasing false --do-not-correct-overlapping-quality false --use-filtered-reads-for-annotations false --adaptive-pruning false --do-not-recover-dangling-branches false --recover-dangling-heads false --kmer-size 10 --kmer-size 25 --dont-increase-kmer-sizes-for-cycles false --allow-non-unique-kmers-in-ref false --num-pruning-samples 1 --min-dangling-branch-length 4 --recover-all-dangling-branches false --max-num-haplotypes-in-population 128 --min-pruning 2 --adaptive-pruning-initial-error-rate 0.001 --pruning-lod-threshold 2.302585092994046 --pruning-seeding-lod-threshold 9.210340371976184 --max-unpruned-variants 100 --linked-de-bruijn-graph false --disable-artificial-haplotype-recovery false --enable-legacy-graph-cycle-detection false --debug-assembly false --debug-graph-transformations false --capture-assembly-failure-bam false --num-matching-bases-in-dangling-end-to-recover -1 --error-correction-log-odds -Infinity --error-correct-reads false --kmer-length-for-read-error-correction 25 --min-observations-for-kmer-to-be-solid 20 --base-quality-score-threshold 18 --dragstr-het-hom-ratio 2 --dont-use-dragstr-pair-hmm-scores false --pair-hmm-gap-continuation-penalty 10 --expected-mismatch-rate-for-read-disqualification 0.02 --pair-hmm-implementation FASTEST_AVAILABLE --pcr-indel-model CONSERVATIVE --phred-scaled-global-read-mismapping-rate 45 --disable-symmetric-hmm-normalizing false --disable-cap-base-qualities-to-map-quality false --enable-dynamic-read-disqualification-for-genotyping false --dynamic-read-disqualification-threshold 1.0 --native-pair-hmm-threads 4 --native-pair-hmm-use-double-precision false --bam-writer-type CALLED_HAPLOTYPES --dont-use-soft-clipped-bases false --min-base-quality-score 10 --smith-waterman JAVA --max-mnp-distance 0 --force-call-filtered-alleles false --soft-clip-low-quality-ends false --allele-informative-reads-overlap-margin 2 --smith-waterman-dangling-end-match-value 25 --smith-waterman-dangling-end-mismatch-penalty -50 --smith-waterman-dangling-end-gap-open-penalty -110 --smith-waterman-dangling-end-gap-extend-penalty -6 --smith-waterman-haplotype-to-reference-match-value 200 --smith-waterman-haplotype-to-reference-mismatch-penalty -150 --smith-waterman-haplotype-to-reference-gap-open-penalty -260 --smith-waterman-haplotype-to-reference-gap-extend-penalty -11 --smith-waterman-read-to-haplotype-match-value 10 --smith-waterman-read-to-haplotype-mismatch-penalty -15 --smith-waterman-read-to-haplotype-gap-open-penalty -30 --smith-waterman-read-to-haplotype-gap-extend-penalty -5 --min-assembly-region-size 50 --max-assembly-region-size 300 --active-probability-threshold 0.002 --max-prob-propagation-distance 50 --force-active false --assembly-region-padding 100 --padding-around-indels 75 --padding-around-snps 20 --padding-around-strs 75 --max-extension-into-assembly-region-padding-legacy 25 --max-reads-per-alignment-start 50 --enable-legacy-assembly-region-trimming false --interval-set-rule UNION --interval-padding 0 --interval-exclusion-padding 0 --interval-merging-rule ALL --read-validation-stringency SILENT --seconds-between-progress-updates 10.0 --disable-sequence-dictionary-validation false --create-output-bam-index true --create-output-bam-md5 false --create-output-variant-index true --create-output-variant-md5 false --max-variants-per-shard 0 --lenient false --add-output-sam-program-record true --add-output-vcf-command-line true --cloud-prefetch-buffer 40 --cloud-index-prefetch-buffer -1 --disable-bam-index-caching false --sites-only-vcf-output false --help false --version false --showHidden false --verbosity INFO --QUIET false --use-jdk-deflater false --use-jdk-inflater false --gcs-max-retries 20 --gcs-project-for-requester-pays  --disable-tool-default-read-filters false --minimum-mapping-quality 20 --disable-tool-default-annotations false --enable-all-annotations false --allow-old-rms-mapping-quality-annotation-data false",Version="4.2.4.0",Date="April 25, 2023 at 9:25:01 p.m. PDT"&gt;</t>
  </si>
  <si>
    <t>##INFO=&lt;ID=AC,Number=A,Type=Integer,Description="Allele count in genotypes, for each ALT allele, in the same order as listed"&gt;</t>
  </si>
  <si>
    <t>##INFO=&lt;ID=AF,Number=A,Type=Float,Description="Allele Frequency, for each ALT allele, in the same order as listed"&gt;</t>
  </si>
  <si>
    <t>##INFO=&lt;ID=AN,Number=1,Type=Integer,Description="Total number of alleles in called genotypes"&gt;</t>
  </si>
  <si>
    <t>##INFO=&lt;ID=BaseQRankSum,Number=1,Type=Float,Description="Z-score from Wilcoxon rank sum test of Alt Vs. Ref base qualities"&gt;</t>
  </si>
  <si>
    <t>##INFO=&lt;ID=DP,Number=1,Type=Integer,Description="Approximate read depth; some reads may have been filtered"&gt;</t>
  </si>
  <si>
    <t>##INFO=&lt;ID=END,Number=1,Type=Integer,Description="Stop position of the interval"&gt;</t>
  </si>
  <si>
    <t>##INFO=&lt;ID=ExcessHet,Number=1,Type=Float,Description="Phred-scaled p-value for exact test of excess heterozygosity"&gt;</t>
  </si>
  <si>
    <t>##INFO=&lt;ID=FS,Number=1,Type=Float,Description="Phred-scaled p-value using Fisher's exact test to detect strand bias"&gt;</t>
  </si>
  <si>
    <t>##INFO=&lt;ID=InbreedingCoeff,Number=1,Type=Float,Description="Inbreeding coefficient as estimated from the genotype likelihoods per-sample when compared against the Hardy-Weinberg expectation"&gt;</t>
  </si>
  <si>
    <t>##INFO=&lt;ID=MLEAC,Number=A,Type=Integer,Description="Maximum likelihood expectation (MLE) for the allele counts (not necessarily the same as the AC), for each ALT allele, in the same order as listed"&gt;</t>
  </si>
  <si>
    <t>##INFO=&lt;ID=MLEAF,Number=A,Type=Float,Description="Maximum likelihood expectation (MLE) for the allele frequency (not necessarily the same as the AF), for each ALT allele, in the same order as listed"&gt;</t>
  </si>
  <si>
    <t>##INFO=&lt;ID=MQ,Number=1,Type=Float,Description="RMS Mapping Quality"&gt;</t>
  </si>
  <si>
    <t>##INFO=&lt;ID=MQRankSum,Number=1,Type=Float,Description="Z-score From Wilcoxon rank sum test of Alt vs. Ref read mapping qualities"&gt;</t>
  </si>
  <si>
    <t>##INFO=&lt;ID=QD,Number=1,Type=Float,Description="Variant Confidence/Quality by Depth"&gt;</t>
  </si>
  <si>
    <t>##INFO=&lt;ID=RAW_MQandDP,Number=2,Type=Integer,Description="Raw data (sum of squared MQ and total depth) for improved RMS Mapping Quality calculation. Incompatible with deprecated RAW_MQ formulation."&gt;</t>
  </si>
  <si>
    <t>##INFO=&lt;ID=ReadPosRankSum,Number=1,Type=Float,Description="Z-score from Wilcoxon rank sum test of Alt vs. Ref read position bias"&gt;</t>
  </si>
  <si>
    <t>##INFO=&lt;ID=SOR,Number=1,Type=Float,Description="Symmetric Odds Ratio of 2x2 contingency table to detect strand bias"&gt;</t>
  </si>
  <si>
    <t>##contig=&lt;ID=JQ346808.1,length=31765&gt;</t>
  </si>
  <si>
    <t>##source=GenomicsDBImport</t>
  </si>
  <si>
    <t>##source=GenotypeGVCFs</t>
  </si>
  <si>
    <t>##source=HaplotypeCaller</t>
  </si>
  <si>
    <t>##bcftools_viewVersion=1.11+htslib-1.11</t>
  </si>
  <si>
    <t>##bcftools_viewCommand=view -i TYPE="SNP" -o mt_snps.vcf mt_all.vcf.gz; Date=Sun May  7 21:30:23 2023</t>
  </si>
  <si>
    <t>##bcftools_normVersion=1.11+htslib-1.11</t>
  </si>
  <si>
    <t>##bcftools_normCommand=norm -m - mt_snps.vcf; Date=Sun May  7 21:41:31 2023</t>
  </si>
  <si>
    <t>##bcftools_viewCommand=view -i MAF[0]&gt;0.01 -o mt_snps_01.vcf mt_decomposed.vcf; Date=Sun May  7 21:48:19 2023</t>
  </si>
  <si>
    <t>##SnpEffVersion="5.0 (build 2020-10-04 16:02), by Pablo Cingolani"</t>
  </si>
  <si>
    <t>##SnpEffCmd="SnpEff  JQ346808.1 mt_snps_01.vcf "</t>
  </si>
  <si>
    <t>##INFO=&lt;ID=ANN,Number=.,Type=String,Description="Functional annotations: 'Allele | Annotation | Annotation_Impact | Gene_Name | Gene_ID | Feature_Type | Feature_ID | Transcript_BioType | Rank | HGVS.c | HGVS.p | cDNA.pos / cDNA.length | CDS.pos / CDS.length | AA.pos / AA.length | Distance | ERRORS / WARNINGS / INFO' "&gt;</t>
  </si>
  <si>
    <t>##INFO=&lt;ID=LOF,Number=.,Type=String,Description="Predicted loss of function effects for this variant. Format: 'Gene_Name | Gene_ID | Number_of_transcripts_in_gene | Percent_of_transcripts_affected'"&gt;</t>
  </si>
  <si>
    <t>##INFO=&lt;ID=NMD,Number=.,Type=String,Description="Predicted nonsense mediated decay effects for this variant. Format: 'Gene_Name | Gene_ID | Number_of_transcripts_in_gene | Percent_of_transcripts_affected'"&gt;</t>
  </si>
  <si>
    <t>#CHROM</t>
  </si>
  <si>
    <t>POS</t>
  </si>
  <si>
    <t>ID</t>
  </si>
  <si>
    <t>REF</t>
  </si>
  <si>
    <t>ALT</t>
  </si>
  <si>
    <t>QUAL</t>
  </si>
  <si>
    <t>FILTER</t>
  </si>
  <si>
    <t>INFO</t>
  </si>
  <si>
    <t>Annotation</t>
  </si>
  <si>
    <t>impact</t>
  </si>
  <si>
    <t>gene name</t>
  </si>
  <si>
    <t>feature type</t>
  </si>
  <si>
    <t>transcript biotype</t>
  </si>
  <si>
    <t>HGVS.c</t>
  </si>
  <si>
    <t>HGVS.p</t>
  </si>
  <si>
    <t>cDNA.pos/cDNA.length</t>
  </si>
  <si>
    <t>CDS.pos/CDS.length</t>
  </si>
  <si>
    <t>AA.pos/AA.length</t>
  </si>
  <si>
    <t>Distance</t>
  </si>
  <si>
    <t>JQ346808.1</t>
  </si>
  <si>
    <t>.</t>
  </si>
  <si>
    <t>G</t>
  </si>
  <si>
    <t>A</t>
  </si>
  <si>
    <t>AF=0.314</t>
  </si>
  <si>
    <t>missense_variant</t>
  </si>
  <si>
    <t>MODERATE</t>
  </si>
  <si>
    <t>AFUA_m0010</t>
  </si>
  <si>
    <t>transcript</t>
  </si>
  <si>
    <t>protein_coding</t>
  </si>
  <si>
    <t>c.37G&gt;A</t>
  </si>
  <si>
    <t>p.Val13Ile</t>
  </si>
  <si>
    <t>37/1158</t>
  </si>
  <si>
    <t>13/385</t>
  </si>
  <si>
    <t>AF=0.543</t>
  </si>
  <si>
    <t>c.355G&gt;A</t>
  </si>
  <si>
    <t>p.Val119Ile</t>
  </si>
  <si>
    <t>355/1158</t>
  </si>
  <si>
    <t>119/385</t>
  </si>
  <si>
    <t>C</t>
  </si>
  <si>
    <t>AF=0.034</t>
  </si>
  <si>
    <t>c.428G&gt;C</t>
  </si>
  <si>
    <t>p.Gly143Ala</t>
  </si>
  <si>
    <t>428/1158</t>
  </si>
  <si>
    <t>143/385</t>
  </si>
  <si>
    <t>T</t>
  </si>
  <si>
    <t>upstream_gene_variant</t>
  </si>
  <si>
    <t>MODIFIER</t>
  </si>
  <si>
    <t>AFUA_m0040</t>
  </si>
  <si>
    <t>c.-453T&gt;A</t>
  </si>
  <si>
    <t>AFUA_m0060</t>
  </si>
  <si>
    <t>c.-1815T&gt;A</t>
  </si>
  <si>
    <t>AFUA_m0090</t>
  </si>
  <si>
    <t>c.-3625T&gt;A</t>
  </si>
  <si>
    <t>AFUA_m0110</t>
  </si>
  <si>
    <t>c.-4038T&gt;A</t>
  </si>
  <si>
    <t>downstream_gene_variant</t>
  </si>
  <si>
    <t>c.*41T&gt;A</t>
  </si>
  <si>
    <t>intergenic_region</t>
  </si>
  <si>
    <t>AFUA_m0010-AFUA_m0020</t>
  </si>
  <si>
    <t>n.1199T&gt;A</t>
  </si>
  <si>
    <t>c.844G&gt;A</t>
  </si>
  <si>
    <t>p.Val282Ile</t>
  </si>
  <si>
    <t>844/1062</t>
  </si>
  <si>
    <t>282/353</t>
  </si>
  <si>
    <t>AF=0.026</t>
  </si>
  <si>
    <t>c.646G&gt;T</t>
  </si>
  <si>
    <t>p.Ala216Ser</t>
  </si>
  <si>
    <t>646/1467</t>
  </si>
  <si>
    <t>216/488</t>
  </si>
  <si>
    <t>AF=0.024</t>
  </si>
  <si>
    <t>c.-67C&gt;A</t>
  </si>
  <si>
    <t>AFUA_m0140</t>
  </si>
  <si>
    <t>c.-2909C&gt;A</t>
  </si>
  <si>
    <t>AFUA_m0150</t>
  </si>
  <si>
    <t>c.-3627C&gt;A</t>
  </si>
  <si>
    <t>c.*4012C&gt;A</t>
  </si>
  <si>
    <t>c.*2457C&gt;A</t>
  </si>
  <si>
    <t>c.*690C&gt;A</t>
  </si>
  <si>
    <t>c.*200C&gt;A</t>
  </si>
  <si>
    <t>intragenic_variant</t>
  </si>
  <si>
    <t>AFUA_m0100</t>
  </si>
  <si>
    <t>gene_variant</t>
  </si>
  <si>
    <t>n.5170C&gt;A</t>
  </si>
  <si>
    <t>AF=0.048</t>
  </si>
  <si>
    <t>c.-2010C&gt;T</t>
  </si>
  <si>
    <t>c.-2728C&gt;T</t>
  </si>
  <si>
    <t>c.*4911C&gt;T</t>
  </si>
  <si>
    <t>c.*3356C&gt;T</t>
  </si>
  <si>
    <t>c.*1589C&gt;T</t>
  </si>
  <si>
    <t>c.*1099C&gt;T</t>
  </si>
  <si>
    <t>c.*59C&gt;T</t>
  </si>
  <si>
    <t>AFUA_m0110-AFUA_m0120</t>
  </si>
  <si>
    <t>n.6069C&gt;T</t>
  </si>
  <si>
    <t>AF=0.015</t>
  </si>
  <si>
    <t>AFUA_m0260</t>
  </si>
  <si>
    <t>c.-4300C&gt;T</t>
  </si>
  <si>
    <t>c.*4690C&gt;T</t>
  </si>
  <si>
    <t>c.*3650C&gt;T</t>
  </si>
  <si>
    <t>c.*931C&gt;T</t>
  </si>
  <si>
    <t>c.*54C&gt;T</t>
  </si>
  <si>
    <t>AFUA_m0150-AFUA_m0160</t>
  </si>
  <si>
    <t>n.9660C&gt;T</t>
  </si>
  <si>
    <t>AF=0.061</t>
  </si>
  <si>
    <t>c.-4074G&gt;A</t>
  </si>
  <si>
    <t>c.*4916G&gt;A</t>
  </si>
  <si>
    <t>c.*3876G&gt;A</t>
  </si>
  <si>
    <t>c.*1157G&gt;A</t>
  </si>
  <si>
    <t>c.*280G&gt;A</t>
  </si>
  <si>
    <t>n.9886G&gt;A</t>
  </si>
  <si>
    <t>c.-4059G&gt;A</t>
  </si>
  <si>
    <t>c.*4931G&gt;A</t>
  </si>
  <si>
    <t>c.*3891G&gt;A</t>
  </si>
  <si>
    <t>c.*1172G&gt;A</t>
  </si>
  <si>
    <t>c.*295G&gt;A</t>
  </si>
  <si>
    <t>n.9901G&gt;A</t>
  </si>
  <si>
    <t>AF=0.315</t>
  </si>
  <si>
    <t>AFUA_m0390</t>
  </si>
  <si>
    <t>c.-130G&gt;A</t>
  </si>
  <si>
    <t>AFUA_m0400</t>
  </si>
  <si>
    <t>c.-1201G&gt;A</t>
  </si>
  <si>
    <t>AFUA_m0420</t>
  </si>
  <si>
    <t>c.-2171G&gt;A</t>
  </si>
  <si>
    <t>AFUA_m0430</t>
  </si>
  <si>
    <t>c.-2597G&gt;A</t>
  </si>
  <si>
    <t>AFUA_m0440</t>
  </si>
  <si>
    <t>c.-3847G&gt;A</t>
  </si>
  <si>
    <t>c.*2027G&gt;A</t>
  </si>
  <si>
    <t>AFUA_m0380-AFUA_m0390</t>
  </si>
  <si>
    <t>n.17219G&gt;A</t>
  </si>
  <si>
    <t>AF=0.021</t>
  </si>
  <si>
    <t>c.191T&gt;C</t>
  </si>
  <si>
    <t>p.Ile64Thr</t>
  </si>
  <si>
    <t>191/843</t>
  </si>
  <si>
    <t>64/280</t>
  </si>
  <si>
    <t>AF=0.02</t>
  </si>
  <si>
    <t>synonymous_variant</t>
  </si>
  <si>
    <t>LOW</t>
  </si>
  <si>
    <t>c.222A&gt;G</t>
  </si>
  <si>
    <t>p.Arg74Arg</t>
  </si>
  <si>
    <t>222/843</t>
  </si>
  <si>
    <t>74/280</t>
  </si>
  <si>
    <t>AF=0.022</t>
  </si>
  <si>
    <t>c.267T&gt;A</t>
  </si>
  <si>
    <t>p.Asp89Glu</t>
  </si>
  <si>
    <t>267/843</t>
  </si>
  <si>
    <t>89/280</t>
  </si>
  <si>
    <t>AF=0.013</t>
  </si>
  <si>
    <t>c.296A&gt;G</t>
  </si>
  <si>
    <t>p.Glu99Gly</t>
  </si>
  <si>
    <t>296/843</t>
  </si>
  <si>
    <t>99/280</t>
  </si>
  <si>
    <t>AF=0.012</t>
  </si>
  <si>
    <t>c.302G&gt;A</t>
  </si>
  <si>
    <t>p.Gly101Glu</t>
  </si>
  <si>
    <t>302/843</t>
  </si>
  <si>
    <t>101/280</t>
  </si>
  <si>
    <t>AF=0.01</t>
  </si>
  <si>
    <t>c.304A&gt;G</t>
  </si>
  <si>
    <t>p.Asn102Asp</t>
  </si>
  <si>
    <t>304/843</t>
  </si>
  <si>
    <t>102/280</t>
  </si>
  <si>
    <t>AF=0.011</t>
  </si>
  <si>
    <t>c.-51T&gt;A</t>
  </si>
  <si>
    <t>c.-1021T&gt;A</t>
  </si>
  <si>
    <t>c.-1447T&gt;A</t>
  </si>
  <si>
    <t>c.-2697T&gt;A</t>
  </si>
  <si>
    <t>c.*3177T&gt;A</t>
  </si>
  <si>
    <t>c.*178T&gt;A</t>
  </si>
  <si>
    <t>AFUA_m0390-AFUA_m0400</t>
  </si>
  <si>
    <t>n.18369T&gt;A</t>
  </si>
  <si>
    <t>AF=0.123</t>
  </si>
  <si>
    <t>c.36A&gt;T</t>
  </si>
  <si>
    <t>p.Gln12His</t>
  </si>
  <si>
    <t>36/777</t>
  </si>
  <si>
    <t>12/258</t>
  </si>
  <si>
    <t>c.100A&gt;G</t>
  </si>
  <si>
    <t>p.Ile34Val</t>
  </si>
  <si>
    <t>100/777</t>
  </si>
  <si>
    <t>34/258</t>
  </si>
  <si>
    <t>c.102A&gt;T</t>
  </si>
  <si>
    <t>p.Ile34Ile</t>
  </si>
  <si>
    <t>102/777</t>
  </si>
  <si>
    <t>AF=0.033</t>
  </si>
  <si>
    <t>c.191C&gt;T</t>
  </si>
  <si>
    <t>p.Thr64Ile</t>
  </si>
  <si>
    <t>191/777</t>
  </si>
  <si>
    <t>64/258</t>
  </si>
  <si>
    <t>c.222G&gt;A</t>
  </si>
  <si>
    <t>222/777</t>
  </si>
  <si>
    <t>74/258</t>
  </si>
  <si>
    <t>AF=0.542</t>
  </si>
  <si>
    <t>c.32C&gt;T</t>
  </si>
  <si>
    <t>p.Ser11Leu</t>
  </si>
  <si>
    <t>32/1716</t>
  </si>
  <si>
    <t>11/571</t>
  </si>
  <si>
    <t>AF=0.062</t>
  </si>
  <si>
    <t>c.649G&gt;A</t>
  </si>
  <si>
    <t>p.Val217Ile</t>
  </si>
  <si>
    <t>649/876</t>
  </si>
  <si>
    <t>217/291</t>
  </si>
  <si>
    <t>AF=0.056</t>
  </si>
  <si>
    <t>c.238C&gt;T</t>
  </si>
  <si>
    <t>p.Leu80Phe</t>
  </si>
  <si>
    <t>238/738</t>
  </si>
  <si>
    <t>80/245</t>
  </si>
  <si>
    <t>AF=0.016</t>
  </si>
  <si>
    <t>c.277G&gt;T</t>
  </si>
  <si>
    <t>p.Gly93Trp</t>
  </si>
  <si>
    <t>277/738</t>
  </si>
  <si>
    <t>93/245</t>
  </si>
  <si>
    <t>AF=0.017</t>
  </si>
  <si>
    <t>c.332G&gt;A</t>
  </si>
  <si>
    <t>p.Gly111Asp</t>
  </si>
  <si>
    <t>332/738</t>
  </si>
  <si>
    <t>111/245</t>
  </si>
  <si>
    <t>AF=0.031</t>
  </si>
  <si>
    <t>AFUA_m0450</t>
  </si>
  <si>
    <t>c.-486A&gt;T</t>
  </si>
  <si>
    <t>AFUA_m0460</t>
  </si>
  <si>
    <t>c.-1195A&gt;T</t>
  </si>
  <si>
    <t>AFUA_m0480</t>
  </si>
  <si>
    <t>c.-2055A&gt;T</t>
  </si>
  <si>
    <t>AFUA_m0490</t>
  </si>
  <si>
    <t>c.-2568A&gt;T</t>
  </si>
  <si>
    <t>AFUA_m0510</t>
  </si>
  <si>
    <t>c.-4315A&gt;T</t>
  </si>
  <si>
    <t>AFUA_m0520</t>
  </si>
  <si>
    <t>c.-4584A&gt;T</t>
  </si>
  <si>
    <t>c.*4098A&gt;T</t>
  </si>
  <si>
    <t>c.*169A&gt;T</t>
  </si>
  <si>
    <t>c.*2603A&gt;T</t>
  </si>
  <si>
    <t>c.*1491A&gt;T</t>
  </si>
  <si>
    <t>AFUA_m0420-AFUA_m0450</t>
  </si>
  <si>
    <t>n.23294A&gt;T</t>
  </si>
  <si>
    <t>c.-285C&gt;T</t>
  </si>
  <si>
    <t>c.-994C&gt;T</t>
  </si>
  <si>
    <t>c.-1854C&gt;T</t>
  </si>
  <si>
    <t>c.-2367C&gt;T</t>
  </si>
  <si>
    <t>c.-4114C&gt;T</t>
  </si>
  <si>
    <t>c.-4383C&gt;T</t>
  </si>
  <si>
    <t>c.*4299C&gt;T</t>
  </si>
  <si>
    <t>c.*370C&gt;T</t>
  </si>
  <si>
    <t>c.*2804C&gt;T</t>
  </si>
  <si>
    <t>c.*1692C&gt;T</t>
  </si>
  <si>
    <t>n.23495C&gt;T</t>
  </si>
  <si>
    <t>c.-199C&gt;T</t>
  </si>
  <si>
    <t>c.-908C&gt;T</t>
  </si>
  <si>
    <t>c.-1768C&gt;T</t>
  </si>
  <si>
    <t>c.-2281C&gt;T</t>
  </si>
  <si>
    <t>c.-4028C&gt;T</t>
  </si>
  <si>
    <t>c.-4297C&gt;T</t>
  </si>
  <si>
    <t>c.*4385C&gt;T</t>
  </si>
  <si>
    <t>c.*456C&gt;T</t>
  </si>
  <si>
    <t>c.*2890C&gt;T</t>
  </si>
  <si>
    <t>c.*1778C&gt;T</t>
  </si>
  <si>
    <t>n.23581C&gt;T</t>
  </si>
  <si>
    <t>c.-54T&gt;A</t>
  </si>
  <si>
    <t>c.-763T&gt;A</t>
  </si>
  <si>
    <t>c.-1623T&gt;A</t>
  </si>
  <si>
    <t>c.-2136T&gt;A</t>
  </si>
  <si>
    <t>c.-3883T&gt;A</t>
  </si>
  <si>
    <t>c.-4152T&gt;A</t>
  </si>
  <si>
    <t>c.*4530T&gt;A</t>
  </si>
  <si>
    <t>c.*601T&gt;A</t>
  </si>
  <si>
    <t>c.*3035T&gt;A</t>
  </si>
  <si>
    <t>c.*1923T&gt;A</t>
  </si>
  <si>
    <t>n.23726T&gt;A</t>
  </si>
  <si>
    <t>c.461C&gt;T</t>
  </si>
  <si>
    <t>p.Ala154Val</t>
  </si>
  <si>
    <t>461/633</t>
  </si>
  <si>
    <t>154/210</t>
  </si>
  <si>
    <t>AF=0.075</t>
  </si>
  <si>
    <t>c.-291T&gt;C</t>
  </si>
  <si>
    <t>c.-804T&gt;C</t>
  </si>
  <si>
    <t>c.-2551T&gt;C</t>
  </si>
  <si>
    <t>c.-2820T&gt;C</t>
  </si>
  <si>
    <t>AFUA_m0530</t>
  </si>
  <si>
    <t>c.-4855T&gt;C</t>
  </si>
  <si>
    <t>c.*1933T&gt;C</t>
  </si>
  <si>
    <t>c.*4367T&gt;C</t>
  </si>
  <si>
    <t>c.*3255T&gt;C</t>
  </si>
  <si>
    <t>c.*646T&gt;C</t>
  </si>
  <si>
    <t>c.*345T&gt;C</t>
  </si>
  <si>
    <t>AFUA_m0470</t>
  </si>
  <si>
    <t>n.25058T&gt;C</t>
  </si>
  <si>
    <t>AF=0.025</t>
  </si>
  <si>
    <t>c.-516C&gt;G</t>
  </si>
  <si>
    <t>c.-785C&gt;G</t>
  </si>
  <si>
    <t>c.-2820C&gt;G</t>
  </si>
  <si>
    <t>c.*3968C&gt;G</t>
  </si>
  <si>
    <t>c.*2681C&gt;G</t>
  </si>
  <si>
    <t>c.*2380C&gt;G</t>
  </si>
  <si>
    <t>c.*1337C&gt;G</t>
  </si>
  <si>
    <t>c.*470C&gt;G</t>
  </si>
  <si>
    <t>AFUA_m0490-AFUA_m0500</t>
  </si>
  <si>
    <t>n.27093C&gt;G</t>
  </si>
  <si>
    <t>AF=0.313</t>
  </si>
  <si>
    <t>c.-391G&gt;A</t>
  </si>
  <si>
    <t>c.-660G&gt;A</t>
  </si>
  <si>
    <t>c.-2695G&gt;A</t>
  </si>
  <si>
    <t>c.*4093G&gt;A</t>
  </si>
  <si>
    <t>c.*2806G&gt;A</t>
  </si>
  <si>
    <t>c.*2505G&gt;A</t>
  </si>
  <si>
    <t>c.*1462G&gt;A</t>
  </si>
  <si>
    <t>c.*595G&gt;A</t>
  </si>
  <si>
    <t>n.27218G&gt;A</t>
  </si>
  <si>
    <t>AF=0.057</t>
  </si>
  <si>
    <t>c.718T&gt;A</t>
  </si>
  <si>
    <t>p.Leu240Ile</t>
  </si>
  <si>
    <t>718/1689</t>
  </si>
  <si>
    <t>240/562</t>
  </si>
  <si>
    <t>c.1450G&gt;A</t>
  </si>
  <si>
    <t>p.Gly484Arg</t>
  </si>
  <si>
    <t>1450/1689</t>
  </si>
  <si>
    <t>484/562</t>
  </si>
  <si>
    <t>MLG</t>
  </si>
  <si>
    <t>JQ346808_1_37.A</t>
  </si>
  <si>
    <t>JQ346808_1_355.G</t>
  </si>
  <si>
    <t>JQ346808_1_428.C</t>
  </si>
  <si>
    <t>JQ346808_1_1199.A</t>
  </si>
  <si>
    <t>JQ346808_1_2495.A</t>
  </si>
  <si>
    <t>JQ346808_1_3659.T</t>
  </si>
  <si>
    <t>JQ346808_1_5170.A</t>
  </si>
  <si>
    <t>JQ346808_1_6069.T</t>
  </si>
  <si>
    <t>JQ346808_1_9660.T</t>
  </si>
  <si>
    <t>JQ346808_1_9886.A</t>
  </si>
  <si>
    <t>JQ346808_1_9901.A</t>
  </si>
  <si>
    <t>JQ346808_1_17219.A</t>
  </si>
  <si>
    <t>JQ346808_1_17539.C</t>
  </si>
  <si>
    <t>JQ346808_1_17570.G</t>
  </si>
  <si>
    <t>JQ346808_1_17615.A</t>
  </si>
  <si>
    <t>JQ346808_1_17644.G</t>
  </si>
  <si>
    <t>JQ346808_1_17650.A</t>
  </si>
  <si>
    <t>JQ346808_1_17652.G</t>
  </si>
  <si>
    <t>JQ346808_1_18369.A</t>
  </si>
  <si>
    <t>JQ346808_1_18455.T</t>
  </si>
  <si>
    <t>JQ346808_1_18519.G</t>
  </si>
  <si>
    <t>JQ346808_1_18521.T</t>
  </si>
  <si>
    <t>JQ346808_1_18610.T</t>
  </si>
  <si>
    <t>JQ346808_1_18641.A</t>
  </si>
  <si>
    <t>JQ346808_1_19421.C</t>
  </si>
  <si>
    <t>JQ346808_1_20464.A</t>
  </si>
  <si>
    <t>JQ346808_1_21303.T</t>
  </si>
  <si>
    <t>JQ346808_1_21342.T</t>
  </si>
  <si>
    <t>JQ346808_1_21397.A</t>
  </si>
  <si>
    <t>JQ346808_1_23294.T</t>
  </si>
  <si>
    <t>JQ346808_1_23495.T</t>
  </si>
  <si>
    <t>JQ346808_1_23581.T</t>
  </si>
  <si>
    <t>JQ346808_1_23726.A</t>
  </si>
  <si>
    <t>JQ346808_1_24240.T</t>
  </si>
  <si>
    <t>JQ346808_1_25058.C</t>
  </si>
  <si>
    <t>JQ346808_1_27093.G</t>
  </si>
  <si>
    <t>JQ346808_1_27218.A</t>
  </si>
  <si>
    <t>JQ346808_1_30630.A</t>
  </si>
  <si>
    <t>JQ346808_1_31362.A</t>
  </si>
  <si>
    <t>Number of alt SNPs in MLG</t>
  </si>
  <si>
    <t>NA</t>
  </si>
  <si>
    <t>total MLGs w/ alt:</t>
  </si>
  <si>
    <t>Non Coding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</si>
</sst>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2" tint="-0.49998474074526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16" fillId="0" borderId="10" xfId="0" applyFont="1" applyBorder="1"/>
    <xf numFmtId="0" fontId="0" fillId="33" borderId="0" xfId="0" applyFill="1"/>
    <xf numFmtId="11" fontId="0" fillId="33" borderId="0" xfId="0" applyNumberFormat="1" applyFill="1"/>
    <xf numFmtId="0" fontId="0" fillId="35" borderId="0" xfId="0" applyFill="1"/>
    <xf numFmtId="0" fontId="0" fillId="0" borderId="11" xfId="0" applyBorder="1"/>
    <xf numFmtId="0" fontId="0" fillId="0" borderId="12" xfId="0" applyBorder="1"/>
    <xf numFmtId="0" fontId="0" fillId="33" borderId="11" xfId="0" applyFill="1" applyBorder="1"/>
    <xf numFmtId="11" fontId="0" fillId="33" borderId="11" xfId="0" applyNumberFormat="1" applyFill="1" applyBorder="1"/>
    <xf numFmtId="0" fontId="0" fillId="34" borderId="11" xfId="0" applyFill="1" applyBorder="1"/>
    <xf numFmtId="0" fontId="0" fillId="33" borderId="13" xfId="0" applyFill="1" applyBorder="1"/>
    <xf numFmtId="11" fontId="0" fillId="33" borderId="13" xfId="0" applyNumberFormat="1" applyFill="1" applyBorder="1"/>
    <xf numFmtId="0" fontId="18" fillId="0" borderId="11" xfId="0" applyFont="1" applyBorder="1"/>
    <xf numFmtId="11" fontId="18" fillId="0" borderId="11" xfId="0" applyNumberFormat="1" applyFont="1" applyBorder="1"/>
    <xf numFmtId="0" fontId="18" fillId="0" borderId="0" xfId="0" applyFont="1"/>
    <xf numFmtId="11" fontId="18" fillId="0" borderId="0" xfId="0" applyNumberFormat="1" applyFont="1"/>
    <xf numFmtId="0" fontId="18" fillId="0" borderId="10" xfId="0" applyFont="1" applyBorder="1"/>
    <xf numFmtId="11" fontId="18" fillId="0" borderId="10" xfId="0" applyNumberFormat="1" applyFont="1" applyBorder="1"/>
    <xf numFmtId="0" fontId="16" fillId="0" borderId="0" xfId="0" applyFont="1"/>
    <xf numFmtId="0" fontId="16" fillId="0" borderId="11" xfId="0" applyFont="1" applyBorder="1"/>
    <xf numFmtId="0" fontId="16" fillId="0" borderId="12" xfId="0" applyFont="1" applyBorder="1"/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lgAlleles" connectionId="1" xr16:uid="{0B980D2F-9C44-A448-8DB2-EE51DDC882EB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8"/>
  <sheetViews>
    <sheetView topLeftCell="A155" workbookViewId="0">
      <selection activeCell="I166" sqref="I166"/>
    </sheetView>
  </sheetViews>
  <sheetFormatPr defaultColWidth="11" defaultRowHeight="15.95"/>
  <cols>
    <col min="1" max="1" width="10.625" bestFit="1" customWidth="1"/>
    <col min="2" max="2" width="6.125" bestFit="1" customWidth="1"/>
    <col min="3" max="3" width="2.875" bestFit="1" customWidth="1"/>
    <col min="4" max="4" width="4.375" bestFit="1" customWidth="1"/>
    <col min="5" max="5" width="4.125" bestFit="1" customWidth="1"/>
    <col min="6" max="6" width="8.625" bestFit="1" customWidth="1"/>
    <col min="7" max="7" width="6.625" bestFit="1" customWidth="1"/>
    <col min="8" max="8" width="8.875" bestFit="1" customWidth="1"/>
    <col min="9" max="9" width="23.5" bestFit="1" customWidth="1"/>
    <col min="10" max="10" width="10.625" bestFit="1" customWidth="1"/>
    <col min="11" max="11" width="24.875" bestFit="1" customWidth="1"/>
    <col min="12" max="13" width="15.5" bestFit="1" customWidth="1"/>
    <col min="14" max="14" width="13" bestFit="1" customWidth="1"/>
    <col min="15" max="15" width="11.625" bestFit="1" customWidth="1"/>
    <col min="16" max="16" width="20.125" bestFit="1" customWidth="1"/>
    <col min="17" max="17" width="17.5" bestFit="1" customWidth="1"/>
    <col min="18" max="18" width="15.625" bestFit="1" customWidth="1"/>
    <col min="19" max="19" width="8.125" bestFit="1" customWidth="1"/>
  </cols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7</v>
      </c>
    </row>
    <row r="9" spans="1:1">
      <c r="A9" t="s">
        <v>8</v>
      </c>
    </row>
    <row r="10" spans="1:1">
      <c r="A10" t="s">
        <v>9</v>
      </c>
    </row>
    <row r="11" spans="1:1">
      <c r="A11" t="s">
        <v>10</v>
      </c>
    </row>
    <row r="12" spans="1:1">
      <c r="A12" t="s">
        <v>11</v>
      </c>
    </row>
    <row r="13" spans="1:1">
      <c r="A13" t="s">
        <v>12</v>
      </c>
    </row>
    <row r="14" spans="1:1">
      <c r="A14" t="s">
        <v>13</v>
      </c>
    </row>
    <row r="15" spans="1:1">
      <c r="A15" t="s">
        <v>14</v>
      </c>
    </row>
    <row r="16" spans="1:1">
      <c r="A16" t="s">
        <v>15</v>
      </c>
    </row>
    <row r="17" spans="1:1">
      <c r="A17" t="s">
        <v>16</v>
      </c>
    </row>
    <row r="18" spans="1:1">
      <c r="A18" t="s">
        <v>17</v>
      </c>
    </row>
    <row r="19" spans="1:1">
      <c r="A19" t="s">
        <v>18</v>
      </c>
    </row>
    <row r="20" spans="1:1">
      <c r="A20" t="s">
        <v>19</v>
      </c>
    </row>
    <row r="21" spans="1:1">
      <c r="A21" t="s">
        <v>20</v>
      </c>
    </row>
    <row r="22" spans="1:1">
      <c r="A22" t="s">
        <v>21</v>
      </c>
    </row>
    <row r="23" spans="1:1">
      <c r="A23" t="s">
        <v>22</v>
      </c>
    </row>
    <row r="24" spans="1:1">
      <c r="A24" t="s">
        <v>23</v>
      </c>
    </row>
    <row r="25" spans="1:1">
      <c r="A25" t="s">
        <v>24</v>
      </c>
    </row>
    <row r="26" spans="1:1">
      <c r="A26" t="s">
        <v>25</v>
      </c>
    </row>
    <row r="27" spans="1:1">
      <c r="A27" t="s">
        <v>26</v>
      </c>
    </row>
    <row r="28" spans="1:1">
      <c r="A28" t="s">
        <v>27</v>
      </c>
    </row>
    <row r="29" spans="1:1">
      <c r="A29" t="s">
        <v>28</v>
      </c>
    </row>
    <row r="30" spans="1:1">
      <c r="A30" t="s">
        <v>29</v>
      </c>
    </row>
    <row r="31" spans="1:1">
      <c r="A31" t="s">
        <v>30</v>
      </c>
    </row>
    <row r="32" spans="1:1">
      <c r="A32" t="s">
        <v>31</v>
      </c>
    </row>
    <row r="33" spans="1:19">
      <c r="A33" t="s">
        <v>32</v>
      </c>
    </row>
    <row r="34" spans="1:19">
      <c r="A34" t="s">
        <v>33</v>
      </c>
    </row>
    <row r="35" spans="1:19">
      <c r="A35" t="s">
        <v>34</v>
      </c>
    </row>
    <row r="36" spans="1:19">
      <c r="A36" t="s">
        <v>35</v>
      </c>
    </row>
    <row r="37" spans="1:19">
      <c r="A37" t="s">
        <v>36</v>
      </c>
    </row>
    <row r="38" spans="1:19">
      <c r="A38" t="s">
        <v>37</v>
      </c>
    </row>
    <row r="39" spans="1:19">
      <c r="A39" t="s">
        <v>38</v>
      </c>
    </row>
    <row r="40" spans="1:19">
      <c r="A40" t="s">
        <v>39</v>
      </c>
    </row>
    <row r="41" spans="1:19">
      <c r="A41" t="s">
        <v>40</v>
      </c>
    </row>
    <row r="42" spans="1:19">
      <c r="A42" t="s">
        <v>41</v>
      </c>
    </row>
    <row r="43" spans="1:19">
      <c r="A43" t="s">
        <v>42</v>
      </c>
    </row>
    <row r="44" spans="1:19">
      <c r="A44" t="s">
        <v>43</v>
      </c>
    </row>
    <row r="45" spans="1:19">
      <c r="A45" t="s">
        <v>44</v>
      </c>
    </row>
    <row r="46" spans="1:19">
      <c r="A46" t="s">
        <v>45</v>
      </c>
    </row>
    <row r="47" spans="1:19" s="1" customFormat="1">
      <c r="A47" s="1" t="s">
        <v>46</v>
      </c>
      <c r="B47" s="1" t="s">
        <v>47</v>
      </c>
      <c r="C47" s="1" t="s">
        <v>48</v>
      </c>
      <c r="D47" s="1" t="s">
        <v>49</v>
      </c>
      <c r="E47" s="1" t="s">
        <v>50</v>
      </c>
      <c r="F47" s="1" t="s">
        <v>51</v>
      </c>
      <c r="G47" s="1" t="s">
        <v>52</v>
      </c>
      <c r="H47" s="1" t="s">
        <v>53</v>
      </c>
      <c r="I47" s="1" t="s">
        <v>54</v>
      </c>
      <c r="J47" s="1" t="s">
        <v>55</v>
      </c>
      <c r="K47" s="1" t="s">
        <v>56</v>
      </c>
      <c r="L47" s="1" t="s">
        <v>57</v>
      </c>
      <c r="M47" s="1" t="s">
        <v>58</v>
      </c>
      <c r="N47" s="1" t="s">
        <v>59</v>
      </c>
      <c r="O47" s="1" t="s">
        <v>60</v>
      </c>
      <c r="P47" s="1" t="s">
        <v>61</v>
      </c>
      <c r="Q47" s="1" t="s">
        <v>62</v>
      </c>
      <c r="R47" s="1" t="s">
        <v>63</v>
      </c>
      <c r="S47" s="1" t="s">
        <v>64</v>
      </c>
    </row>
    <row r="48" spans="1:19" s="2" customFormat="1">
      <c r="A48" s="2" t="s">
        <v>65</v>
      </c>
      <c r="B48" s="2">
        <v>37</v>
      </c>
      <c r="C48" s="2" t="s">
        <v>66</v>
      </c>
      <c r="D48" s="2" t="s">
        <v>67</v>
      </c>
      <c r="E48" s="2" t="s">
        <v>68</v>
      </c>
      <c r="F48" s="3">
        <v>12033200</v>
      </c>
      <c r="G48" s="2" t="s">
        <v>66</v>
      </c>
      <c r="H48" s="2" t="s">
        <v>69</v>
      </c>
      <c r="I48" s="2" t="s">
        <v>70</v>
      </c>
      <c r="J48" s="2" t="s">
        <v>71</v>
      </c>
      <c r="K48" s="2" t="s">
        <v>72</v>
      </c>
      <c r="L48" s="2" t="s">
        <v>73</v>
      </c>
      <c r="M48" s="2" t="s">
        <v>74</v>
      </c>
      <c r="N48" s="2" t="s">
        <v>75</v>
      </c>
      <c r="O48" s="2" t="s">
        <v>76</v>
      </c>
      <c r="P48" s="2" t="s">
        <v>77</v>
      </c>
      <c r="Q48" s="2" t="s">
        <v>77</v>
      </c>
      <c r="R48" s="2" t="s">
        <v>78</v>
      </c>
    </row>
    <row r="49" spans="1:19" s="7" customFormat="1">
      <c r="A49" s="7" t="s">
        <v>65</v>
      </c>
      <c r="B49" s="7">
        <v>355</v>
      </c>
      <c r="C49" s="7" t="s">
        <v>66</v>
      </c>
      <c r="D49" s="7" t="s">
        <v>67</v>
      </c>
      <c r="E49" s="7" t="s">
        <v>68</v>
      </c>
      <c r="F49" s="8">
        <v>71000200</v>
      </c>
      <c r="G49" s="7" t="s">
        <v>66</v>
      </c>
      <c r="H49" s="7" t="s">
        <v>79</v>
      </c>
      <c r="I49" s="7" t="s">
        <v>70</v>
      </c>
      <c r="J49" s="7" t="s">
        <v>71</v>
      </c>
      <c r="K49" s="7" t="s">
        <v>72</v>
      </c>
      <c r="L49" s="7" t="s">
        <v>73</v>
      </c>
      <c r="M49" s="7" t="s">
        <v>74</v>
      </c>
      <c r="N49" s="7" t="s">
        <v>80</v>
      </c>
      <c r="O49" s="7" t="s">
        <v>81</v>
      </c>
      <c r="P49" s="7" t="s">
        <v>82</v>
      </c>
      <c r="Q49" s="7" t="s">
        <v>82</v>
      </c>
      <c r="R49" s="7" t="s">
        <v>83</v>
      </c>
    </row>
    <row r="50" spans="1:19" s="7" customFormat="1">
      <c r="A50" s="7" t="s">
        <v>65</v>
      </c>
      <c r="B50" s="7">
        <v>428</v>
      </c>
      <c r="C50" s="7" t="s">
        <v>66</v>
      </c>
      <c r="D50" s="7" t="s">
        <v>67</v>
      </c>
      <c r="E50" s="7" t="s">
        <v>84</v>
      </c>
      <c r="F50" s="7">
        <v>4400700</v>
      </c>
      <c r="G50" s="7" t="s">
        <v>66</v>
      </c>
      <c r="H50" s="7" t="s">
        <v>85</v>
      </c>
      <c r="I50" s="7" t="s">
        <v>70</v>
      </c>
      <c r="J50" s="7" t="s">
        <v>71</v>
      </c>
      <c r="K50" s="7" t="s">
        <v>72</v>
      </c>
      <c r="L50" s="7" t="s">
        <v>73</v>
      </c>
      <c r="M50" s="7" t="s">
        <v>74</v>
      </c>
      <c r="N50" s="7" t="s">
        <v>86</v>
      </c>
      <c r="O50" s="7" t="s">
        <v>87</v>
      </c>
      <c r="P50" s="7" t="s">
        <v>88</v>
      </c>
      <c r="Q50" s="7" t="s">
        <v>88</v>
      </c>
      <c r="R50" s="7" t="s">
        <v>89</v>
      </c>
    </row>
    <row r="51" spans="1:19" s="12" customFormat="1">
      <c r="A51" s="12" t="s">
        <v>65</v>
      </c>
      <c r="B51" s="12">
        <v>1199</v>
      </c>
      <c r="C51" s="12" t="s">
        <v>66</v>
      </c>
      <c r="D51" s="12" t="s">
        <v>90</v>
      </c>
      <c r="E51" s="12" t="s">
        <v>68</v>
      </c>
      <c r="F51" s="13">
        <v>37864900</v>
      </c>
      <c r="G51" s="12" t="s">
        <v>66</v>
      </c>
      <c r="H51" s="12" t="s">
        <v>69</v>
      </c>
      <c r="I51" s="12" t="s">
        <v>91</v>
      </c>
      <c r="J51" s="12" t="s">
        <v>92</v>
      </c>
      <c r="K51" s="12" t="s">
        <v>93</v>
      </c>
      <c r="L51" s="12" t="s">
        <v>73</v>
      </c>
      <c r="M51" s="12" t="s">
        <v>74</v>
      </c>
      <c r="N51" s="12" t="s">
        <v>94</v>
      </c>
      <c r="S51" s="12">
        <v>453</v>
      </c>
    </row>
    <row r="52" spans="1:19" s="14" customFormat="1">
      <c r="A52" s="14" t="s">
        <v>65</v>
      </c>
      <c r="B52" s="14">
        <v>1199</v>
      </c>
      <c r="C52" s="14" t="s">
        <v>66</v>
      </c>
      <c r="D52" s="14" t="s">
        <v>90</v>
      </c>
      <c r="E52" s="14" t="s">
        <v>68</v>
      </c>
      <c r="F52" s="15">
        <v>37864900</v>
      </c>
      <c r="G52" s="14" t="s">
        <v>66</v>
      </c>
      <c r="H52" s="14" t="s">
        <v>69</v>
      </c>
      <c r="I52" s="14" t="s">
        <v>91</v>
      </c>
      <c r="J52" s="14" t="s">
        <v>92</v>
      </c>
      <c r="K52" s="14" t="s">
        <v>95</v>
      </c>
      <c r="L52" s="14" t="s">
        <v>73</v>
      </c>
      <c r="M52" s="14" t="s">
        <v>74</v>
      </c>
      <c r="N52" s="14" t="s">
        <v>96</v>
      </c>
      <c r="S52" s="14">
        <v>1815</v>
      </c>
    </row>
    <row r="53" spans="1:19" s="14" customFormat="1">
      <c r="A53" s="14" t="s">
        <v>65</v>
      </c>
      <c r="B53" s="14">
        <v>1199</v>
      </c>
      <c r="C53" s="14" t="s">
        <v>66</v>
      </c>
      <c r="D53" s="14" t="s">
        <v>90</v>
      </c>
      <c r="E53" s="14" t="s">
        <v>68</v>
      </c>
      <c r="F53" s="15">
        <v>37864900</v>
      </c>
      <c r="G53" s="14" t="s">
        <v>66</v>
      </c>
      <c r="H53" s="14" t="s">
        <v>69</v>
      </c>
      <c r="I53" s="14" t="s">
        <v>91</v>
      </c>
      <c r="J53" s="14" t="s">
        <v>92</v>
      </c>
      <c r="K53" s="14" t="s">
        <v>97</v>
      </c>
      <c r="L53" s="14" t="s">
        <v>73</v>
      </c>
      <c r="M53" s="14" t="s">
        <v>74</v>
      </c>
      <c r="N53" s="14" t="s">
        <v>98</v>
      </c>
      <c r="S53" s="14">
        <v>3625</v>
      </c>
    </row>
    <row r="54" spans="1:19" s="14" customFormat="1">
      <c r="A54" s="14" t="s">
        <v>65</v>
      </c>
      <c r="B54" s="14">
        <v>1199</v>
      </c>
      <c r="C54" s="14" t="s">
        <v>66</v>
      </c>
      <c r="D54" s="14" t="s">
        <v>90</v>
      </c>
      <c r="E54" s="14" t="s">
        <v>68</v>
      </c>
      <c r="F54" s="15">
        <v>37864900</v>
      </c>
      <c r="G54" s="14" t="s">
        <v>66</v>
      </c>
      <c r="H54" s="14" t="s">
        <v>69</v>
      </c>
      <c r="I54" s="14" t="s">
        <v>91</v>
      </c>
      <c r="J54" s="14" t="s">
        <v>92</v>
      </c>
      <c r="K54" s="14" t="s">
        <v>99</v>
      </c>
      <c r="L54" s="14" t="s">
        <v>73</v>
      </c>
      <c r="M54" s="14" t="s">
        <v>74</v>
      </c>
      <c r="N54" s="14" t="s">
        <v>100</v>
      </c>
      <c r="S54" s="14">
        <v>4038</v>
      </c>
    </row>
    <row r="55" spans="1:19" s="14" customFormat="1">
      <c r="A55" s="14" t="s">
        <v>65</v>
      </c>
      <c r="B55" s="14">
        <v>1199</v>
      </c>
      <c r="C55" s="14" t="s">
        <v>66</v>
      </c>
      <c r="D55" s="14" t="s">
        <v>90</v>
      </c>
      <c r="E55" s="14" t="s">
        <v>68</v>
      </c>
      <c r="F55" s="15">
        <v>37864900</v>
      </c>
      <c r="G55" s="14" t="s">
        <v>66</v>
      </c>
      <c r="H55" s="14" t="s">
        <v>69</v>
      </c>
      <c r="I55" s="14" t="s">
        <v>101</v>
      </c>
      <c r="J55" s="14" t="s">
        <v>92</v>
      </c>
      <c r="K55" s="14" t="s">
        <v>72</v>
      </c>
      <c r="L55" s="14" t="s">
        <v>73</v>
      </c>
      <c r="M55" s="14" t="s">
        <v>74</v>
      </c>
      <c r="N55" s="14" t="s">
        <v>102</v>
      </c>
      <c r="S55" s="14">
        <v>41</v>
      </c>
    </row>
    <row r="56" spans="1:19" s="16" customFormat="1">
      <c r="A56" s="16" t="s">
        <v>65</v>
      </c>
      <c r="B56" s="16">
        <v>1199</v>
      </c>
      <c r="C56" s="16" t="s">
        <v>66</v>
      </c>
      <c r="D56" s="16" t="s">
        <v>90</v>
      </c>
      <c r="E56" s="16" t="s">
        <v>68</v>
      </c>
      <c r="F56" s="17">
        <v>37864900</v>
      </c>
      <c r="G56" s="16" t="s">
        <v>66</v>
      </c>
      <c r="H56" s="16" t="s">
        <v>69</v>
      </c>
      <c r="I56" s="16" t="s">
        <v>103</v>
      </c>
      <c r="J56" s="16" t="s">
        <v>92</v>
      </c>
      <c r="K56" s="16" t="s">
        <v>104</v>
      </c>
      <c r="L56" s="16" t="s">
        <v>103</v>
      </c>
      <c r="N56" s="16" t="s">
        <v>105</v>
      </c>
    </row>
    <row r="57" spans="1:19" s="2" customFormat="1">
      <c r="A57" s="2" t="s">
        <v>65</v>
      </c>
      <c r="B57" s="2">
        <v>2495</v>
      </c>
      <c r="C57" s="2" t="s">
        <v>66</v>
      </c>
      <c r="D57" s="2" t="s">
        <v>67</v>
      </c>
      <c r="E57" s="2" t="s">
        <v>68</v>
      </c>
      <c r="F57" s="3">
        <v>39873800</v>
      </c>
      <c r="G57" s="2" t="s">
        <v>66</v>
      </c>
      <c r="H57" s="2" t="s">
        <v>69</v>
      </c>
      <c r="I57" s="2" t="s">
        <v>70</v>
      </c>
      <c r="J57" s="2" t="s">
        <v>71</v>
      </c>
      <c r="K57" s="2" t="s">
        <v>93</v>
      </c>
      <c r="L57" s="2" t="s">
        <v>73</v>
      </c>
      <c r="M57" s="2" t="s">
        <v>74</v>
      </c>
      <c r="N57" s="2" t="s">
        <v>106</v>
      </c>
      <c r="O57" s="2" t="s">
        <v>107</v>
      </c>
      <c r="P57" s="2" t="s">
        <v>108</v>
      </c>
      <c r="Q57" s="2" t="s">
        <v>108</v>
      </c>
      <c r="R57" s="2" t="s">
        <v>109</v>
      </c>
    </row>
    <row r="58" spans="1:19" s="7" customFormat="1">
      <c r="A58" s="7" t="s">
        <v>65</v>
      </c>
      <c r="B58" s="7">
        <v>3659</v>
      </c>
      <c r="C58" s="7" t="s">
        <v>66</v>
      </c>
      <c r="D58" s="7" t="s">
        <v>67</v>
      </c>
      <c r="E58" s="7" t="s">
        <v>90</v>
      </c>
      <c r="F58" s="7">
        <v>2601680</v>
      </c>
      <c r="G58" s="7" t="s">
        <v>66</v>
      </c>
      <c r="H58" s="7" t="s">
        <v>110</v>
      </c>
      <c r="I58" s="7" t="s">
        <v>70</v>
      </c>
      <c r="J58" s="7" t="s">
        <v>71</v>
      </c>
      <c r="K58" s="7" t="s">
        <v>95</v>
      </c>
      <c r="L58" s="7" t="s">
        <v>73</v>
      </c>
      <c r="M58" s="7" t="s">
        <v>74</v>
      </c>
      <c r="N58" s="7" t="s">
        <v>111</v>
      </c>
      <c r="O58" s="7" t="s">
        <v>112</v>
      </c>
      <c r="P58" s="7" t="s">
        <v>113</v>
      </c>
      <c r="Q58" s="7" t="s">
        <v>113</v>
      </c>
      <c r="R58" s="7" t="s">
        <v>114</v>
      </c>
    </row>
    <row r="59" spans="1:19" s="12" customFormat="1">
      <c r="A59" s="12" t="s">
        <v>65</v>
      </c>
      <c r="B59" s="12">
        <v>5170</v>
      </c>
      <c r="C59" s="12" t="s">
        <v>66</v>
      </c>
      <c r="D59" s="12" t="s">
        <v>84</v>
      </c>
      <c r="E59" s="12" t="s">
        <v>68</v>
      </c>
      <c r="F59" s="12">
        <v>782539</v>
      </c>
      <c r="G59" s="12" t="s">
        <v>66</v>
      </c>
      <c r="H59" s="12" t="s">
        <v>115</v>
      </c>
      <c r="I59" s="12" t="s">
        <v>91</v>
      </c>
      <c r="J59" s="12" t="s">
        <v>92</v>
      </c>
      <c r="K59" s="12" t="s">
        <v>99</v>
      </c>
      <c r="L59" s="12" t="s">
        <v>73</v>
      </c>
      <c r="M59" s="12" t="s">
        <v>74</v>
      </c>
      <c r="N59" s="12" t="s">
        <v>116</v>
      </c>
      <c r="S59" s="12">
        <v>67</v>
      </c>
    </row>
    <row r="60" spans="1:19" s="14" customFormat="1">
      <c r="A60" s="14" t="s">
        <v>65</v>
      </c>
      <c r="B60" s="14">
        <v>5170</v>
      </c>
      <c r="C60" s="14" t="s">
        <v>66</v>
      </c>
      <c r="D60" s="14" t="s">
        <v>84</v>
      </c>
      <c r="E60" s="14" t="s">
        <v>68</v>
      </c>
      <c r="F60" s="14">
        <v>782539</v>
      </c>
      <c r="G60" s="14" t="s">
        <v>66</v>
      </c>
      <c r="H60" s="14" t="s">
        <v>115</v>
      </c>
      <c r="I60" s="14" t="s">
        <v>91</v>
      </c>
      <c r="J60" s="14" t="s">
        <v>92</v>
      </c>
      <c r="K60" s="14" t="s">
        <v>117</v>
      </c>
      <c r="L60" s="14" t="s">
        <v>73</v>
      </c>
      <c r="M60" s="14" t="s">
        <v>74</v>
      </c>
      <c r="N60" s="14" t="s">
        <v>118</v>
      </c>
      <c r="S60" s="14">
        <v>2909</v>
      </c>
    </row>
    <row r="61" spans="1:19" s="14" customFormat="1">
      <c r="A61" s="14" t="s">
        <v>65</v>
      </c>
      <c r="B61" s="14">
        <v>5170</v>
      </c>
      <c r="C61" s="14" t="s">
        <v>66</v>
      </c>
      <c r="D61" s="14" t="s">
        <v>84</v>
      </c>
      <c r="E61" s="14" t="s">
        <v>68</v>
      </c>
      <c r="F61" s="14">
        <v>782539</v>
      </c>
      <c r="G61" s="14" t="s">
        <v>66</v>
      </c>
      <c r="H61" s="14" t="s">
        <v>115</v>
      </c>
      <c r="I61" s="14" t="s">
        <v>91</v>
      </c>
      <c r="J61" s="14" t="s">
        <v>92</v>
      </c>
      <c r="K61" s="14" t="s">
        <v>119</v>
      </c>
      <c r="L61" s="14" t="s">
        <v>73</v>
      </c>
      <c r="M61" s="14" t="s">
        <v>74</v>
      </c>
      <c r="N61" s="14" t="s">
        <v>120</v>
      </c>
      <c r="S61" s="14">
        <v>3627</v>
      </c>
    </row>
    <row r="62" spans="1:19" s="14" customFormat="1">
      <c r="A62" s="14" t="s">
        <v>65</v>
      </c>
      <c r="B62" s="14">
        <v>5170</v>
      </c>
      <c r="C62" s="14" t="s">
        <v>66</v>
      </c>
      <c r="D62" s="14" t="s">
        <v>84</v>
      </c>
      <c r="E62" s="14" t="s">
        <v>68</v>
      </c>
      <c r="F62" s="14">
        <v>782539</v>
      </c>
      <c r="G62" s="14" t="s">
        <v>66</v>
      </c>
      <c r="H62" s="14" t="s">
        <v>115</v>
      </c>
      <c r="I62" s="14" t="s">
        <v>101</v>
      </c>
      <c r="J62" s="14" t="s">
        <v>92</v>
      </c>
      <c r="K62" s="14" t="s">
        <v>72</v>
      </c>
      <c r="L62" s="14" t="s">
        <v>73</v>
      </c>
      <c r="M62" s="14" t="s">
        <v>74</v>
      </c>
      <c r="N62" s="14" t="s">
        <v>121</v>
      </c>
      <c r="S62" s="14">
        <v>4012</v>
      </c>
    </row>
    <row r="63" spans="1:19" s="14" customFormat="1">
      <c r="A63" s="14" t="s">
        <v>65</v>
      </c>
      <c r="B63" s="14">
        <v>5170</v>
      </c>
      <c r="C63" s="14" t="s">
        <v>66</v>
      </c>
      <c r="D63" s="14" t="s">
        <v>84</v>
      </c>
      <c r="E63" s="14" t="s">
        <v>68</v>
      </c>
      <c r="F63" s="14">
        <v>782539</v>
      </c>
      <c r="G63" s="14" t="s">
        <v>66</v>
      </c>
      <c r="H63" s="14" t="s">
        <v>115</v>
      </c>
      <c r="I63" s="14" t="s">
        <v>101</v>
      </c>
      <c r="J63" s="14" t="s">
        <v>92</v>
      </c>
      <c r="K63" s="14" t="s">
        <v>93</v>
      </c>
      <c r="L63" s="14" t="s">
        <v>73</v>
      </c>
      <c r="M63" s="14" t="s">
        <v>74</v>
      </c>
      <c r="N63" s="14" t="s">
        <v>122</v>
      </c>
      <c r="S63" s="14">
        <v>2457</v>
      </c>
    </row>
    <row r="64" spans="1:19" s="14" customFormat="1">
      <c r="A64" s="14" t="s">
        <v>65</v>
      </c>
      <c r="B64" s="14">
        <v>5170</v>
      </c>
      <c r="C64" s="14" t="s">
        <v>66</v>
      </c>
      <c r="D64" s="14" t="s">
        <v>84</v>
      </c>
      <c r="E64" s="14" t="s">
        <v>68</v>
      </c>
      <c r="F64" s="14">
        <v>782539</v>
      </c>
      <c r="G64" s="14" t="s">
        <v>66</v>
      </c>
      <c r="H64" s="14" t="s">
        <v>115</v>
      </c>
      <c r="I64" s="14" t="s">
        <v>101</v>
      </c>
      <c r="J64" s="14" t="s">
        <v>92</v>
      </c>
      <c r="K64" s="14" t="s">
        <v>95</v>
      </c>
      <c r="L64" s="14" t="s">
        <v>73</v>
      </c>
      <c r="M64" s="14" t="s">
        <v>74</v>
      </c>
      <c r="N64" s="14" t="s">
        <v>123</v>
      </c>
      <c r="S64" s="14">
        <v>690</v>
      </c>
    </row>
    <row r="65" spans="1:19" s="14" customFormat="1">
      <c r="A65" s="14" t="s">
        <v>65</v>
      </c>
      <c r="B65" s="14">
        <v>5170</v>
      </c>
      <c r="C65" s="14" t="s">
        <v>66</v>
      </c>
      <c r="D65" s="14" t="s">
        <v>84</v>
      </c>
      <c r="E65" s="14" t="s">
        <v>68</v>
      </c>
      <c r="F65" s="14">
        <v>782539</v>
      </c>
      <c r="G65" s="14" t="s">
        <v>66</v>
      </c>
      <c r="H65" s="14" t="s">
        <v>115</v>
      </c>
      <c r="I65" s="14" t="s">
        <v>101</v>
      </c>
      <c r="J65" s="14" t="s">
        <v>92</v>
      </c>
      <c r="K65" s="14" t="s">
        <v>97</v>
      </c>
      <c r="L65" s="14" t="s">
        <v>73</v>
      </c>
      <c r="M65" s="14" t="s">
        <v>74</v>
      </c>
      <c r="N65" s="14" t="s">
        <v>124</v>
      </c>
      <c r="S65" s="14">
        <v>200</v>
      </c>
    </row>
    <row r="66" spans="1:19" s="16" customFormat="1">
      <c r="A66" s="16" t="s">
        <v>65</v>
      </c>
      <c r="B66" s="16">
        <v>5170</v>
      </c>
      <c r="C66" s="16" t="s">
        <v>66</v>
      </c>
      <c r="D66" s="16" t="s">
        <v>84</v>
      </c>
      <c r="E66" s="16" t="s">
        <v>68</v>
      </c>
      <c r="F66" s="16">
        <v>782539</v>
      </c>
      <c r="G66" s="16" t="s">
        <v>66</v>
      </c>
      <c r="H66" s="16" t="s">
        <v>115</v>
      </c>
      <c r="I66" s="16" t="s">
        <v>125</v>
      </c>
      <c r="J66" s="16" t="s">
        <v>92</v>
      </c>
      <c r="K66" s="16" t="s">
        <v>126</v>
      </c>
      <c r="L66" s="16" t="s">
        <v>127</v>
      </c>
      <c r="N66" s="16" t="s">
        <v>128</v>
      </c>
    </row>
    <row r="67" spans="1:19" s="14" customFormat="1">
      <c r="A67" s="14" t="s">
        <v>65</v>
      </c>
      <c r="B67" s="14">
        <v>6069</v>
      </c>
      <c r="C67" s="14" t="s">
        <v>66</v>
      </c>
      <c r="D67" s="14" t="s">
        <v>84</v>
      </c>
      <c r="E67" s="14" t="s">
        <v>90</v>
      </c>
      <c r="F67" s="14">
        <v>5679620</v>
      </c>
      <c r="G67" s="14" t="s">
        <v>66</v>
      </c>
      <c r="H67" s="14" t="s">
        <v>129</v>
      </c>
      <c r="I67" s="14" t="s">
        <v>91</v>
      </c>
      <c r="J67" s="14" t="s">
        <v>92</v>
      </c>
      <c r="K67" s="14" t="s">
        <v>117</v>
      </c>
      <c r="L67" s="14" t="s">
        <v>73</v>
      </c>
      <c r="M67" s="14" t="s">
        <v>74</v>
      </c>
      <c r="N67" s="14" t="s">
        <v>130</v>
      </c>
      <c r="S67" s="14">
        <v>2010</v>
      </c>
    </row>
    <row r="68" spans="1:19" s="14" customFormat="1">
      <c r="A68" s="14" t="s">
        <v>65</v>
      </c>
      <c r="B68" s="14">
        <v>6069</v>
      </c>
      <c r="C68" s="14" t="s">
        <v>66</v>
      </c>
      <c r="D68" s="14" t="s">
        <v>84</v>
      </c>
      <c r="E68" s="14" t="s">
        <v>90</v>
      </c>
      <c r="F68" s="14">
        <v>5679620</v>
      </c>
      <c r="G68" s="14" t="s">
        <v>66</v>
      </c>
      <c r="H68" s="14" t="s">
        <v>129</v>
      </c>
      <c r="I68" s="14" t="s">
        <v>91</v>
      </c>
      <c r="J68" s="14" t="s">
        <v>92</v>
      </c>
      <c r="K68" s="14" t="s">
        <v>119</v>
      </c>
      <c r="L68" s="14" t="s">
        <v>73</v>
      </c>
      <c r="M68" s="14" t="s">
        <v>74</v>
      </c>
      <c r="N68" s="14" t="s">
        <v>131</v>
      </c>
      <c r="S68" s="14">
        <v>2728</v>
      </c>
    </row>
    <row r="69" spans="1:19" s="14" customFormat="1">
      <c r="A69" s="14" t="s">
        <v>65</v>
      </c>
      <c r="B69" s="14">
        <v>6069</v>
      </c>
      <c r="C69" s="14" t="s">
        <v>66</v>
      </c>
      <c r="D69" s="14" t="s">
        <v>84</v>
      </c>
      <c r="E69" s="14" t="s">
        <v>90</v>
      </c>
      <c r="F69" s="14">
        <v>5679620</v>
      </c>
      <c r="G69" s="14" t="s">
        <v>66</v>
      </c>
      <c r="H69" s="14" t="s">
        <v>129</v>
      </c>
      <c r="I69" s="14" t="s">
        <v>101</v>
      </c>
      <c r="J69" s="14" t="s">
        <v>92</v>
      </c>
      <c r="K69" s="14" t="s">
        <v>72</v>
      </c>
      <c r="L69" s="14" t="s">
        <v>73</v>
      </c>
      <c r="M69" s="14" t="s">
        <v>74</v>
      </c>
      <c r="N69" s="14" t="s">
        <v>132</v>
      </c>
      <c r="S69" s="14">
        <v>4911</v>
      </c>
    </row>
    <row r="70" spans="1:19" s="14" customFormat="1">
      <c r="A70" s="14" t="s">
        <v>65</v>
      </c>
      <c r="B70" s="14">
        <v>6069</v>
      </c>
      <c r="C70" s="14" t="s">
        <v>66</v>
      </c>
      <c r="D70" s="14" t="s">
        <v>84</v>
      </c>
      <c r="E70" s="14" t="s">
        <v>90</v>
      </c>
      <c r="F70" s="14">
        <v>5679620</v>
      </c>
      <c r="G70" s="14" t="s">
        <v>66</v>
      </c>
      <c r="H70" s="14" t="s">
        <v>129</v>
      </c>
      <c r="I70" s="14" t="s">
        <v>101</v>
      </c>
      <c r="J70" s="14" t="s">
        <v>92</v>
      </c>
      <c r="K70" s="14" t="s">
        <v>93</v>
      </c>
      <c r="L70" s="14" t="s">
        <v>73</v>
      </c>
      <c r="M70" s="14" t="s">
        <v>74</v>
      </c>
      <c r="N70" s="14" t="s">
        <v>133</v>
      </c>
      <c r="S70" s="14">
        <v>3356</v>
      </c>
    </row>
    <row r="71" spans="1:19" s="14" customFormat="1">
      <c r="A71" s="14" t="s">
        <v>65</v>
      </c>
      <c r="B71" s="14">
        <v>6069</v>
      </c>
      <c r="C71" s="14" t="s">
        <v>66</v>
      </c>
      <c r="D71" s="14" t="s">
        <v>84</v>
      </c>
      <c r="E71" s="14" t="s">
        <v>90</v>
      </c>
      <c r="F71" s="14">
        <v>5679620</v>
      </c>
      <c r="G71" s="14" t="s">
        <v>66</v>
      </c>
      <c r="H71" s="14" t="s">
        <v>129</v>
      </c>
      <c r="I71" s="14" t="s">
        <v>101</v>
      </c>
      <c r="J71" s="14" t="s">
        <v>92</v>
      </c>
      <c r="K71" s="14" t="s">
        <v>95</v>
      </c>
      <c r="L71" s="14" t="s">
        <v>73</v>
      </c>
      <c r="M71" s="14" t="s">
        <v>74</v>
      </c>
      <c r="N71" s="14" t="s">
        <v>134</v>
      </c>
      <c r="S71" s="14">
        <v>1589</v>
      </c>
    </row>
    <row r="72" spans="1:19" s="14" customFormat="1">
      <c r="A72" s="14" t="s">
        <v>65</v>
      </c>
      <c r="B72" s="14">
        <v>6069</v>
      </c>
      <c r="C72" s="14" t="s">
        <v>66</v>
      </c>
      <c r="D72" s="14" t="s">
        <v>84</v>
      </c>
      <c r="E72" s="14" t="s">
        <v>90</v>
      </c>
      <c r="F72" s="14">
        <v>5679620</v>
      </c>
      <c r="G72" s="14" t="s">
        <v>66</v>
      </c>
      <c r="H72" s="14" t="s">
        <v>129</v>
      </c>
      <c r="I72" s="14" t="s">
        <v>101</v>
      </c>
      <c r="J72" s="14" t="s">
        <v>92</v>
      </c>
      <c r="K72" s="14" t="s">
        <v>97</v>
      </c>
      <c r="L72" s="14" t="s">
        <v>73</v>
      </c>
      <c r="M72" s="14" t="s">
        <v>74</v>
      </c>
      <c r="N72" s="14" t="s">
        <v>135</v>
      </c>
      <c r="S72" s="14">
        <v>1099</v>
      </c>
    </row>
    <row r="73" spans="1:19" s="14" customFormat="1">
      <c r="A73" s="14" t="s">
        <v>65</v>
      </c>
      <c r="B73" s="14">
        <v>6069</v>
      </c>
      <c r="C73" s="14" t="s">
        <v>66</v>
      </c>
      <c r="D73" s="14" t="s">
        <v>84</v>
      </c>
      <c r="E73" s="14" t="s">
        <v>90</v>
      </c>
      <c r="F73" s="14">
        <v>5679620</v>
      </c>
      <c r="G73" s="14" t="s">
        <v>66</v>
      </c>
      <c r="H73" s="14" t="s">
        <v>129</v>
      </c>
      <c r="I73" s="14" t="s">
        <v>101</v>
      </c>
      <c r="J73" s="14" t="s">
        <v>92</v>
      </c>
      <c r="K73" s="14" t="s">
        <v>99</v>
      </c>
      <c r="L73" s="14" t="s">
        <v>73</v>
      </c>
      <c r="M73" s="14" t="s">
        <v>74</v>
      </c>
      <c r="N73" s="14" t="s">
        <v>136</v>
      </c>
      <c r="S73" s="14">
        <v>59</v>
      </c>
    </row>
    <row r="74" spans="1:19" s="16" customFormat="1">
      <c r="A74" s="16" t="s">
        <v>65</v>
      </c>
      <c r="B74" s="16">
        <v>6069</v>
      </c>
      <c r="C74" s="16" t="s">
        <v>66</v>
      </c>
      <c r="D74" s="16" t="s">
        <v>84</v>
      </c>
      <c r="E74" s="16" t="s">
        <v>90</v>
      </c>
      <c r="F74" s="16">
        <v>5679620</v>
      </c>
      <c r="G74" s="16" t="s">
        <v>66</v>
      </c>
      <c r="H74" s="16" t="s">
        <v>129</v>
      </c>
      <c r="I74" s="16" t="s">
        <v>103</v>
      </c>
      <c r="J74" s="16" t="s">
        <v>92</v>
      </c>
      <c r="K74" s="16" t="s">
        <v>137</v>
      </c>
      <c r="L74" s="16" t="s">
        <v>103</v>
      </c>
      <c r="N74" s="16" t="s">
        <v>138</v>
      </c>
    </row>
    <row r="75" spans="1:19" s="14" customFormat="1">
      <c r="A75" s="14" t="s">
        <v>65</v>
      </c>
      <c r="B75" s="14">
        <v>9660</v>
      </c>
      <c r="C75" s="14" t="s">
        <v>66</v>
      </c>
      <c r="D75" s="14" t="s">
        <v>84</v>
      </c>
      <c r="E75" s="14" t="s">
        <v>90</v>
      </c>
      <c r="F75" s="14">
        <v>1642650</v>
      </c>
      <c r="G75" s="14" t="s">
        <v>66</v>
      </c>
      <c r="H75" s="14" t="s">
        <v>139</v>
      </c>
      <c r="I75" s="14" t="s">
        <v>91</v>
      </c>
      <c r="J75" s="14" t="s">
        <v>92</v>
      </c>
      <c r="K75" s="14" t="s">
        <v>140</v>
      </c>
      <c r="L75" s="14" t="s">
        <v>73</v>
      </c>
      <c r="M75" s="14" t="s">
        <v>74</v>
      </c>
      <c r="N75" s="14" t="s">
        <v>141</v>
      </c>
      <c r="S75" s="14">
        <v>4300</v>
      </c>
    </row>
    <row r="76" spans="1:19" s="14" customFormat="1">
      <c r="A76" s="14" t="s">
        <v>65</v>
      </c>
      <c r="B76" s="14">
        <v>9660</v>
      </c>
      <c r="C76" s="14" t="s">
        <v>66</v>
      </c>
      <c r="D76" s="14" t="s">
        <v>84</v>
      </c>
      <c r="E76" s="14" t="s">
        <v>90</v>
      </c>
      <c r="F76" s="14">
        <v>1642650</v>
      </c>
      <c r="G76" s="14" t="s">
        <v>66</v>
      </c>
      <c r="H76" s="14" t="s">
        <v>139</v>
      </c>
      <c r="I76" s="14" t="s">
        <v>101</v>
      </c>
      <c r="J76" s="14" t="s">
        <v>92</v>
      </c>
      <c r="K76" s="14" t="s">
        <v>97</v>
      </c>
      <c r="L76" s="14" t="s">
        <v>73</v>
      </c>
      <c r="M76" s="14" t="s">
        <v>74</v>
      </c>
      <c r="N76" s="14" t="s">
        <v>142</v>
      </c>
      <c r="S76" s="14">
        <v>4690</v>
      </c>
    </row>
    <row r="77" spans="1:19" s="14" customFormat="1">
      <c r="A77" s="14" t="s">
        <v>65</v>
      </c>
      <c r="B77" s="14">
        <v>9660</v>
      </c>
      <c r="C77" s="14" t="s">
        <v>66</v>
      </c>
      <c r="D77" s="14" t="s">
        <v>84</v>
      </c>
      <c r="E77" s="14" t="s">
        <v>90</v>
      </c>
      <c r="F77" s="14">
        <v>1642650</v>
      </c>
      <c r="G77" s="14" t="s">
        <v>66</v>
      </c>
      <c r="H77" s="14" t="s">
        <v>139</v>
      </c>
      <c r="I77" s="14" t="s">
        <v>101</v>
      </c>
      <c r="J77" s="14" t="s">
        <v>92</v>
      </c>
      <c r="K77" s="14" t="s">
        <v>99</v>
      </c>
      <c r="L77" s="14" t="s">
        <v>73</v>
      </c>
      <c r="M77" s="14" t="s">
        <v>74</v>
      </c>
      <c r="N77" s="14" t="s">
        <v>143</v>
      </c>
      <c r="S77" s="14">
        <v>3650</v>
      </c>
    </row>
    <row r="78" spans="1:19" s="14" customFormat="1">
      <c r="A78" s="14" t="s">
        <v>65</v>
      </c>
      <c r="B78" s="14">
        <v>9660</v>
      </c>
      <c r="C78" s="14" t="s">
        <v>66</v>
      </c>
      <c r="D78" s="14" t="s">
        <v>84</v>
      </c>
      <c r="E78" s="14" t="s">
        <v>90</v>
      </c>
      <c r="F78" s="14">
        <v>1642650</v>
      </c>
      <c r="G78" s="14" t="s">
        <v>66</v>
      </c>
      <c r="H78" s="14" t="s">
        <v>139</v>
      </c>
      <c r="I78" s="14" t="s">
        <v>101</v>
      </c>
      <c r="J78" s="14" t="s">
        <v>92</v>
      </c>
      <c r="K78" s="14" t="s">
        <v>117</v>
      </c>
      <c r="L78" s="14" t="s">
        <v>73</v>
      </c>
      <c r="M78" s="14" t="s">
        <v>74</v>
      </c>
      <c r="N78" s="14" t="s">
        <v>144</v>
      </c>
      <c r="S78" s="14">
        <v>931</v>
      </c>
    </row>
    <row r="79" spans="1:19" s="14" customFormat="1">
      <c r="A79" s="14" t="s">
        <v>65</v>
      </c>
      <c r="B79" s="14">
        <v>9660</v>
      </c>
      <c r="C79" s="14" t="s">
        <v>66</v>
      </c>
      <c r="D79" s="14" t="s">
        <v>84</v>
      </c>
      <c r="E79" s="14" t="s">
        <v>90</v>
      </c>
      <c r="F79" s="14">
        <v>1642650</v>
      </c>
      <c r="G79" s="14" t="s">
        <v>66</v>
      </c>
      <c r="H79" s="14" t="s">
        <v>139</v>
      </c>
      <c r="I79" s="14" t="s">
        <v>101</v>
      </c>
      <c r="J79" s="14" t="s">
        <v>92</v>
      </c>
      <c r="K79" s="14" t="s">
        <v>119</v>
      </c>
      <c r="L79" s="14" t="s">
        <v>73</v>
      </c>
      <c r="M79" s="14" t="s">
        <v>74</v>
      </c>
      <c r="N79" s="14" t="s">
        <v>145</v>
      </c>
      <c r="S79" s="14">
        <v>54</v>
      </c>
    </row>
    <row r="80" spans="1:19" s="16" customFormat="1">
      <c r="A80" s="16" t="s">
        <v>65</v>
      </c>
      <c r="B80" s="16">
        <v>9660</v>
      </c>
      <c r="C80" s="16" t="s">
        <v>66</v>
      </c>
      <c r="D80" s="16" t="s">
        <v>84</v>
      </c>
      <c r="E80" s="16" t="s">
        <v>90</v>
      </c>
      <c r="F80" s="16">
        <v>1642650</v>
      </c>
      <c r="G80" s="16" t="s">
        <v>66</v>
      </c>
      <c r="H80" s="16" t="s">
        <v>139</v>
      </c>
      <c r="I80" s="16" t="s">
        <v>103</v>
      </c>
      <c r="J80" s="16" t="s">
        <v>92</v>
      </c>
      <c r="K80" s="16" t="s">
        <v>146</v>
      </c>
      <c r="L80" s="16" t="s">
        <v>103</v>
      </c>
      <c r="N80" s="16" t="s">
        <v>147</v>
      </c>
    </row>
    <row r="81" spans="1:19" s="14" customFormat="1">
      <c r="A81" s="14" t="s">
        <v>65</v>
      </c>
      <c r="B81" s="14">
        <v>9886</v>
      </c>
      <c r="C81" s="14" t="s">
        <v>66</v>
      </c>
      <c r="D81" s="14" t="s">
        <v>67</v>
      </c>
      <c r="E81" s="14" t="s">
        <v>68</v>
      </c>
      <c r="F81" s="14">
        <v>9833320</v>
      </c>
      <c r="G81" s="14" t="s">
        <v>66</v>
      </c>
      <c r="H81" s="14" t="s">
        <v>148</v>
      </c>
      <c r="I81" s="14" t="s">
        <v>91</v>
      </c>
      <c r="J81" s="14" t="s">
        <v>92</v>
      </c>
      <c r="K81" s="14" t="s">
        <v>140</v>
      </c>
      <c r="L81" s="14" t="s">
        <v>73</v>
      </c>
      <c r="M81" s="14" t="s">
        <v>74</v>
      </c>
      <c r="N81" s="14" t="s">
        <v>149</v>
      </c>
      <c r="S81" s="14">
        <v>4074</v>
      </c>
    </row>
    <row r="82" spans="1:19" s="14" customFormat="1">
      <c r="A82" s="14" t="s">
        <v>65</v>
      </c>
      <c r="B82" s="14">
        <v>9886</v>
      </c>
      <c r="C82" s="14" t="s">
        <v>66</v>
      </c>
      <c r="D82" s="14" t="s">
        <v>67</v>
      </c>
      <c r="E82" s="14" t="s">
        <v>68</v>
      </c>
      <c r="F82" s="14">
        <v>9833320</v>
      </c>
      <c r="G82" s="14" t="s">
        <v>66</v>
      </c>
      <c r="H82" s="14" t="s">
        <v>148</v>
      </c>
      <c r="I82" s="14" t="s">
        <v>101</v>
      </c>
      <c r="J82" s="14" t="s">
        <v>92</v>
      </c>
      <c r="K82" s="14" t="s">
        <v>97</v>
      </c>
      <c r="L82" s="14" t="s">
        <v>73</v>
      </c>
      <c r="M82" s="14" t="s">
        <v>74</v>
      </c>
      <c r="N82" s="14" t="s">
        <v>150</v>
      </c>
      <c r="S82" s="14">
        <v>4916</v>
      </c>
    </row>
    <row r="83" spans="1:19" s="14" customFormat="1">
      <c r="A83" s="14" t="s">
        <v>65</v>
      </c>
      <c r="B83" s="14">
        <v>9886</v>
      </c>
      <c r="C83" s="14" t="s">
        <v>66</v>
      </c>
      <c r="D83" s="14" t="s">
        <v>67</v>
      </c>
      <c r="E83" s="14" t="s">
        <v>68</v>
      </c>
      <c r="F83" s="14">
        <v>9833320</v>
      </c>
      <c r="G83" s="14" t="s">
        <v>66</v>
      </c>
      <c r="H83" s="14" t="s">
        <v>148</v>
      </c>
      <c r="I83" s="14" t="s">
        <v>101</v>
      </c>
      <c r="J83" s="14" t="s">
        <v>92</v>
      </c>
      <c r="K83" s="14" t="s">
        <v>99</v>
      </c>
      <c r="L83" s="14" t="s">
        <v>73</v>
      </c>
      <c r="M83" s="14" t="s">
        <v>74</v>
      </c>
      <c r="N83" s="14" t="s">
        <v>151</v>
      </c>
      <c r="S83" s="14">
        <v>3876</v>
      </c>
    </row>
    <row r="84" spans="1:19" s="14" customFormat="1">
      <c r="A84" s="14" t="s">
        <v>65</v>
      </c>
      <c r="B84" s="14">
        <v>9886</v>
      </c>
      <c r="C84" s="14" t="s">
        <v>66</v>
      </c>
      <c r="D84" s="14" t="s">
        <v>67</v>
      </c>
      <c r="E84" s="14" t="s">
        <v>68</v>
      </c>
      <c r="F84" s="14">
        <v>9833320</v>
      </c>
      <c r="G84" s="14" t="s">
        <v>66</v>
      </c>
      <c r="H84" s="14" t="s">
        <v>148</v>
      </c>
      <c r="I84" s="14" t="s">
        <v>101</v>
      </c>
      <c r="J84" s="14" t="s">
        <v>92</v>
      </c>
      <c r="K84" s="14" t="s">
        <v>117</v>
      </c>
      <c r="L84" s="14" t="s">
        <v>73</v>
      </c>
      <c r="M84" s="14" t="s">
        <v>74</v>
      </c>
      <c r="N84" s="14" t="s">
        <v>152</v>
      </c>
      <c r="S84" s="14">
        <v>1157</v>
      </c>
    </row>
    <row r="85" spans="1:19" s="14" customFormat="1">
      <c r="A85" s="14" t="s">
        <v>65</v>
      </c>
      <c r="B85" s="14">
        <v>9886</v>
      </c>
      <c r="C85" s="14" t="s">
        <v>66</v>
      </c>
      <c r="D85" s="14" t="s">
        <v>67</v>
      </c>
      <c r="E85" s="14" t="s">
        <v>68</v>
      </c>
      <c r="F85" s="14">
        <v>9833320</v>
      </c>
      <c r="G85" s="14" t="s">
        <v>66</v>
      </c>
      <c r="H85" s="14" t="s">
        <v>148</v>
      </c>
      <c r="I85" s="14" t="s">
        <v>101</v>
      </c>
      <c r="J85" s="14" t="s">
        <v>92</v>
      </c>
      <c r="K85" s="14" t="s">
        <v>119</v>
      </c>
      <c r="L85" s="14" t="s">
        <v>73</v>
      </c>
      <c r="M85" s="14" t="s">
        <v>74</v>
      </c>
      <c r="N85" s="14" t="s">
        <v>153</v>
      </c>
      <c r="S85" s="14">
        <v>280</v>
      </c>
    </row>
    <row r="86" spans="1:19" s="16" customFormat="1">
      <c r="A86" s="16" t="s">
        <v>65</v>
      </c>
      <c r="B86" s="16">
        <v>9886</v>
      </c>
      <c r="C86" s="16" t="s">
        <v>66</v>
      </c>
      <c r="D86" s="16" t="s">
        <v>67</v>
      </c>
      <c r="E86" s="16" t="s">
        <v>68</v>
      </c>
      <c r="F86" s="16">
        <v>9833320</v>
      </c>
      <c r="G86" s="16" t="s">
        <v>66</v>
      </c>
      <c r="H86" s="16" t="s">
        <v>148</v>
      </c>
      <c r="I86" s="16" t="s">
        <v>103</v>
      </c>
      <c r="J86" s="16" t="s">
        <v>92</v>
      </c>
      <c r="K86" s="16" t="s">
        <v>146</v>
      </c>
      <c r="L86" s="16" t="s">
        <v>103</v>
      </c>
      <c r="N86" s="16" t="s">
        <v>154</v>
      </c>
    </row>
    <row r="87" spans="1:19" s="14" customFormat="1">
      <c r="A87" s="14" t="s">
        <v>65</v>
      </c>
      <c r="B87" s="14">
        <v>9901</v>
      </c>
      <c r="C87" s="14" t="s">
        <v>66</v>
      </c>
      <c r="D87" s="14" t="s">
        <v>67</v>
      </c>
      <c r="E87" s="14" t="s">
        <v>68</v>
      </c>
      <c r="F87" s="14">
        <v>2463530</v>
      </c>
      <c r="G87" s="14" t="s">
        <v>66</v>
      </c>
      <c r="H87" s="14" t="s">
        <v>139</v>
      </c>
      <c r="I87" s="14" t="s">
        <v>91</v>
      </c>
      <c r="J87" s="14" t="s">
        <v>92</v>
      </c>
      <c r="K87" s="14" t="s">
        <v>140</v>
      </c>
      <c r="L87" s="14" t="s">
        <v>73</v>
      </c>
      <c r="M87" s="14" t="s">
        <v>74</v>
      </c>
      <c r="N87" s="14" t="s">
        <v>155</v>
      </c>
      <c r="S87" s="14">
        <v>4059</v>
      </c>
    </row>
    <row r="88" spans="1:19" s="14" customFormat="1">
      <c r="A88" s="14" t="s">
        <v>65</v>
      </c>
      <c r="B88" s="14">
        <v>9901</v>
      </c>
      <c r="C88" s="14" t="s">
        <v>66</v>
      </c>
      <c r="D88" s="14" t="s">
        <v>67</v>
      </c>
      <c r="E88" s="14" t="s">
        <v>68</v>
      </c>
      <c r="F88" s="14">
        <v>2463530</v>
      </c>
      <c r="G88" s="14" t="s">
        <v>66</v>
      </c>
      <c r="H88" s="14" t="s">
        <v>139</v>
      </c>
      <c r="I88" s="14" t="s">
        <v>101</v>
      </c>
      <c r="J88" s="14" t="s">
        <v>92</v>
      </c>
      <c r="K88" s="14" t="s">
        <v>97</v>
      </c>
      <c r="L88" s="14" t="s">
        <v>73</v>
      </c>
      <c r="M88" s="14" t="s">
        <v>74</v>
      </c>
      <c r="N88" s="14" t="s">
        <v>156</v>
      </c>
      <c r="S88" s="14">
        <v>4931</v>
      </c>
    </row>
    <row r="89" spans="1:19" s="14" customFormat="1">
      <c r="A89" s="14" t="s">
        <v>65</v>
      </c>
      <c r="B89" s="14">
        <v>9901</v>
      </c>
      <c r="C89" s="14" t="s">
        <v>66</v>
      </c>
      <c r="D89" s="14" t="s">
        <v>67</v>
      </c>
      <c r="E89" s="14" t="s">
        <v>68</v>
      </c>
      <c r="F89" s="14">
        <v>2463530</v>
      </c>
      <c r="G89" s="14" t="s">
        <v>66</v>
      </c>
      <c r="H89" s="14" t="s">
        <v>139</v>
      </c>
      <c r="I89" s="14" t="s">
        <v>101</v>
      </c>
      <c r="J89" s="14" t="s">
        <v>92</v>
      </c>
      <c r="K89" s="14" t="s">
        <v>99</v>
      </c>
      <c r="L89" s="14" t="s">
        <v>73</v>
      </c>
      <c r="M89" s="14" t="s">
        <v>74</v>
      </c>
      <c r="N89" s="14" t="s">
        <v>157</v>
      </c>
      <c r="S89" s="14">
        <v>3891</v>
      </c>
    </row>
    <row r="90" spans="1:19" s="14" customFormat="1">
      <c r="A90" s="14" t="s">
        <v>65</v>
      </c>
      <c r="B90" s="14">
        <v>9901</v>
      </c>
      <c r="C90" s="14" t="s">
        <v>66</v>
      </c>
      <c r="D90" s="14" t="s">
        <v>67</v>
      </c>
      <c r="E90" s="14" t="s">
        <v>68</v>
      </c>
      <c r="F90" s="14">
        <v>2463530</v>
      </c>
      <c r="G90" s="14" t="s">
        <v>66</v>
      </c>
      <c r="H90" s="14" t="s">
        <v>139</v>
      </c>
      <c r="I90" s="14" t="s">
        <v>101</v>
      </c>
      <c r="J90" s="14" t="s">
        <v>92</v>
      </c>
      <c r="K90" s="14" t="s">
        <v>117</v>
      </c>
      <c r="L90" s="14" t="s">
        <v>73</v>
      </c>
      <c r="M90" s="14" t="s">
        <v>74</v>
      </c>
      <c r="N90" s="14" t="s">
        <v>158</v>
      </c>
      <c r="S90" s="14">
        <v>1172</v>
      </c>
    </row>
    <row r="91" spans="1:19" s="14" customFormat="1">
      <c r="A91" s="14" t="s">
        <v>65</v>
      </c>
      <c r="B91" s="14">
        <v>9901</v>
      </c>
      <c r="C91" s="14" t="s">
        <v>66</v>
      </c>
      <c r="D91" s="14" t="s">
        <v>67</v>
      </c>
      <c r="E91" s="14" t="s">
        <v>68</v>
      </c>
      <c r="F91" s="14">
        <v>2463530</v>
      </c>
      <c r="G91" s="14" t="s">
        <v>66</v>
      </c>
      <c r="H91" s="14" t="s">
        <v>139</v>
      </c>
      <c r="I91" s="14" t="s">
        <v>101</v>
      </c>
      <c r="J91" s="14" t="s">
        <v>92</v>
      </c>
      <c r="K91" s="14" t="s">
        <v>119</v>
      </c>
      <c r="L91" s="14" t="s">
        <v>73</v>
      </c>
      <c r="M91" s="14" t="s">
        <v>74</v>
      </c>
      <c r="N91" s="14" t="s">
        <v>159</v>
      </c>
      <c r="S91" s="14">
        <v>295</v>
      </c>
    </row>
    <row r="92" spans="1:19" s="16" customFormat="1">
      <c r="A92" s="16" t="s">
        <v>65</v>
      </c>
      <c r="B92" s="16">
        <v>9901</v>
      </c>
      <c r="C92" s="16" t="s">
        <v>66</v>
      </c>
      <c r="D92" s="16" t="s">
        <v>67</v>
      </c>
      <c r="E92" s="16" t="s">
        <v>68</v>
      </c>
      <c r="F92" s="16">
        <v>2463530</v>
      </c>
      <c r="G92" s="16" t="s">
        <v>66</v>
      </c>
      <c r="H92" s="16" t="s">
        <v>139</v>
      </c>
      <c r="I92" s="16" t="s">
        <v>103</v>
      </c>
      <c r="J92" s="16" t="s">
        <v>92</v>
      </c>
      <c r="K92" s="16" t="s">
        <v>146</v>
      </c>
      <c r="L92" s="16" t="s">
        <v>103</v>
      </c>
      <c r="N92" s="16" t="s">
        <v>160</v>
      </c>
    </row>
    <row r="93" spans="1:19" s="14" customFormat="1">
      <c r="A93" s="14" t="s">
        <v>65</v>
      </c>
      <c r="B93" s="14">
        <v>17219</v>
      </c>
      <c r="C93" s="14" t="s">
        <v>66</v>
      </c>
      <c r="D93" s="14" t="s">
        <v>67</v>
      </c>
      <c r="E93" s="14" t="s">
        <v>68</v>
      </c>
      <c r="F93" s="15">
        <v>38609700</v>
      </c>
      <c r="G93" s="14" t="s">
        <v>66</v>
      </c>
      <c r="H93" s="14" t="s">
        <v>161</v>
      </c>
      <c r="I93" s="14" t="s">
        <v>91</v>
      </c>
      <c r="J93" s="14" t="s">
        <v>92</v>
      </c>
      <c r="K93" s="14" t="s">
        <v>162</v>
      </c>
      <c r="L93" s="14" t="s">
        <v>73</v>
      </c>
      <c r="M93" s="14" t="s">
        <v>74</v>
      </c>
      <c r="N93" s="14" t="s">
        <v>163</v>
      </c>
      <c r="S93" s="14">
        <v>130</v>
      </c>
    </row>
    <row r="94" spans="1:19" s="14" customFormat="1">
      <c r="A94" s="14" t="s">
        <v>65</v>
      </c>
      <c r="B94" s="14">
        <v>17219</v>
      </c>
      <c r="C94" s="14" t="s">
        <v>66</v>
      </c>
      <c r="D94" s="14" t="s">
        <v>67</v>
      </c>
      <c r="E94" s="14" t="s">
        <v>68</v>
      </c>
      <c r="F94" s="15">
        <v>38609700</v>
      </c>
      <c r="G94" s="14" t="s">
        <v>66</v>
      </c>
      <c r="H94" s="14" t="s">
        <v>161</v>
      </c>
      <c r="I94" s="14" t="s">
        <v>91</v>
      </c>
      <c r="J94" s="14" t="s">
        <v>92</v>
      </c>
      <c r="K94" s="14" t="s">
        <v>164</v>
      </c>
      <c r="L94" s="14" t="s">
        <v>73</v>
      </c>
      <c r="M94" s="14" t="s">
        <v>74</v>
      </c>
      <c r="N94" s="14" t="s">
        <v>165</v>
      </c>
      <c r="S94" s="14">
        <v>1201</v>
      </c>
    </row>
    <row r="95" spans="1:19" s="14" customFormat="1">
      <c r="A95" s="14" t="s">
        <v>65</v>
      </c>
      <c r="B95" s="14">
        <v>17219</v>
      </c>
      <c r="C95" s="14" t="s">
        <v>66</v>
      </c>
      <c r="D95" s="14" t="s">
        <v>67</v>
      </c>
      <c r="E95" s="14" t="s">
        <v>68</v>
      </c>
      <c r="F95" s="15">
        <v>38609700</v>
      </c>
      <c r="G95" s="14" t="s">
        <v>66</v>
      </c>
      <c r="H95" s="14" t="s">
        <v>161</v>
      </c>
      <c r="I95" s="14" t="s">
        <v>91</v>
      </c>
      <c r="J95" s="14" t="s">
        <v>92</v>
      </c>
      <c r="K95" s="14" t="s">
        <v>166</v>
      </c>
      <c r="L95" s="14" t="s">
        <v>73</v>
      </c>
      <c r="M95" s="14" t="s">
        <v>74</v>
      </c>
      <c r="N95" s="14" t="s">
        <v>167</v>
      </c>
      <c r="S95" s="14">
        <v>2171</v>
      </c>
    </row>
    <row r="96" spans="1:19" s="14" customFormat="1">
      <c r="A96" s="14" t="s">
        <v>65</v>
      </c>
      <c r="B96" s="14">
        <v>17219</v>
      </c>
      <c r="C96" s="14" t="s">
        <v>66</v>
      </c>
      <c r="D96" s="14" t="s">
        <v>67</v>
      </c>
      <c r="E96" s="14" t="s">
        <v>68</v>
      </c>
      <c r="F96" s="15">
        <v>38609700</v>
      </c>
      <c r="G96" s="14" t="s">
        <v>66</v>
      </c>
      <c r="H96" s="14" t="s">
        <v>161</v>
      </c>
      <c r="I96" s="14" t="s">
        <v>91</v>
      </c>
      <c r="J96" s="14" t="s">
        <v>92</v>
      </c>
      <c r="K96" s="14" t="s">
        <v>168</v>
      </c>
      <c r="L96" s="14" t="s">
        <v>73</v>
      </c>
      <c r="M96" s="14" t="s">
        <v>74</v>
      </c>
      <c r="N96" s="14" t="s">
        <v>169</v>
      </c>
      <c r="S96" s="14">
        <v>2597</v>
      </c>
    </row>
    <row r="97" spans="1:19" s="14" customFormat="1">
      <c r="A97" s="14" t="s">
        <v>65</v>
      </c>
      <c r="B97" s="14">
        <v>17219</v>
      </c>
      <c r="C97" s="14" t="s">
        <v>66</v>
      </c>
      <c r="D97" s="14" t="s">
        <v>67</v>
      </c>
      <c r="E97" s="14" t="s">
        <v>68</v>
      </c>
      <c r="F97" s="15">
        <v>38609700</v>
      </c>
      <c r="G97" s="14" t="s">
        <v>66</v>
      </c>
      <c r="H97" s="14" t="s">
        <v>161</v>
      </c>
      <c r="I97" s="14" t="s">
        <v>91</v>
      </c>
      <c r="J97" s="14" t="s">
        <v>92</v>
      </c>
      <c r="K97" s="14" t="s">
        <v>170</v>
      </c>
      <c r="L97" s="14" t="s">
        <v>73</v>
      </c>
      <c r="M97" s="14" t="s">
        <v>74</v>
      </c>
      <c r="N97" s="14" t="s">
        <v>171</v>
      </c>
      <c r="S97" s="14">
        <v>3847</v>
      </c>
    </row>
    <row r="98" spans="1:19" s="14" customFormat="1">
      <c r="A98" s="14" t="s">
        <v>65</v>
      </c>
      <c r="B98" s="14">
        <v>17219</v>
      </c>
      <c r="C98" s="14" t="s">
        <v>66</v>
      </c>
      <c r="D98" s="14" t="s">
        <v>67</v>
      </c>
      <c r="E98" s="14" t="s">
        <v>68</v>
      </c>
      <c r="F98" s="15">
        <v>38609700</v>
      </c>
      <c r="G98" s="14" t="s">
        <v>66</v>
      </c>
      <c r="H98" s="14" t="s">
        <v>161</v>
      </c>
      <c r="I98" s="14" t="s">
        <v>101</v>
      </c>
      <c r="J98" s="14" t="s">
        <v>92</v>
      </c>
      <c r="K98" s="14" t="s">
        <v>140</v>
      </c>
      <c r="L98" s="14" t="s">
        <v>73</v>
      </c>
      <c r="M98" s="14" t="s">
        <v>74</v>
      </c>
      <c r="N98" s="14" t="s">
        <v>172</v>
      </c>
      <c r="S98" s="14">
        <v>2027</v>
      </c>
    </row>
    <row r="99" spans="1:19" s="16" customFormat="1">
      <c r="A99" s="16" t="s">
        <v>65</v>
      </c>
      <c r="B99" s="16">
        <v>17219</v>
      </c>
      <c r="C99" s="16" t="s">
        <v>66</v>
      </c>
      <c r="D99" s="16" t="s">
        <v>67</v>
      </c>
      <c r="E99" s="16" t="s">
        <v>68</v>
      </c>
      <c r="F99" s="17">
        <v>38609700</v>
      </c>
      <c r="G99" s="16" t="s">
        <v>66</v>
      </c>
      <c r="H99" s="16" t="s">
        <v>161</v>
      </c>
      <c r="I99" s="16" t="s">
        <v>103</v>
      </c>
      <c r="J99" s="16" t="s">
        <v>92</v>
      </c>
      <c r="K99" s="16" t="s">
        <v>173</v>
      </c>
      <c r="L99" s="16" t="s">
        <v>103</v>
      </c>
      <c r="N99" s="16" t="s">
        <v>174</v>
      </c>
    </row>
    <row r="100" spans="1:19" s="2" customFormat="1">
      <c r="A100" s="2" t="s">
        <v>65</v>
      </c>
      <c r="B100" s="2">
        <v>17539</v>
      </c>
      <c r="C100" s="2" t="s">
        <v>66</v>
      </c>
      <c r="D100" s="2" t="s">
        <v>90</v>
      </c>
      <c r="E100" s="2" t="s">
        <v>84</v>
      </c>
      <c r="F100" s="2">
        <v>790974</v>
      </c>
      <c r="G100" s="2" t="s">
        <v>66</v>
      </c>
      <c r="H100" s="2" t="s">
        <v>175</v>
      </c>
      <c r="I100" s="2" t="s">
        <v>70</v>
      </c>
      <c r="J100" s="2" t="s">
        <v>71</v>
      </c>
      <c r="K100" s="2" t="s">
        <v>162</v>
      </c>
      <c r="L100" s="2" t="s">
        <v>73</v>
      </c>
      <c r="M100" s="2" t="s">
        <v>74</v>
      </c>
      <c r="N100" s="2" t="s">
        <v>176</v>
      </c>
      <c r="O100" s="2" t="s">
        <v>177</v>
      </c>
      <c r="P100" s="2" t="s">
        <v>178</v>
      </c>
      <c r="Q100" s="2" t="s">
        <v>178</v>
      </c>
      <c r="R100" s="2" t="s">
        <v>179</v>
      </c>
    </row>
    <row r="101" spans="1:19" s="9" customFormat="1">
      <c r="A101" s="9" t="s">
        <v>65</v>
      </c>
      <c r="B101" s="9">
        <v>17570</v>
      </c>
      <c r="C101" s="9" t="s">
        <v>66</v>
      </c>
      <c r="D101" s="9" t="s">
        <v>68</v>
      </c>
      <c r="E101" s="9" t="s">
        <v>67</v>
      </c>
      <c r="F101" s="9">
        <v>399308</v>
      </c>
      <c r="G101" s="9" t="s">
        <v>66</v>
      </c>
      <c r="H101" s="9" t="s">
        <v>180</v>
      </c>
      <c r="I101" s="9" t="s">
        <v>181</v>
      </c>
      <c r="J101" s="9" t="s">
        <v>182</v>
      </c>
      <c r="K101" s="9" t="s">
        <v>162</v>
      </c>
      <c r="L101" s="9" t="s">
        <v>73</v>
      </c>
      <c r="M101" s="9" t="s">
        <v>74</v>
      </c>
      <c r="N101" s="9" t="s">
        <v>183</v>
      </c>
      <c r="O101" s="9" t="s">
        <v>184</v>
      </c>
      <c r="P101" s="9" t="s">
        <v>185</v>
      </c>
      <c r="Q101" s="9" t="s">
        <v>185</v>
      </c>
      <c r="R101" s="9" t="s">
        <v>186</v>
      </c>
    </row>
    <row r="102" spans="1:19" s="7" customFormat="1">
      <c r="A102" s="7" t="s">
        <v>65</v>
      </c>
      <c r="B102" s="7">
        <v>17615</v>
      </c>
      <c r="C102" s="7" t="s">
        <v>66</v>
      </c>
      <c r="D102" s="7" t="s">
        <v>90</v>
      </c>
      <c r="E102" s="7" t="s">
        <v>68</v>
      </c>
      <c r="F102" s="7">
        <v>412016</v>
      </c>
      <c r="G102" s="7" t="s">
        <v>66</v>
      </c>
      <c r="H102" s="7" t="s">
        <v>187</v>
      </c>
      <c r="I102" s="7" t="s">
        <v>70</v>
      </c>
      <c r="J102" s="7" t="s">
        <v>71</v>
      </c>
      <c r="K102" s="7" t="s">
        <v>162</v>
      </c>
      <c r="L102" s="7" t="s">
        <v>73</v>
      </c>
      <c r="M102" s="7" t="s">
        <v>74</v>
      </c>
      <c r="N102" s="7" t="s">
        <v>188</v>
      </c>
      <c r="O102" s="7" t="s">
        <v>189</v>
      </c>
      <c r="P102" s="7" t="s">
        <v>190</v>
      </c>
      <c r="Q102" s="7" t="s">
        <v>190</v>
      </c>
      <c r="R102" s="7" t="s">
        <v>191</v>
      </c>
    </row>
    <row r="103" spans="1:19" s="7" customFormat="1">
      <c r="A103" s="7" t="s">
        <v>65</v>
      </c>
      <c r="B103" s="7">
        <v>17644</v>
      </c>
      <c r="C103" s="7" t="s">
        <v>66</v>
      </c>
      <c r="D103" s="7" t="s">
        <v>68</v>
      </c>
      <c r="E103" s="7" t="s">
        <v>67</v>
      </c>
      <c r="F103" s="7">
        <v>51448.800000000003</v>
      </c>
      <c r="G103" s="7" t="s">
        <v>66</v>
      </c>
      <c r="H103" s="7" t="s">
        <v>192</v>
      </c>
      <c r="I103" s="7" t="s">
        <v>70</v>
      </c>
      <c r="J103" s="7" t="s">
        <v>71</v>
      </c>
      <c r="K103" s="7" t="s">
        <v>162</v>
      </c>
      <c r="L103" s="7" t="s">
        <v>73</v>
      </c>
      <c r="M103" s="7" t="s">
        <v>74</v>
      </c>
      <c r="N103" s="7" t="s">
        <v>193</v>
      </c>
      <c r="O103" s="7" t="s">
        <v>194</v>
      </c>
      <c r="P103" s="7" t="s">
        <v>195</v>
      </c>
      <c r="Q103" s="7" t="s">
        <v>195</v>
      </c>
      <c r="R103" s="7" t="s">
        <v>196</v>
      </c>
    </row>
    <row r="104" spans="1:19" s="7" customFormat="1">
      <c r="A104" s="7" t="s">
        <v>65</v>
      </c>
      <c r="B104" s="7">
        <v>17650</v>
      </c>
      <c r="C104" s="7" t="s">
        <v>66</v>
      </c>
      <c r="D104" s="7" t="s">
        <v>67</v>
      </c>
      <c r="E104" s="7" t="s">
        <v>68</v>
      </c>
      <c r="F104" s="7">
        <v>21620.7</v>
      </c>
      <c r="G104" s="7" t="s">
        <v>66</v>
      </c>
      <c r="H104" s="7" t="s">
        <v>197</v>
      </c>
      <c r="I104" s="7" t="s">
        <v>70</v>
      </c>
      <c r="J104" s="7" t="s">
        <v>71</v>
      </c>
      <c r="K104" s="7" t="s">
        <v>162</v>
      </c>
      <c r="L104" s="7" t="s">
        <v>73</v>
      </c>
      <c r="M104" s="7" t="s">
        <v>74</v>
      </c>
      <c r="N104" s="7" t="s">
        <v>198</v>
      </c>
      <c r="O104" s="7" t="s">
        <v>199</v>
      </c>
      <c r="P104" s="7" t="s">
        <v>200</v>
      </c>
      <c r="Q104" s="7" t="s">
        <v>200</v>
      </c>
      <c r="R104" s="7" t="s">
        <v>201</v>
      </c>
    </row>
    <row r="105" spans="1:19" s="7" customFormat="1">
      <c r="A105" s="7" t="s">
        <v>65</v>
      </c>
      <c r="B105" s="7">
        <v>17652</v>
      </c>
      <c r="C105" s="7" t="s">
        <v>66</v>
      </c>
      <c r="D105" s="7" t="s">
        <v>68</v>
      </c>
      <c r="E105" s="7" t="s">
        <v>67</v>
      </c>
      <c r="F105" s="7">
        <v>12139.2</v>
      </c>
      <c r="G105" s="7" t="s">
        <v>66</v>
      </c>
      <c r="H105" s="7" t="s">
        <v>202</v>
      </c>
      <c r="I105" s="7" t="s">
        <v>70</v>
      </c>
      <c r="J105" s="7" t="s">
        <v>71</v>
      </c>
      <c r="K105" s="7" t="s">
        <v>162</v>
      </c>
      <c r="L105" s="7" t="s">
        <v>73</v>
      </c>
      <c r="M105" s="7" t="s">
        <v>74</v>
      </c>
      <c r="N105" s="7" t="s">
        <v>203</v>
      </c>
      <c r="O105" s="7" t="s">
        <v>204</v>
      </c>
      <c r="P105" s="7" t="s">
        <v>205</v>
      </c>
      <c r="Q105" s="7" t="s">
        <v>205</v>
      </c>
      <c r="R105" s="7" t="s">
        <v>206</v>
      </c>
    </row>
    <row r="106" spans="1:19" s="12" customFormat="1">
      <c r="A106" s="12" t="s">
        <v>65</v>
      </c>
      <c r="B106" s="12">
        <v>18369</v>
      </c>
      <c r="C106" s="12" t="s">
        <v>66</v>
      </c>
      <c r="D106" s="12" t="s">
        <v>90</v>
      </c>
      <c r="E106" s="12" t="s">
        <v>68</v>
      </c>
      <c r="F106" s="12">
        <v>16536</v>
      </c>
      <c r="G106" s="12" t="s">
        <v>66</v>
      </c>
      <c r="H106" s="12" t="s">
        <v>207</v>
      </c>
      <c r="I106" s="12" t="s">
        <v>91</v>
      </c>
      <c r="J106" s="12" t="s">
        <v>92</v>
      </c>
      <c r="K106" s="12" t="s">
        <v>164</v>
      </c>
      <c r="L106" s="12" t="s">
        <v>73</v>
      </c>
      <c r="M106" s="12" t="s">
        <v>74</v>
      </c>
      <c r="N106" s="12" t="s">
        <v>208</v>
      </c>
      <c r="S106" s="12">
        <v>51</v>
      </c>
    </row>
    <row r="107" spans="1:19" s="14" customFormat="1">
      <c r="A107" s="14" t="s">
        <v>65</v>
      </c>
      <c r="B107" s="14">
        <v>18369</v>
      </c>
      <c r="C107" s="14" t="s">
        <v>66</v>
      </c>
      <c r="D107" s="14" t="s">
        <v>90</v>
      </c>
      <c r="E107" s="14" t="s">
        <v>68</v>
      </c>
      <c r="F107" s="14">
        <v>16536</v>
      </c>
      <c r="G107" s="14" t="s">
        <v>66</v>
      </c>
      <c r="H107" s="14" t="s">
        <v>207</v>
      </c>
      <c r="I107" s="14" t="s">
        <v>91</v>
      </c>
      <c r="J107" s="14" t="s">
        <v>92</v>
      </c>
      <c r="K107" s="14" t="s">
        <v>166</v>
      </c>
      <c r="L107" s="14" t="s">
        <v>73</v>
      </c>
      <c r="M107" s="14" t="s">
        <v>74</v>
      </c>
      <c r="N107" s="14" t="s">
        <v>209</v>
      </c>
      <c r="S107" s="14">
        <v>1021</v>
      </c>
    </row>
    <row r="108" spans="1:19" s="14" customFormat="1">
      <c r="A108" s="14" t="s">
        <v>65</v>
      </c>
      <c r="B108" s="14">
        <v>18369</v>
      </c>
      <c r="C108" s="14" t="s">
        <v>66</v>
      </c>
      <c r="D108" s="14" t="s">
        <v>90</v>
      </c>
      <c r="E108" s="14" t="s">
        <v>68</v>
      </c>
      <c r="F108" s="14">
        <v>16536</v>
      </c>
      <c r="G108" s="14" t="s">
        <v>66</v>
      </c>
      <c r="H108" s="14" t="s">
        <v>207</v>
      </c>
      <c r="I108" s="14" t="s">
        <v>91</v>
      </c>
      <c r="J108" s="14" t="s">
        <v>92</v>
      </c>
      <c r="K108" s="14" t="s">
        <v>168</v>
      </c>
      <c r="L108" s="14" t="s">
        <v>73</v>
      </c>
      <c r="M108" s="14" t="s">
        <v>74</v>
      </c>
      <c r="N108" s="14" t="s">
        <v>210</v>
      </c>
      <c r="S108" s="14">
        <v>1447</v>
      </c>
    </row>
    <row r="109" spans="1:19" s="14" customFormat="1">
      <c r="A109" s="14" t="s">
        <v>65</v>
      </c>
      <c r="B109" s="14">
        <v>18369</v>
      </c>
      <c r="C109" s="14" t="s">
        <v>66</v>
      </c>
      <c r="D109" s="14" t="s">
        <v>90</v>
      </c>
      <c r="E109" s="14" t="s">
        <v>68</v>
      </c>
      <c r="F109" s="14">
        <v>16536</v>
      </c>
      <c r="G109" s="14" t="s">
        <v>66</v>
      </c>
      <c r="H109" s="14" t="s">
        <v>207</v>
      </c>
      <c r="I109" s="14" t="s">
        <v>91</v>
      </c>
      <c r="J109" s="14" t="s">
        <v>92</v>
      </c>
      <c r="K109" s="14" t="s">
        <v>170</v>
      </c>
      <c r="L109" s="14" t="s">
        <v>73</v>
      </c>
      <c r="M109" s="14" t="s">
        <v>74</v>
      </c>
      <c r="N109" s="14" t="s">
        <v>211</v>
      </c>
      <c r="S109" s="14">
        <v>2697</v>
      </c>
    </row>
    <row r="110" spans="1:19" s="14" customFormat="1">
      <c r="A110" s="14" t="s">
        <v>65</v>
      </c>
      <c r="B110" s="14">
        <v>18369</v>
      </c>
      <c r="C110" s="14" t="s">
        <v>66</v>
      </c>
      <c r="D110" s="14" t="s">
        <v>90</v>
      </c>
      <c r="E110" s="14" t="s">
        <v>68</v>
      </c>
      <c r="F110" s="14">
        <v>16536</v>
      </c>
      <c r="G110" s="14" t="s">
        <v>66</v>
      </c>
      <c r="H110" s="14" t="s">
        <v>207</v>
      </c>
      <c r="I110" s="14" t="s">
        <v>101</v>
      </c>
      <c r="J110" s="14" t="s">
        <v>92</v>
      </c>
      <c r="K110" s="14" t="s">
        <v>140</v>
      </c>
      <c r="L110" s="14" t="s">
        <v>73</v>
      </c>
      <c r="M110" s="14" t="s">
        <v>74</v>
      </c>
      <c r="N110" s="14" t="s">
        <v>212</v>
      </c>
      <c r="S110" s="14">
        <v>3177</v>
      </c>
    </row>
    <row r="111" spans="1:19" s="14" customFormat="1">
      <c r="A111" s="14" t="s">
        <v>65</v>
      </c>
      <c r="B111" s="14">
        <v>18369</v>
      </c>
      <c r="C111" s="14" t="s">
        <v>66</v>
      </c>
      <c r="D111" s="14" t="s">
        <v>90</v>
      </c>
      <c r="E111" s="14" t="s">
        <v>68</v>
      </c>
      <c r="F111" s="14">
        <v>16536</v>
      </c>
      <c r="G111" s="14" t="s">
        <v>66</v>
      </c>
      <c r="H111" s="14" t="s">
        <v>207</v>
      </c>
      <c r="I111" s="14" t="s">
        <v>101</v>
      </c>
      <c r="J111" s="14" t="s">
        <v>92</v>
      </c>
      <c r="K111" s="14" t="s">
        <v>162</v>
      </c>
      <c r="L111" s="14" t="s">
        <v>73</v>
      </c>
      <c r="M111" s="14" t="s">
        <v>74</v>
      </c>
      <c r="N111" s="14" t="s">
        <v>213</v>
      </c>
      <c r="S111" s="14">
        <v>178</v>
      </c>
    </row>
    <row r="112" spans="1:19" s="16" customFormat="1">
      <c r="A112" s="16" t="s">
        <v>65</v>
      </c>
      <c r="B112" s="16">
        <v>18369</v>
      </c>
      <c r="C112" s="16" t="s">
        <v>66</v>
      </c>
      <c r="D112" s="16" t="s">
        <v>90</v>
      </c>
      <c r="E112" s="16" t="s">
        <v>68</v>
      </c>
      <c r="F112" s="16">
        <v>16536</v>
      </c>
      <c r="G112" s="16" t="s">
        <v>66</v>
      </c>
      <c r="H112" s="16" t="s">
        <v>207</v>
      </c>
      <c r="I112" s="16" t="s">
        <v>103</v>
      </c>
      <c r="J112" s="16" t="s">
        <v>92</v>
      </c>
      <c r="K112" s="16" t="s">
        <v>214</v>
      </c>
      <c r="L112" s="16" t="s">
        <v>103</v>
      </c>
      <c r="N112" s="16" t="s">
        <v>215</v>
      </c>
    </row>
    <row r="113" spans="1:19" s="2" customFormat="1">
      <c r="A113" s="2" t="s">
        <v>65</v>
      </c>
      <c r="B113" s="2">
        <v>18455</v>
      </c>
      <c r="C113" s="2" t="s">
        <v>66</v>
      </c>
      <c r="D113" s="2" t="s">
        <v>68</v>
      </c>
      <c r="E113" s="2" t="s">
        <v>90</v>
      </c>
      <c r="F113" s="2">
        <v>242428</v>
      </c>
      <c r="G113" s="2" t="s">
        <v>66</v>
      </c>
      <c r="H113" s="2" t="s">
        <v>216</v>
      </c>
      <c r="I113" s="2" t="s">
        <v>70</v>
      </c>
      <c r="J113" s="2" t="s">
        <v>71</v>
      </c>
      <c r="K113" s="2" t="s">
        <v>164</v>
      </c>
      <c r="L113" s="2" t="s">
        <v>73</v>
      </c>
      <c r="M113" s="2" t="s">
        <v>74</v>
      </c>
      <c r="N113" s="2" t="s">
        <v>217</v>
      </c>
      <c r="O113" s="2" t="s">
        <v>218</v>
      </c>
      <c r="P113" s="2" t="s">
        <v>219</v>
      </c>
      <c r="Q113" s="2" t="s">
        <v>219</v>
      </c>
      <c r="R113" s="2" t="s">
        <v>220</v>
      </c>
    </row>
    <row r="114" spans="1:19" s="7" customFormat="1">
      <c r="A114" s="7" t="s">
        <v>65</v>
      </c>
      <c r="B114" s="7">
        <v>18519</v>
      </c>
      <c r="C114" s="7" t="s">
        <v>66</v>
      </c>
      <c r="D114" s="7" t="s">
        <v>68</v>
      </c>
      <c r="E114" s="7" t="s">
        <v>67</v>
      </c>
      <c r="F114" s="7">
        <v>2196410</v>
      </c>
      <c r="G114" s="7" t="s">
        <v>66</v>
      </c>
      <c r="H114" s="7" t="s">
        <v>115</v>
      </c>
      <c r="I114" s="7" t="s">
        <v>70</v>
      </c>
      <c r="J114" s="7" t="s">
        <v>71</v>
      </c>
      <c r="K114" s="7" t="s">
        <v>164</v>
      </c>
      <c r="L114" s="7" t="s">
        <v>73</v>
      </c>
      <c r="M114" s="7" t="s">
        <v>74</v>
      </c>
      <c r="N114" s="7" t="s">
        <v>221</v>
      </c>
      <c r="O114" s="7" t="s">
        <v>222</v>
      </c>
      <c r="P114" s="7" t="s">
        <v>223</v>
      </c>
      <c r="Q114" s="7" t="s">
        <v>223</v>
      </c>
      <c r="R114" s="7" t="s">
        <v>224</v>
      </c>
    </row>
    <row r="115" spans="1:19" s="9" customFormat="1">
      <c r="A115" s="9" t="s">
        <v>65</v>
      </c>
      <c r="B115" s="9">
        <v>18521</v>
      </c>
      <c r="C115" s="9" t="s">
        <v>66</v>
      </c>
      <c r="D115" s="9" t="s">
        <v>68</v>
      </c>
      <c r="E115" s="9" t="s">
        <v>90</v>
      </c>
      <c r="F115" s="9">
        <v>53563.199999999997</v>
      </c>
      <c r="G115" s="9" t="s">
        <v>66</v>
      </c>
      <c r="H115" s="9" t="s">
        <v>175</v>
      </c>
      <c r="I115" s="9" t="s">
        <v>181</v>
      </c>
      <c r="J115" s="9" t="s">
        <v>182</v>
      </c>
      <c r="K115" s="9" t="s">
        <v>164</v>
      </c>
      <c r="L115" s="9" t="s">
        <v>73</v>
      </c>
      <c r="M115" s="9" t="s">
        <v>74</v>
      </c>
      <c r="N115" s="9" t="s">
        <v>225</v>
      </c>
      <c r="O115" s="9" t="s">
        <v>226</v>
      </c>
      <c r="P115" s="9" t="s">
        <v>227</v>
      </c>
      <c r="Q115" s="9" t="s">
        <v>227</v>
      </c>
      <c r="R115" s="9" t="s">
        <v>224</v>
      </c>
    </row>
    <row r="116" spans="1:19" s="7" customFormat="1">
      <c r="A116" s="7" t="s">
        <v>65</v>
      </c>
      <c r="B116" s="7">
        <v>18610</v>
      </c>
      <c r="C116" s="7" t="s">
        <v>66</v>
      </c>
      <c r="D116" s="7" t="s">
        <v>84</v>
      </c>
      <c r="E116" s="7" t="s">
        <v>90</v>
      </c>
      <c r="F116" s="7">
        <v>1681860</v>
      </c>
      <c r="G116" s="7" t="s">
        <v>66</v>
      </c>
      <c r="H116" s="7" t="s">
        <v>228</v>
      </c>
      <c r="I116" s="7" t="s">
        <v>70</v>
      </c>
      <c r="J116" s="7" t="s">
        <v>71</v>
      </c>
      <c r="K116" s="7" t="s">
        <v>164</v>
      </c>
      <c r="L116" s="7" t="s">
        <v>73</v>
      </c>
      <c r="M116" s="7" t="s">
        <v>74</v>
      </c>
      <c r="N116" s="7" t="s">
        <v>229</v>
      </c>
      <c r="O116" s="7" t="s">
        <v>230</v>
      </c>
      <c r="P116" s="7" t="s">
        <v>231</v>
      </c>
      <c r="Q116" s="7" t="s">
        <v>231</v>
      </c>
      <c r="R116" s="7" t="s">
        <v>232</v>
      </c>
    </row>
    <row r="117" spans="1:19" s="9" customFormat="1">
      <c r="A117" s="9" t="s">
        <v>65</v>
      </c>
      <c r="B117" s="9">
        <v>18641</v>
      </c>
      <c r="C117" s="9" t="s">
        <v>66</v>
      </c>
      <c r="D117" s="9" t="s">
        <v>67</v>
      </c>
      <c r="E117" s="9" t="s">
        <v>68</v>
      </c>
      <c r="F117" s="9">
        <v>2437150</v>
      </c>
      <c r="G117" s="9" t="s">
        <v>66</v>
      </c>
      <c r="H117" s="9" t="s">
        <v>85</v>
      </c>
      <c r="I117" s="9" t="s">
        <v>181</v>
      </c>
      <c r="J117" s="9" t="s">
        <v>182</v>
      </c>
      <c r="K117" s="9" t="s">
        <v>164</v>
      </c>
      <c r="L117" s="9" t="s">
        <v>73</v>
      </c>
      <c r="M117" s="9" t="s">
        <v>74</v>
      </c>
      <c r="N117" s="9" t="s">
        <v>233</v>
      </c>
      <c r="O117" s="9" t="s">
        <v>184</v>
      </c>
      <c r="P117" s="9" t="s">
        <v>234</v>
      </c>
      <c r="Q117" s="9" t="s">
        <v>234</v>
      </c>
      <c r="R117" s="9" t="s">
        <v>235</v>
      </c>
    </row>
    <row r="118" spans="1:19" s="7" customFormat="1">
      <c r="A118" s="7" t="s">
        <v>65</v>
      </c>
      <c r="B118" s="7">
        <v>19421</v>
      </c>
      <c r="C118" s="7" t="s">
        <v>66</v>
      </c>
      <c r="D118" s="7" t="s">
        <v>84</v>
      </c>
      <c r="E118" s="7" t="s">
        <v>90</v>
      </c>
      <c r="F118" s="8">
        <v>66435900</v>
      </c>
      <c r="G118" s="7" t="s">
        <v>66</v>
      </c>
      <c r="H118" s="7" t="s">
        <v>236</v>
      </c>
      <c r="I118" s="7" t="s">
        <v>70</v>
      </c>
      <c r="J118" s="7" t="s">
        <v>71</v>
      </c>
      <c r="K118" s="7" t="s">
        <v>166</v>
      </c>
      <c r="L118" s="7" t="s">
        <v>73</v>
      </c>
      <c r="M118" s="7" t="s">
        <v>74</v>
      </c>
      <c r="N118" s="7" t="s">
        <v>237</v>
      </c>
      <c r="O118" s="7" t="s">
        <v>238</v>
      </c>
      <c r="P118" s="7" t="s">
        <v>239</v>
      </c>
      <c r="Q118" s="7" t="s">
        <v>239</v>
      </c>
      <c r="R118" s="7" t="s">
        <v>240</v>
      </c>
    </row>
    <row r="119" spans="1:19" s="7" customFormat="1">
      <c r="A119" s="7" t="s">
        <v>65</v>
      </c>
      <c r="B119" s="7">
        <v>20464</v>
      </c>
      <c r="C119" s="7" t="s">
        <v>66</v>
      </c>
      <c r="D119" s="7" t="s">
        <v>67</v>
      </c>
      <c r="E119" s="7" t="s">
        <v>68</v>
      </c>
      <c r="F119" s="7">
        <v>6210300</v>
      </c>
      <c r="G119" s="7" t="s">
        <v>66</v>
      </c>
      <c r="H119" s="7" t="s">
        <v>241</v>
      </c>
      <c r="I119" s="7" t="s">
        <v>70</v>
      </c>
      <c r="J119" s="7" t="s">
        <v>71</v>
      </c>
      <c r="K119" s="7" t="s">
        <v>168</v>
      </c>
      <c r="L119" s="7" t="s">
        <v>73</v>
      </c>
      <c r="M119" s="7" t="s">
        <v>74</v>
      </c>
      <c r="N119" s="7" t="s">
        <v>242</v>
      </c>
      <c r="O119" s="7" t="s">
        <v>243</v>
      </c>
      <c r="P119" s="7" t="s">
        <v>244</v>
      </c>
      <c r="Q119" s="7" t="s">
        <v>244</v>
      </c>
      <c r="R119" s="7" t="s">
        <v>245</v>
      </c>
    </row>
    <row r="120" spans="1:19" s="7" customFormat="1">
      <c r="A120" s="7" t="s">
        <v>65</v>
      </c>
      <c r="B120" s="7">
        <v>21303</v>
      </c>
      <c r="C120" s="7" t="s">
        <v>66</v>
      </c>
      <c r="D120" s="7" t="s">
        <v>84</v>
      </c>
      <c r="E120" s="7" t="s">
        <v>90</v>
      </c>
      <c r="F120" s="7">
        <v>6412500</v>
      </c>
      <c r="G120" s="7" t="s">
        <v>66</v>
      </c>
      <c r="H120" s="7" t="s">
        <v>246</v>
      </c>
      <c r="I120" s="7" t="s">
        <v>70</v>
      </c>
      <c r="J120" s="7" t="s">
        <v>71</v>
      </c>
      <c r="K120" s="7" t="s">
        <v>170</v>
      </c>
      <c r="L120" s="7" t="s">
        <v>73</v>
      </c>
      <c r="M120" s="7" t="s">
        <v>74</v>
      </c>
      <c r="N120" s="7" t="s">
        <v>247</v>
      </c>
      <c r="O120" s="7" t="s">
        <v>248</v>
      </c>
      <c r="P120" s="7" t="s">
        <v>249</v>
      </c>
      <c r="Q120" s="7" t="s">
        <v>249</v>
      </c>
      <c r="R120" s="7" t="s">
        <v>250</v>
      </c>
    </row>
    <row r="121" spans="1:19" s="7" customFormat="1">
      <c r="A121" s="7" t="s">
        <v>65</v>
      </c>
      <c r="B121" s="7">
        <v>21342</v>
      </c>
      <c r="C121" s="7" t="s">
        <v>66</v>
      </c>
      <c r="D121" s="7" t="s">
        <v>67</v>
      </c>
      <c r="E121" s="7" t="s">
        <v>90</v>
      </c>
      <c r="F121" s="7">
        <v>2505460</v>
      </c>
      <c r="G121" s="7" t="s">
        <v>66</v>
      </c>
      <c r="H121" s="7" t="s">
        <v>251</v>
      </c>
      <c r="I121" s="7" t="s">
        <v>70</v>
      </c>
      <c r="J121" s="7" t="s">
        <v>71</v>
      </c>
      <c r="K121" s="7" t="s">
        <v>170</v>
      </c>
      <c r="L121" s="7" t="s">
        <v>73</v>
      </c>
      <c r="M121" s="7" t="s">
        <v>74</v>
      </c>
      <c r="N121" s="7" t="s">
        <v>252</v>
      </c>
      <c r="O121" s="7" t="s">
        <v>253</v>
      </c>
      <c r="P121" s="7" t="s">
        <v>254</v>
      </c>
      <c r="Q121" s="7" t="s">
        <v>254</v>
      </c>
      <c r="R121" s="7" t="s">
        <v>255</v>
      </c>
    </row>
    <row r="122" spans="1:19" s="7" customFormat="1">
      <c r="A122" s="7" t="s">
        <v>65</v>
      </c>
      <c r="B122" s="7">
        <v>21397</v>
      </c>
      <c r="C122" s="7" t="s">
        <v>66</v>
      </c>
      <c r="D122" s="7" t="s">
        <v>67</v>
      </c>
      <c r="E122" s="7" t="s">
        <v>68</v>
      </c>
      <c r="F122" s="7">
        <v>1605770</v>
      </c>
      <c r="G122" s="7" t="s">
        <v>66</v>
      </c>
      <c r="H122" s="7" t="s">
        <v>256</v>
      </c>
      <c r="I122" s="7" t="s">
        <v>70</v>
      </c>
      <c r="J122" s="7" t="s">
        <v>71</v>
      </c>
      <c r="K122" s="7" t="s">
        <v>170</v>
      </c>
      <c r="L122" s="7" t="s">
        <v>73</v>
      </c>
      <c r="M122" s="7" t="s">
        <v>74</v>
      </c>
      <c r="N122" s="7" t="s">
        <v>257</v>
      </c>
      <c r="O122" s="7" t="s">
        <v>258</v>
      </c>
      <c r="P122" s="7" t="s">
        <v>259</v>
      </c>
      <c r="Q122" s="7" t="s">
        <v>259</v>
      </c>
      <c r="R122" s="7" t="s">
        <v>260</v>
      </c>
    </row>
    <row r="123" spans="1:19" s="12" customFormat="1">
      <c r="A123" s="12" t="s">
        <v>65</v>
      </c>
      <c r="B123" s="12">
        <v>23294</v>
      </c>
      <c r="C123" s="12" t="s">
        <v>66</v>
      </c>
      <c r="D123" s="12" t="s">
        <v>68</v>
      </c>
      <c r="E123" s="12" t="s">
        <v>90</v>
      </c>
      <c r="F123" s="12">
        <v>3156150</v>
      </c>
      <c r="G123" s="12" t="s">
        <v>66</v>
      </c>
      <c r="H123" s="12" t="s">
        <v>261</v>
      </c>
      <c r="I123" s="12" t="s">
        <v>91</v>
      </c>
      <c r="J123" s="12" t="s">
        <v>92</v>
      </c>
      <c r="K123" s="12" t="s">
        <v>262</v>
      </c>
      <c r="L123" s="12" t="s">
        <v>73</v>
      </c>
      <c r="M123" s="12" t="s">
        <v>74</v>
      </c>
      <c r="N123" s="12" t="s">
        <v>263</v>
      </c>
      <c r="S123" s="12">
        <v>486</v>
      </c>
    </row>
    <row r="124" spans="1:19" s="14" customFormat="1">
      <c r="A124" s="14" t="s">
        <v>65</v>
      </c>
      <c r="B124" s="14">
        <v>23294</v>
      </c>
      <c r="C124" s="14" t="s">
        <v>66</v>
      </c>
      <c r="D124" s="14" t="s">
        <v>68</v>
      </c>
      <c r="E124" s="14" t="s">
        <v>90</v>
      </c>
      <c r="F124" s="14">
        <v>3156150</v>
      </c>
      <c r="G124" s="14" t="s">
        <v>66</v>
      </c>
      <c r="H124" s="14" t="s">
        <v>261</v>
      </c>
      <c r="I124" s="14" t="s">
        <v>91</v>
      </c>
      <c r="J124" s="14" t="s">
        <v>92</v>
      </c>
      <c r="K124" s="14" t="s">
        <v>264</v>
      </c>
      <c r="L124" s="14" t="s">
        <v>73</v>
      </c>
      <c r="M124" s="14" t="s">
        <v>74</v>
      </c>
      <c r="N124" s="14" t="s">
        <v>265</v>
      </c>
      <c r="S124" s="14">
        <v>1195</v>
      </c>
    </row>
    <row r="125" spans="1:19" s="14" customFormat="1">
      <c r="A125" s="14" t="s">
        <v>65</v>
      </c>
      <c r="B125" s="14">
        <v>23294</v>
      </c>
      <c r="C125" s="14" t="s">
        <v>66</v>
      </c>
      <c r="D125" s="14" t="s">
        <v>68</v>
      </c>
      <c r="E125" s="14" t="s">
        <v>90</v>
      </c>
      <c r="F125" s="14">
        <v>3156150</v>
      </c>
      <c r="G125" s="14" t="s">
        <v>66</v>
      </c>
      <c r="H125" s="14" t="s">
        <v>261</v>
      </c>
      <c r="I125" s="14" t="s">
        <v>91</v>
      </c>
      <c r="J125" s="14" t="s">
        <v>92</v>
      </c>
      <c r="K125" s="14" t="s">
        <v>266</v>
      </c>
      <c r="L125" s="14" t="s">
        <v>73</v>
      </c>
      <c r="M125" s="14" t="s">
        <v>74</v>
      </c>
      <c r="N125" s="14" t="s">
        <v>267</v>
      </c>
      <c r="S125" s="14">
        <v>2055</v>
      </c>
    </row>
    <row r="126" spans="1:19" s="14" customFormat="1">
      <c r="A126" s="14" t="s">
        <v>65</v>
      </c>
      <c r="B126" s="14">
        <v>23294</v>
      </c>
      <c r="C126" s="14" t="s">
        <v>66</v>
      </c>
      <c r="D126" s="14" t="s">
        <v>68</v>
      </c>
      <c r="E126" s="14" t="s">
        <v>90</v>
      </c>
      <c r="F126" s="14">
        <v>3156150</v>
      </c>
      <c r="G126" s="14" t="s">
        <v>66</v>
      </c>
      <c r="H126" s="14" t="s">
        <v>261</v>
      </c>
      <c r="I126" s="14" t="s">
        <v>91</v>
      </c>
      <c r="J126" s="14" t="s">
        <v>92</v>
      </c>
      <c r="K126" s="14" t="s">
        <v>268</v>
      </c>
      <c r="L126" s="14" t="s">
        <v>73</v>
      </c>
      <c r="M126" s="14" t="s">
        <v>74</v>
      </c>
      <c r="N126" s="14" t="s">
        <v>269</v>
      </c>
      <c r="S126" s="14">
        <v>2568</v>
      </c>
    </row>
    <row r="127" spans="1:19" s="14" customFormat="1">
      <c r="A127" s="14" t="s">
        <v>65</v>
      </c>
      <c r="B127" s="14">
        <v>23294</v>
      </c>
      <c r="C127" s="14" t="s">
        <v>66</v>
      </c>
      <c r="D127" s="14" t="s">
        <v>68</v>
      </c>
      <c r="E127" s="14" t="s">
        <v>90</v>
      </c>
      <c r="F127" s="14">
        <v>3156150</v>
      </c>
      <c r="G127" s="14" t="s">
        <v>66</v>
      </c>
      <c r="H127" s="14" t="s">
        <v>261</v>
      </c>
      <c r="I127" s="14" t="s">
        <v>91</v>
      </c>
      <c r="J127" s="14" t="s">
        <v>92</v>
      </c>
      <c r="K127" s="14" t="s">
        <v>270</v>
      </c>
      <c r="L127" s="14" t="s">
        <v>73</v>
      </c>
      <c r="M127" s="14" t="s">
        <v>74</v>
      </c>
      <c r="N127" s="14" t="s">
        <v>271</v>
      </c>
      <c r="S127" s="14">
        <v>4315</v>
      </c>
    </row>
    <row r="128" spans="1:19" s="14" customFormat="1">
      <c r="A128" s="14" t="s">
        <v>65</v>
      </c>
      <c r="B128" s="14">
        <v>23294</v>
      </c>
      <c r="C128" s="14" t="s">
        <v>66</v>
      </c>
      <c r="D128" s="14" t="s">
        <v>68</v>
      </c>
      <c r="E128" s="14" t="s">
        <v>90</v>
      </c>
      <c r="F128" s="14">
        <v>3156150</v>
      </c>
      <c r="G128" s="14" t="s">
        <v>66</v>
      </c>
      <c r="H128" s="14" t="s">
        <v>261</v>
      </c>
      <c r="I128" s="14" t="s">
        <v>91</v>
      </c>
      <c r="J128" s="14" t="s">
        <v>92</v>
      </c>
      <c r="K128" s="14" t="s">
        <v>272</v>
      </c>
      <c r="L128" s="14" t="s">
        <v>73</v>
      </c>
      <c r="M128" s="14" t="s">
        <v>74</v>
      </c>
      <c r="N128" s="14" t="s">
        <v>273</v>
      </c>
      <c r="S128" s="14">
        <v>4584</v>
      </c>
    </row>
    <row r="129" spans="1:19" s="14" customFormat="1">
      <c r="A129" s="14" t="s">
        <v>65</v>
      </c>
      <c r="B129" s="14">
        <v>23294</v>
      </c>
      <c r="C129" s="14" t="s">
        <v>66</v>
      </c>
      <c r="D129" s="14" t="s">
        <v>68</v>
      </c>
      <c r="E129" s="14" t="s">
        <v>90</v>
      </c>
      <c r="F129" s="14">
        <v>3156150</v>
      </c>
      <c r="G129" s="14" t="s">
        <v>66</v>
      </c>
      <c r="H129" s="14" t="s">
        <v>261</v>
      </c>
      <c r="I129" s="14" t="s">
        <v>101</v>
      </c>
      <c r="J129" s="14" t="s">
        <v>92</v>
      </c>
      <c r="K129" s="14" t="s">
        <v>164</v>
      </c>
      <c r="L129" s="14" t="s">
        <v>73</v>
      </c>
      <c r="M129" s="14" t="s">
        <v>74</v>
      </c>
      <c r="N129" s="14" t="s">
        <v>274</v>
      </c>
      <c r="S129" s="14">
        <v>4098</v>
      </c>
    </row>
    <row r="130" spans="1:19" s="14" customFormat="1">
      <c r="A130" s="14" t="s">
        <v>65</v>
      </c>
      <c r="B130" s="14">
        <v>23294</v>
      </c>
      <c r="C130" s="14" t="s">
        <v>66</v>
      </c>
      <c r="D130" s="14" t="s">
        <v>68</v>
      </c>
      <c r="E130" s="14" t="s">
        <v>90</v>
      </c>
      <c r="F130" s="14">
        <v>3156150</v>
      </c>
      <c r="G130" s="14" t="s">
        <v>66</v>
      </c>
      <c r="H130" s="14" t="s">
        <v>261</v>
      </c>
      <c r="I130" s="14" t="s">
        <v>101</v>
      </c>
      <c r="J130" s="14" t="s">
        <v>92</v>
      </c>
      <c r="K130" s="14" t="s">
        <v>166</v>
      </c>
      <c r="L130" s="14" t="s">
        <v>73</v>
      </c>
      <c r="M130" s="14" t="s">
        <v>74</v>
      </c>
      <c r="N130" s="14" t="s">
        <v>275</v>
      </c>
      <c r="S130" s="14">
        <v>169</v>
      </c>
    </row>
    <row r="131" spans="1:19" s="14" customFormat="1">
      <c r="A131" s="14" t="s">
        <v>65</v>
      </c>
      <c r="B131" s="14">
        <v>23294</v>
      </c>
      <c r="C131" s="14" t="s">
        <v>66</v>
      </c>
      <c r="D131" s="14" t="s">
        <v>68</v>
      </c>
      <c r="E131" s="14" t="s">
        <v>90</v>
      </c>
      <c r="F131" s="14">
        <v>3156150</v>
      </c>
      <c r="G131" s="14" t="s">
        <v>66</v>
      </c>
      <c r="H131" s="14" t="s">
        <v>261</v>
      </c>
      <c r="I131" s="14" t="s">
        <v>101</v>
      </c>
      <c r="J131" s="14" t="s">
        <v>92</v>
      </c>
      <c r="K131" s="14" t="s">
        <v>168</v>
      </c>
      <c r="L131" s="14" t="s">
        <v>73</v>
      </c>
      <c r="M131" s="14" t="s">
        <v>74</v>
      </c>
      <c r="N131" s="14" t="s">
        <v>276</v>
      </c>
      <c r="S131" s="14">
        <v>2603</v>
      </c>
    </row>
    <row r="132" spans="1:19" s="14" customFormat="1">
      <c r="A132" s="14" t="s">
        <v>65</v>
      </c>
      <c r="B132" s="14">
        <v>23294</v>
      </c>
      <c r="C132" s="14" t="s">
        <v>66</v>
      </c>
      <c r="D132" s="14" t="s">
        <v>68</v>
      </c>
      <c r="E132" s="14" t="s">
        <v>90</v>
      </c>
      <c r="F132" s="14">
        <v>3156150</v>
      </c>
      <c r="G132" s="14" t="s">
        <v>66</v>
      </c>
      <c r="H132" s="14" t="s">
        <v>261</v>
      </c>
      <c r="I132" s="14" t="s">
        <v>101</v>
      </c>
      <c r="J132" s="14" t="s">
        <v>92</v>
      </c>
      <c r="K132" s="14" t="s">
        <v>170</v>
      </c>
      <c r="L132" s="14" t="s">
        <v>73</v>
      </c>
      <c r="M132" s="14" t="s">
        <v>74</v>
      </c>
      <c r="N132" s="14" t="s">
        <v>277</v>
      </c>
      <c r="S132" s="14">
        <v>1491</v>
      </c>
    </row>
    <row r="133" spans="1:19" s="16" customFormat="1">
      <c r="A133" s="16" t="s">
        <v>65</v>
      </c>
      <c r="B133" s="16">
        <v>23294</v>
      </c>
      <c r="C133" s="16" t="s">
        <v>66</v>
      </c>
      <c r="D133" s="16" t="s">
        <v>68</v>
      </c>
      <c r="E133" s="16" t="s">
        <v>90</v>
      </c>
      <c r="F133" s="16">
        <v>3156150</v>
      </c>
      <c r="G133" s="16" t="s">
        <v>66</v>
      </c>
      <c r="H133" s="16" t="s">
        <v>261</v>
      </c>
      <c r="I133" s="16" t="s">
        <v>103</v>
      </c>
      <c r="J133" s="16" t="s">
        <v>92</v>
      </c>
      <c r="K133" s="16" t="s">
        <v>278</v>
      </c>
      <c r="L133" s="16" t="s">
        <v>103</v>
      </c>
      <c r="N133" s="16" t="s">
        <v>279</v>
      </c>
    </row>
    <row r="134" spans="1:19" s="14" customFormat="1">
      <c r="A134" s="14" t="s">
        <v>65</v>
      </c>
      <c r="B134" s="14">
        <v>23495</v>
      </c>
      <c r="C134" s="14" t="s">
        <v>66</v>
      </c>
      <c r="D134" s="14" t="s">
        <v>84</v>
      </c>
      <c r="E134" s="14" t="s">
        <v>90</v>
      </c>
      <c r="F134" s="15">
        <v>43795300</v>
      </c>
      <c r="G134" s="14" t="s">
        <v>66</v>
      </c>
      <c r="H134" s="14" t="s">
        <v>69</v>
      </c>
      <c r="I134" s="14" t="s">
        <v>91</v>
      </c>
      <c r="J134" s="14" t="s">
        <v>92</v>
      </c>
      <c r="K134" s="14" t="s">
        <v>262</v>
      </c>
      <c r="L134" s="14" t="s">
        <v>73</v>
      </c>
      <c r="M134" s="14" t="s">
        <v>74</v>
      </c>
      <c r="N134" s="14" t="s">
        <v>280</v>
      </c>
      <c r="S134" s="14">
        <v>285</v>
      </c>
    </row>
    <row r="135" spans="1:19" s="14" customFormat="1">
      <c r="A135" s="14" t="s">
        <v>65</v>
      </c>
      <c r="B135" s="14">
        <v>23495</v>
      </c>
      <c r="C135" s="14" t="s">
        <v>66</v>
      </c>
      <c r="D135" s="14" t="s">
        <v>84</v>
      </c>
      <c r="E135" s="14" t="s">
        <v>90</v>
      </c>
      <c r="F135" s="15">
        <v>43795300</v>
      </c>
      <c r="G135" s="14" t="s">
        <v>66</v>
      </c>
      <c r="H135" s="14" t="s">
        <v>69</v>
      </c>
      <c r="I135" s="14" t="s">
        <v>91</v>
      </c>
      <c r="J135" s="14" t="s">
        <v>92</v>
      </c>
      <c r="K135" s="14" t="s">
        <v>264</v>
      </c>
      <c r="L135" s="14" t="s">
        <v>73</v>
      </c>
      <c r="M135" s="14" t="s">
        <v>74</v>
      </c>
      <c r="N135" s="14" t="s">
        <v>281</v>
      </c>
      <c r="S135" s="14">
        <v>994</v>
      </c>
    </row>
    <row r="136" spans="1:19" s="14" customFormat="1">
      <c r="A136" s="14" t="s">
        <v>65</v>
      </c>
      <c r="B136" s="14">
        <v>23495</v>
      </c>
      <c r="C136" s="14" t="s">
        <v>66</v>
      </c>
      <c r="D136" s="14" t="s">
        <v>84</v>
      </c>
      <c r="E136" s="14" t="s">
        <v>90</v>
      </c>
      <c r="F136" s="15">
        <v>43795300</v>
      </c>
      <c r="G136" s="14" t="s">
        <v>66</v>
      </c>
      <c r="H136" s="14" t="s">
        <v>69</v>
      </c>
      <c r="I136" s="14" t="s">
        <v>91</v>
      </c>
      <c r="J136" s="14" t="s">
        <v>92</v>
      </c>
      <c r="K136" s="14" t="s">
        <v>266</v>
      </c>
      <c r="L136" s="14" t="s">
        <v>73</v>
      </c>
      <c r="M136" s="14" t="s">
        <v>74</v>
      </c>
      <c r="N136" s="14" t="s">
        <v>282</v>
      </c>
      <c r="S136" s="14">
        <v>1854</v>
      </c>
    </row>
    <row r="137" spans="1:19" s="14" customFormat="1">
      <c r="A137" s="14" t="s">
        <v>65</v>
      </c>
      <c r="B137" s="14">
        <v>23495</v>
      </c>
      <c r="C137" s="14" t="s">
        <v>66</v>
      </c>
      <c r="D137" s="14" t="s">
        <v>84</v>
      </c>
      <c r="E137" s="14" t="s">
        <v>90</v>
      </c>
      <c r="F137" s="15">
        <v>43795300</v>
      </c>
      <c r="G137" s="14" t="s">
        <v>66</v>
      </c>
      <c r="H137" s="14" t="s">
        <v>69</v>
      </c>
      <c r="I137" s="14" t="s">
        <v>91</v>
      </c>
      <c r="J137" s="14" t="s">
        <v>92</v>
      </c>
      <c r="K137" s="14" t="s">
        <v>268</v>
      </c>
      <c r="L137" s="14" t="s">
        <v>73</v>
      </c>
      <c r="M137" s="14" t="s">
        <v>74</v>
      </c>
      <c r="N137" s="14" t="s">
        <v>283</v>
      </c>
      <c r="S137" s="14">
        <v>2367</v>
      </c>
    </row>
    <row r="138" spans="1:19" s="14" customFormat="1">
      <c r="A138" s="14" t="s">
        <v>65</v>
      </c>
      <c r="B138" s="14">
        <v>23495</v>
      </c>
      <c r="C138" s="14" t="s">
        <v>66</v>
      </c>
      <c r="D138" s="14" t="s">
        <v>84</v>
      </c>
      <c r="E138" s="14" t="s">
        <v>90</v>
      </c>
      <c r="F138" s="15">
        <v>43795300</v>
      </c>
      <c r="G138" s="14" t="s">
        <v>66</v>
      </c>
      <c r="H138" s="14" t="s">
        <v>69</v>
      </c>
      <c r="I138" s="14" t="s">
        <v>91</v>
      </c>
      <c r="J138" s="14" t="s">
        <v>92</v>
      </c>
      <c r="K138" s="14" t="s">
        <v>270</v>
      </c>
      <c r="L138" s="14" t="s">
        <v>73</v>
      </c>
      <c r="M138" s="14" t="s">
        <v>74</v>
      </c>
      <c r="N138" s="14" t="s">
        <v>284</v>
      </c>
      <c r="S138" s="14">
        <v>4114</v>
      </c>
    </row>
    <row r="139" spans="1:19" s="14" customFormat="1">
      <c r="A139" s="14" t="s">
        <v>65</v>
      </c>
      <c r="B139" s="14">
        <v>23495</v>
      </c>
      <c r="C139" s="14" t="s">
        <v>66</v>
      </c>
      <c r="D139" s="14" t="s">
        <v>84</v>
      </c>
      <c r="E139" s="14" t="s">
        <v>90</v>
      </c>
      <c r="F139" s="15">
        <v>43795300</v>
      </c>
      <c r="G139" s="14" t="s">
        <v>66</v>
      </c>
      <c r="H139" s="14" t="s">
        <v>69</v>
      </c>
      <c r="I139" s="14" t="s">
        <v>91</v>
      </c>
      <c r="J139" s="14" t="s">
        <v>92</v>
      </c>
      <c r="K139" s="14" t="s">
        <v>272</v>
      </c>
      <c r="L139" s="14" t="s">
        <v>73</v>
      </c>
      <c r="M139" s="14" t="s">
        <v>74</v>
      </c>
      <c r="N139" s="14" t="s">
        <v>285</v>
      </c>
      <c r="S139" s="14">
        <v>4383</v>
      </c>
    </row>
    <row r="140" spans="1:19" s="14" customFormat="1">
      <c r="A140" s="14" t="s">
        <v>65</v>
      </c>
      <c r="B140" s="14">
        <v>23495</v>
      </c>
      <c r="C140" s="14" t="s">
        <v>66</v>
      </c>
      <c r="D140" s="14" t="s">
        <v>84</v>
      </c>
      <c r="E140" s="14" t="s">
        <v>90</v>
      </c>
      <c r="F140" s="15">
        <v>43795300</v>
      </c>
      <c r="G140" s="14" t="s">
        <v>66</v>
      </c>
      <c r="H140" s="14" t="s">
        <v>69</v>
      </c>
      <c r="I140" s="14" t="s">
        <v>101</v>
      </c>
      <c r="J140" s="14" t="s">
        <v>92</v>
      </c>
      <c r="K140" s="14" t="s">
        <v>164</v>
      </c>
      <c r="L140" s="14" t="s">
        <v>73</v>
      </c>
      <c r="M140" s="14" t="s">
        <v>74</v>
      </c>
      <c r="N140" s="14" t="s">
        <v>286</v>
      </c>
      <c r="S140" s="14">
        <v>4299</v>
      </c>
    </row>
    <row r="141" spans="1:19" s="14" customFormat="1">
      <c r="A141" s="14" t="s">
        <v>65</v>
      </c>
      <c r="B141" s="14">
        <v>23495</v>
      </c>
      <c r="C141" s="14" t="s">
        <v>66</v>
      </c>
      <c r="D141" s="14" t="s">
        <v>84</v>
      </c>
      <c r="E141" s="14" t="s">
        <v>90</v>
      </c>
      <c r="F141" s="15">
        <v>43795300</v>
      </c>
      <c r="G141" s="14" t="s">
        <v>66</v>
      </c>
      <c r="H141" s="14" t="s">
        <v>69</v>
      </c>
      <c r="I141" s="14" t="s">
        <v>101</v>
      </c>
      <c r="J141" s="14" t="s">
        <v>92</v>
      </c>
      <c r="K141" s="14" t="s">
        <v>166</v>
      </c>
      <c r="L141" s="14" t="s">
        <v>73</v>
      </c>
      <c r="M141" s="14" t="s">
        <v>74</v>
      </c>
      <c r="N141" s="14" t="s">
        <v>287</v>
      </c>
      <c r="S141" s="14">
        <v>370</v>
      </c>
    </row>
    <row r="142" spans="1:19" s="14" customFormat="1">
      <c r="A142" s="14" t="s">
        <v>65</v>
      </c>
      <c r="B142" s="14">
        <v>23495</v>
      </c>
      <c r="C142" s="14" t="s">
        <v>66</v>
      </c>
      <c r="D142" s="14" t="s">
        <v>84</v>
      </c>
      <c r="E142" s="14" t="s">
        <v>90</v>
      </c>
      <c r="F142" s="15">
        <v>43795300</v>
      </c>
      <c r="G142" s="14" t="s">
        <v>66</v>
      </c>
      <c r="H142" s="14" t="s">
        <v>69</v>
      </c>
      <c r="I142" s="14" t="s">
        <v>101</v>
      </c>
      <c r="J142" s="14" t="s">
        <v>92</v>
      </c>
      <c r="K142" s="14" t="s">
        <v>168</v>
      </c>
      <c r="L142" s="14" t="s">
        <v>73</v>
      </c>
      <c r="M142" s="14" t="s">
        <v>74</v>
      </c>
      <c r="N142" s="14" t="s">
        <v>288</v>
      </c>
      <c r="S142" s="14">
        <v>2804</v>
      </c>
    </row>
    <row r="143" spans="1:19" s="14" customFormat="1">
      <c r="A143" s="14" t="s">
        <v>65</v>
      </c>
      <c r="B143" s="14">
        <v>23495</v>
      </c>
      <c r="C143" s="14" t="s">
        <v>66</v>
      </c>
      <c r="D143" s="14" t="s">
        <v>84</v>
      </c>
      <c r="E143" s="14" t="s">
        <v>90</v>
      </c>
      <c r="F143" s="15">
        <v>43795300</v>
      </c>
      <c r="G143" s="14" t="s">
        <v>66</v>
      </c>
      <c r="H143" s="14" t="s">
        <v>69</v>
      </c>
      <c r="I143" s="14" t="s">
        <v>101</v>
      </c>
      <c r="J143" s="14" t="s">
        <v>92</v>
      </c>
      <c r="K143" s="14" t="s">
        <v>170</v>
      </c>
      <c r="L143" s="14" t="s">
        <v>73</v>
      </c>
      <c r="M143" s="14" t="s">
        <v>74</v>
      </c>
      <c r="N143" s="14" t="s">
        <v>289</v>
      </c>
      <c r="S143" s="14">
        <v>1692</v>
      </c>
    </row>
    <row r="144" spans="1:19" s="16" customFormat="1">
      <c r="A144" s="16" t="s">
        <v>65</v>
      </c>
      <c r="B144" s="16">
        <v>23495</v>
      </c>
      <c r="C144" s="16" t="s">
        <v>66</v>
      </c>
      <c r="D144" s="16" t="s">
        <v>84</v>
      </c>
      <c r="E144" s="16" t="s">
        <v>90</v>
      </c>
      <c r="F144" s="17">
        <v>43795300</v>
      </c>
      <c r="G144" s="16" t="s">
        <v>66</v>
      </c>
      <c r="H144" s="16" t="s">
        <v>69</v>
      </c>
      <c r="I144" s="16" t="s">
        <v>103</v>
      </c>
      <c r="J144" s="16" t="s">
        <v>92</v>
      </c>
      <c r="K144" s="16" t="s">
        <v>278</v>
      </c>
      <c r="L144" s="16" t="s">
        <v>103</v>
      </c>
      <c r="N144" s="16" t="s">
        <v>290</v>
      </c>
    </row>
    <row r="145" spans="1:19" s="14" customFormat="1">
      <c r="A145" s="14" t="s">
        <v>65</v>
      </c>
      <c r="B145" s="14">
        <v>23581</v>
      </c>
      <c r="C145" s="14" t="s">
        <v>66</v>
      </c>
      <c r="D145" s="14" t="s">
        <v>84</v>
      </c>
      <c r="E145" s="14" t="s">
        <v>90</v>
      </c>
      <c r="F145" s="14">
        <v>1066140</v>
      </c>
      <c r="G145" s="14" t="s">
        <v>66</v>
      </c>
      <c r="H145" s="14" t="s">
        <v>251</v>
      </c>
      <c r="I145" s="14" t="s">
        <v>91</v>
      </c>
      <c r="J145" s="14" t="s">
        <v>92</v>
      </c>
      <c r="K145" s="14" t="s">
        <v>262</v>
      </c>
      <c r="L145" s="14" t="s">
        <v>73</v>
      </c>
      <c r="M145" s="14" t="s">
        <v>74</v>
      </c>
      <c r="N145" s="14" t="s">
        <v>291</v>
      </c>
      <c r="S145" s="14">
        <v>199</v>
      </c>
    </row>
    <row r="146" spans="1:19" s="14" customFormat="1">
      <c r="A146" s="14" t="s">
        <v>65</v>
      </c>
      <c r="B146" s="14">
        <v>23581</v>
      </c>
      <c r="C146" s="14" t="s">
        <v>66</v>
      </c>
      <c r="D146" s="14" t="s">
        <v>84</v>
      </c>
      <c r="E146" s="14" t="s">
        <v>90</v>
      </c>
      <c r="F146" s="14">
        <v>1066140</v>
      </c>
      <c r="G146" s="14" t="s">
        <v>66</v>
      </c>
      <c r="H146" s="14" t="s">
        <v>251</v>
      </c>
      <c r="I146" s="14" t="s">
        <v>91</v>
      </c>
      <c r="J146" s="14" t="s">
        <v>92</v>
      </c>
      <c r="K146" s="14" t="s">
        <v>264</v>
      </c>
      <c r="L146" s="14" t="s">
        <v>73</v>
      </c>
      <c r="M146" s="14" t="s">
        <v>74</v>
      </c>
      <c r="N146" s="14" t="s">
        <v>292</v>
      </c>
      <c r="S146" s="14">
        <v>908</v>
      </c>
    </row>
    <row r="147" spans="1:19" s="14" customFormat="1">
      <c r="A147" s="14" t="s">
        <v>65</v>
      </c>
      <c r="B147" s="14">
        <v>23581</v>
      </c>
      <c r="C147" s="14" t="s">
        <v>66</v>
      </c>
      <c r="D147" s="14" t="s">
        <v>84</v>
      </c>
      <c r="E147" s="14" t="s">
        <v>90</v>
      </c>
      <c r="F147" s="14">
        <v>1066140</v>
      </c>
      <c r="G147" s="14" t="s">
        <v>66</v>
      </c>
      <c r="H147" s="14" t="s">
        <v>251</v>
      </c>
      <c r="I147" s="14" t="s">
        <v>91</v>
      </c>
      <c r="J147" s="14" t="s">
        <v>92</v>
      </c>
      <c r="K147" s="14" t="s">
        <v>266</v>
      </c>
      <c r="L147" s="14" t="s">
        <v>73</v>
      </c>
      <c r="M147" s="14" t="s">
        <v>74</v>
      </c>
      <c r="N147" s="14" t="s">
        <v>293</v>
      </c>
      <c r="S147" s="14">
        <v>1768</v>
      </c>
    </row>
    <row r="148" spans="1:19" s="14" customFormat="1">
      <c r="A148" s="14" t="s">
        <v>65</v>
      </c>
      <c r="B148" s="14">
        <v>23581</v>
      </c>
      <c r="C148" s="14" t="s">
        <v>66</v>
      </c>
      <c r="D148" s="14" t="s">
        <v>84</v>
      </c>
      <c r="E148" s="14" t="s">
        <v>90</v>
      </c>
      <c r="F148" s="14">
        <v>1066140</v>
      </c>
      <c r="G148" s="14" t="s">
        <v>66</v>
      </c>
      <c r="H148" s="14" t="s">
        <v>251</v>
      </c>
      <c r="I148" s="14" t="s">
        <v>91</v>
      </c>
      <c r="J148" s="14" t="s">
        <v>92</v>
      </c>
      <c r="K148" s="14" t="s">
        <v>268</v>
      </c>
      <c r="L148" s="14" t="s">
        <v>73</v>
      </c>
      <c r="M148" s="14" t="s">
        <v>74</v>
      </c>
      <c r="N148" s="14" t="s">
        <v>294</v>
      </c>
      <c r="S148" s="14">
        <v>2281</v>
      </c>
    </row>
    <row r="149" spans="1:19" s="14" customFormat="1">
      <c r="A149" s="14" t="s">
        <v>65</v>
      </c>
      <c r="B149" s="14">
        <v>23581</v>
      </c>
      <c r="C149" s="14" t="s">
        <v>66</v>
      </c>
      <c r="D149" s="14" t="s">
        <v>84</v>
      </c>
      <c r="E149" s="14" t="s">
        <v>90</v>
      </c>
      <c r="F149" s="14">
        <v>1066140</v>
      </c>
      <c r="G149" s="14" t="s">
        <v>66</v>
      </c>
      <c r="H149" s="14" t="s">
        <v>251</v>
      </c>
      <c r="I149" s="14" t="s">
        <v>91</v>
      </c>
      <c r="J149" s="14" t="s">
        <v>92</v>
      </c>
      <c r="K149" s="14" t="s">
        <v>270</v>
      </c>
      <c r="L149" s="14" t="s">
        <v>73</v>
      </c>
      <c r="M149" s="14" t="s">
        <v>74</v>
      </c>
      <c r="N149" s="14" t="s">
        <v>295</v>
      </c>
      <c r="S149" s="14">
        <v>4028</v>
      </c>
    </row>
    <row r="150" spans="1:19" s="14" customFormat="1">
      <c r="A150" s="14" t="s">
        <v>65</v>
      </c>
      <c r="B150" s="14">
        <v>23581</v>
      </c>
      <c r="C150" s="14" t="s">
        <v>66</v>
      </c>
      <c r="D150" s="14" t="s">
        <v>84</v>
      </c>
      <c r="E150" s="14" t="s">
        <v>90</v>
      </c>
      <c r="F150" s="14">
        <v>1066140</v>
      </c>
      <c r="G150" s="14" t="s">
        <v>66</v>
      </c>
      <c r="H150" s="14" t="s">
        <v>251</v>
      </c>
      <c r="I150" s="14" t="s">
        <v>91</v>
      </c>
      <c r="J150" s="14" t="s">
        <v>92</v>
      </c>
      <c r="K150" s="14" t="s">
        <v>272</v>
      </c>
      <c r="L150" s="14" t="s">
        <v>73</v>
      </c>
      <c r="M150" s="14" t="s">
        <v>74</v>
      </c>
      <c r="N150" s="14" t="s">
        <v>296</v>
      </c>
      <c r="S150" s="14">
        <v>4297</v>
      </c>
    </row>
    <row r="151" spans="1:19" s="14" customFormat="1">
      <c r="A151" s="14" t="s">
        <v>65</v>
      </c>
      <c r="B151" s="14">
        <v>23581</v>
      </c>
      <c r="C151" s="14" t="s">
        <v>66</v>
      </c>
      <c r="D151" s="14" t="s">
        <v>84</v>
      </c>
      <c r="E151" s="14" t="s">
        <v>90</v>
      </c>
      <c r="F151" s="14">
        <v>1066140</v>
      </c>
      <c r="G151" s="14" t="s">
        <v>66</v>
      </c>
      <c r="H151" s="14" t="s">
        <v>251</v>
      </c>
      <c r="I151" s="14" t="s">
        <v>101</v>
      </c>
      <c r="J151" s="14" t="s">
        <v>92</v>
      </c>
      <c r="K151" s="14" t="s">
        <v>164</v>
      </c>
      <c r="L151" s="14" t="s">
        <v>73</v>
      </c>
      <c r="M151" s="14" t="s">
        <v>74</v>
      </c>
      <c r="N151" s="14" t="s">
        <v>297</v>
      </c>
      <c r="S151" s="14">
        <v>4385</v>
      </c>
    </row>
    <row r="152" spans="1:19" s="14" customFormat="1">
      <c r="A152" s="14" t="s">
        <v>65</v>
      </c>
      <c r="B152" s="14">
        <v>23581</v>
      </c>
      <c r="C152" s="14" t="s">
        <v>66</v>
      </c>
      <c r="D152" s="14" t="s">
        <v>84</v>
      </c>
      <c r="E152" s="14" t="s">
        <v>90</v>
      </c>
      <c r="F152" s="14">
        <v>1066140</v>
      </c>
      <c r="G152" s="14" t="s">
        <v>66</v>
      </c>
      <c r="H152" s="14" t="s">
        <v>251</v>
      </c>
      <c r="I152" s="14" t="s">
        <v>101</v>
      </c>
      <c r="J152" s="14" t="s">
        <v>92</v>
      </c>
      <c r="K152" s="14" t="s">
        <v>166</v>
      </c>
      <c r="L152" s="14" t="s">
        <v>73</v>
      </c>
      <c r="M152" s="14" t="s">
        <v>74</v>
      </c>
      <c r="N152" s="14" t="s">
        <v>298</v>
      </c>
      <c r="S152" s="14">
        <v>456</v>
      </c>
    </row>
    <row r="153" spans="1:19" s="14" customFormat="1">
      <c r="A153" s="14" t="s">
        <v>65</v>
      </c>
      <c r="B153" s="14">
        <v>23581</v>
      </c>
      <c r="C153" s="14" t="s">
        <v>66</v>
      </c>
      <c r="D153" s="14" t="s">
        <v>84</v>
      </c>
      <c r="E153" s="14" t="s">
        <v>90</v>
      </c>
      <c r="F153" s="14">
        <v>1066140</v>
      </c>
      <c r="G153" s="14" t="s">
        <v>66</v>
      </c>
      <c r="H153" s="14" t="s">
        <v>251</v>
      </c>
      <c r="I153" s="14" t="s">
        <v>101</v>
      </c>
      <c r="J153" s="14" t="s">
        <v>92</v>
      </c>
      <c r="K153" s="14" t="s">
        <v>168</v>
      </c>
      <c r="L153" s="14" t="s">
        <v>73</v>
      </c>
      <c r="M153" s="14" t="s">
        <v>74</v>
      </c>
      <c r="N153" s="14" t="s">
        <v>299</v>
      </c>
      <c r="S153" s="14">
        <v>2890</v>
      </c>
    </row>
    <row r="154" spans="1:19" s="14" customFormat="1">
      <c r="A154" s="14" t="s">
        <v>65</v>
      </c>
      <c r="B154" s="14">
        <v>23581</v>
      </c>
      <c r="C154" s="14" t="s">
        <v>66</v>
      </c>
      <c r="D154" s="14" t="s">
        <v>84</v>
      </c>
      <c r="E154" s="14" t="s">
        <v>90</v>
      </c>
      <c r="F154" s="14">
        <v>1066140</v>
      </c>
      <c r="G154" s="14" t="s">
        <v>66</v>
      </c>
      <c r="H154" s="14" t="s">
        <v>251</v>
      </c>
      <c r="I154" s="14" t="s">
        <v>101</v>
      </c>
      <c r="J154" s="14" t="s">
        <v>92</v>
      </c>
      <c r="K154" s="14" t="s">
        <v>170</v>
      </c>
      <c r="L154" s="14" t="s">
        <v>73</v>
      </c>
      <c r="M154" s="14" t="s">
        <v>74</v>
      </c>
      <c r="N154" s="14" t="s">
        <v>300</v>
      </c>
      <c r="S154" s="14">
        <v>1778</v>
      </c>
    </row>
    <row r="155" spans="1:19" s="16" customFormat="1">
      <c r="A155" s="16" t="s">
        <v>65</v>
      </c>
      <c r="B155" s="16">
        <v>23581</v>
      </c>
      <c r="C155" s="16" t="s">
        <v>66</v>
      </c>
      <c r="D155" s="16" t="s">
        <v>84</v>
      </c>
      <c r="E155" s="16" t="s">
        <v>90</v>
      </c>
      <c r="F155" s="16">
        <v>1066140</v>
      </c>
      <c r="G155" s="16" t="s">
        <v>66</v>
      </c>
      <c r="H155" s="16" t="s">
        <v>251</v>
      </c>
      <c r="I155" s="16" t="s">
        <v>103</v>
      </c>
      <c r="J155" s="16" t="s">
        <v>92</v>
      </c>
      <c r="K155" s="16" t="s">
        <v>278</v>
      </c>
      <c r="L155" s="16" t="s">
        <v>103</v>
      </c>
      <c r="N155" s="16" t="s">
        <v>301</v>
      </c>
    </row>
    <row r="156" spans="1:19" s="14" customFormat="1">
      <c r="A156" s="14" t="s">
        <v>65</v>
      </c>
      <c r="B156" s="14">
        <v>23726</v>
      </c>
      <c r="C156" s="14" t="s">
        <v>66</v>
      </c>
      <c r="D156" s="14" t="s">
        <v>90</v>
      </c>
      <c r="E156" s="14" t="s">
        <v>68</v>
      </c>
      <c r="F156" s="14">
        <v>2560600</v>
      </c>
      <c r="G156" s="14" t="s">
        <v>66</v>
      </c>
      <c r="H156" s="14" t="s">
        <v>110</v>
      </c>
      <c r="I156" s="14" t="s">
        <v>91</v>
      </c>
      <c r="J156" s="14" t="s">
        <v>92</v>
      </c>
      <c r="K156" s="14" t="s">
        <v>262</v>
      </c>
      <c r="L156" s="14" t="s">
        <v>73</v>
      </c>
      <c r="M156" s="14" t="s">
        <v>74</v>
      </c>
      <c r="N156" s="14" t="s">
        <v>302</v>
      </c>
      <c r="S156" s="14">
        <v>54</v>
      </c>
    </row>
    <row r="157" spans="1:19" s="14" customFormat="1">
      <c r="A157" s="14" t="s">
        <v>65</v>
      </c>
      <c r="B157" s="14">
        <v>23726</v>
      </c>
      <c r="C157" s="14" t="s">
        <v>66</v>
      </c>
      <c r="D157" s="14" t="s">
        <v>90</v>
      </c>
      <c r="E157" s="14" t="s">
        <v>68</v>
      </c>
      <c r="F157" s="14">
        <v>2560600</v>
      </c>
      <c r="G157" s="14" t="s">
        <v>66</v>
      </c>
      <c r="H157" s="14" t="s">
        <v>110</v>
      </c>
      <c r="I157" s="14" t="s">
        <v>91</v>
      </c>
      <c r="J157" s="14" t="s">
        <v>92</v>
      </c>
      <c r="K157" s="14" t="s">
        <v>264</v>
      </c>
      <c r="L157" s="14" t="s">
        <v>73</v>
      </c>
      <c r="M157" s="14" t="s">
        <v>74</v>
      </c>
      <c r="N157" s="14" t="s">
        <v>303</v>
      </c>
      <c r="S157" s="14">
        <v>763</v>
      </c>
    </row>
    <row r="158" spans="1:19" s="14" customFormat="1">
      <c r="A158" s="14" t="s">
        <v>65</v>
      </c>
      <c r="B158" s="14">
        <v>23726</v>
      </c>
      <c r="C158" s="14" t="s">
        <v>66</v>
      </c>
      <c r="D158" s="14" t="s">
        <v>90</v>
      </c>
      <c r="E158" s="14" t="s">
        <v>68</v>
      </c>
      <c r="F158" s="14">
        <v>2560600</v>
      </c>
      <c r="G158" s="14" t="s">
        <v>66</v>
      </c>
      <c r="H158" s="14" t="s">
        <v>110</v>
      </c>
      <c r="I158" s="14" t="s">
        <v>91</v>
      </c>
      <c r="J158" s="14" t="s">
        <v>92</v>
      </c>
      <c r="K158" s="14" t="s">
        <v>266</v>
      </c>
      <c r="L158" s="14" t="s">
        <v>73</v>
      </c>
      <c r="M158" s="14" t="s">
        <v>74</v>
      </c>
      <c r="N158" s="14" t="s">
        <v>304</v>
      </c>
      <c r="S158" s="14">
        <v>1623</v>
      </c>
    </row>
    <row r="159" spans="1:19" s="14" customFormat="1">
      <c r="A159" s="14" t="s">
        <v>65</v>
      </c>
      <c r="B159" s="14">
        <v>23726</v>
      </c>
      <c r="C159" s="14" t="s">
        <v>66</v>
      </c>
      <c r="D159" s="14" t="s">
        <v>90</v>
      </c>
      <c r="E159" s="14" t="s">
        <v>68</v>
      </c>
      <c r="F159" s="14">
        <v>2560600</v>
      </c>
      <c r="G159" s="14" t="s">
        <v>66</v>
      </c>
      <c r="H159" s="14" t="s">
        <v>110</v>
      </c>
      <c r="I159" s="14" t="s">
        <v>91</v>
      </c>
      <c r="J159" s="14" t="s">
        <v>92</v>
      </c>
      <c r="K159" s="14" t="s">
        <v>268</v>
      </c>
      <c r="L159" s="14" t="s">
        <v>73</v>
      </c>
      <c r="M159" s="14" t="s">
        <v>74</v>
      </c>
      <c r="N159" s="14" t="s">
        <v>305</v>
      </c>
      <c r="S159" s="14">
        <v>2136</v>
      </c>
    </row>
    <row r="160" spans="1:19" s="14" customFormat="1">
      <c r="A160" s="14" t="s">
        <v>65</v>
      </c>
      <c r="B160" s="14">
        <v>23726</v>
      </c>
      <c r="C160" s="14" t="s">
        <v>66</v>
      </c>
      <c r="D160" s="14" t="s">
        <v>90</v>
      </c>
      <c r="E160" s="14" t="s">
        <v>68</v>
      </c>
      <c r="F160" s="14">
        <v>2560600</v>
      </c>
      <c r="G160" s="14" t="s">
        <v>66</v>
      </c>
      <c r="H160" s="14" t="s">
        <v>110</v>
      </c>
      <c r="I160" s="14" t="s">
        <v>91</v>
      </c>
      <c r="J160" s="14" t="s">
        <v>92</v>
      </c>
      <c r="K160" s="14" t="s">
        <v>270</v>
      </c>
      <c r="L160" s="14" t="s">
        <v>73</v>
      </c>
      <c r="M160" s="14" t="s">
        <v>74</v>
      </c>
      <c r="N160" s="14" t="s">
        <v>306</v>
      </c>
      <c r="S160" s="14">
        <v>3883</v>
      </c>
    </row>
    <row r="161" spans="1:19" s="14" customFormat="1">
      <c r="A161" s="14" t="s">
        <v>65</v>
      </c>
      <c r="B161" s="14">
        <v>23726</v>
      </c>
      <c r="C161" s="14" t="s">
        <v>66</v>
      </c>
      <c r="D161" s="14" t="s">
        <v>90</v>
      </c>
      <c r="E161" s="14" t="s">
        <v>68</v>
      </c>
      <c r="F161" s="14">
        <v>2560600</v>
      </c>
      <c r="G161" s="14" t="s">
        <v>66</v>
      </c>
      <c r="H161" s="14" t="s">
        <v>110</v>
      </c>
      <c r="I161" s="14" t="s">
        <v>91</v>
      </c>
      <c r="J161" s="14" t="s">
        <v>92</v>
      </c>
      <c r="K161" s="14" t="s">
        <v>272</v>
      </c>
      <c r="L161" s="14" t="s">
        <v>73</v>
      </c>
      <c r="M161" s="14" t="s">
        <v>74</v>
      </c>
      <c r="N161" s="14" t="s">
        <v>307</v>
      </c>
      <c r="S161" s="14">
        <v>4152</v>
      </c>
    </row>
    <row r="162" spans="1:19" s="14" customFormat="1">
      <c r="A162" s="14" t="s">
        <v>65</v>
      </c>
      <c r="B162" s="14">
        <v>23726</v>
      </c>
      <c r="C162" s="14" t="s">
        <v>66</v>
      </c>
      <c r="D162" s="14" t="s">
        <v>90</v>
      </c>
      <c r="E162" s="14" t="s">
        <v>68</v>
      </c>
      <c r="F162" s="14">
        <v>2560600</v>
      </c>
      <c r="G162" s="14" t="s">
        <v>66</v>
      </c>
      <c r="H162" s="14" t="s">
        <v>110</v>
      </c>
      <c r="I162" s="14" t="s">
        <v>101</v>
      </c>
      <c r="J162" s="14" t="s">
        <v>92</v>
      </c>
      <c r="K162" s="14" t="s">
        <v>164</v>
      </c>
      <c r="L162" s="14" t="s">
        <v>73</v>
      </c>
      <c r="M162" s="14" t="s">
        <v>74</v>
      </c>
      <c r="N162" s="14" t="s">
        <v>308</v>
      </c>
      <c r="S162" s="14">
        <v>4530</v>
      </c>
    </row>
    <row r="163" spans="1:19" s="14" customFormat="1">
      <c r="A163" s="14" t="s">
        <v>65</v>
      </c>
      <c r="B163" s="14">
        <v>23726</v>
      </c>
      <c r="C163" s="14" t="s">
        <v>66</v>
      </c>
      <c r="D163" s="14" t="s">
        <v>90</v>
      </c>
      <c r="E163" s="14" t="s">
        <v>68</v>
      </c>
      <c r="F163" s="14">
        <v>2560600</v>
      </c>
      <c r="G163" s="14" t="s">
        <v>66</v>
      </c>
      <c r="H163" s="14" t="s">
        <v>110</v>
      </c>
      <c r="I163" s="14" t="s">
        <v>101</v>
      </c>
      <c r="J163" s="14" t="s">
        <v>92</v>
      </c>
      <c r="K163" s="14" t="s">
        <v>166</v>
      </c>
      <c r="L163" s="14" t="s">
        <v>73</v>
      </c>
      <c r="M163" s="14" t="s">
        <v>74</v>
      </c>
      <c r="N163" s="14" t="s">
        <v>309</v>
      </c>
      <c r="S163" s="14">
        <v>601</v>
      </c>
    </row>
    <row r="164" spans="1:19" s="14" customFormat="1">
      <c r="A164" s="14" t="s">
        <v>65</v>
      </c>
      <c r="B164" s="14">
        <v>23726</v>
      </c>
      <c r="C164" s="14" t="s">
        <v>66</v>
      </c>
      <c r="D164" s="14" t="s">
        <v>90</v>
      </c>
      <c r="E164" s="14" t="s">
        <v>68</v>
      </c>
      <c r="F164" s="14">
        <v>2560600</v>
      </c>
      <c r="G164" s="14" t="s">
        <v>66</v>
      </c>
      <c r="H164" s="14" t="s">
        <v>110</v>
      </c>
      <c r="I164" s="14" t="s">
        <v>101</v>
      </c>
      <c r="J164" s="14" t="s">
        <v>92</v>
      </c>
      <c r="K164" s="14" t="s">
        <v>168</v>
      </c>
      <c r="L164" s="14" t="s">
        <v>73</v>
      </c>
      <c r="M164" s="14" t="s">
        <v>74</v>
      </c>
      <c r="N164" s="14" t="s">
        <v>310</v>
      </c>
      <c r="S164" s="14">
        <v>3035</v>
      </c>
    </row>
    <row r="165" spans="1:19" s="14" customFormat="1">
      <c r="A165" s="14" t="s">
        <v>65</v>
      </c>
      <c r="B165" s="14">
        <v>23726</v>
      </c>
      <c r="C165" s="14" t="s">
        <v>66</v>
      </c>
      <c r="D165" s="14" t="s">
        <v>90</v>
      </c>
      <c r="E165" s="14" t="s">
        <v>68</v>
      </c>
      <c r="F165" s="14">
        <v>2560600</v>
      </c>
      <c r="G165" s="14" t="s">
        <v>66</v>
      </c>
      <c r="H165" s="14" t="s">
        <v>110</v>
      </c>
      <c r="I165" s="14" t="s">
        <v>101</v>
      </c>
      <c r="J165" s="14" t="s">
        <v>92</v>
      </c>
      <c r="K165" s="14" t="s">
        <v>170</v>
      </c>
      <c r="L165" s="14" t="s">
        <v>73</v>
      </c>
      <c r="M165" s="14" t="s">
        <v>74</v>
      </c>
      <c r="N165" s="14" t="s">
        <v>311</v>
      </c>
      <c r="S165" s="14">
        <v>1923</v>
      </c>
    </row>
    <row r="166" spans="1:19" s="16" customFormat="1">
      <c r="A166" s="16" t="s">
        <v>65</v>
      </c>
      <c r="B166" s="16">
        <v>23726</v>
      </c>
      <c r="C166" s="16" t="s">
        <v>66</v>
      </c>
      <c r="D166" s="16" t="s">
        <v>90</v>
      </c>
      <c r="E166" s="16" t="s">
        <v>68</v>
      </c>
      <c r="F166" s="16">
        <v>2560600</v>
      </c>
      <c r="G166" s="16" t="s">
        <v>66</v>
      </c>
      <c r="H166" s="16" t="s">
        <v>110</v>
      </c>
      <c r="I166" s="16" t="s">
        <v>103</v>
      </c>
      <c r="J166" s="16" t="s">
        <v>92</v>
      </c>
      <c r="K166" s="16" t="s">
        <v>278</v>
      </c>
      <c r="L166" s="16" t="s">
        <v>103</v>
      </c>
      <c r="N166" s="16" t="s">
        <v>312</v>
      </c>
    </row>
    <row r="167" spans="1:19" s="2" customFormat="1">
      <c r="A167" s="2" t="s">
        <v>65</v>
      </c>
      <c r="B167" s="2">
        <v>24240</v>
      </c>
      <c r="C167" s="2" t="s">
        <v>66</v>
      </c>
      <c r="D167" s="2" t="s">
        <v>84</v>
      </c>
      <c r="E167" s="2" t="s">
        <v>90</v>
      </c>
      <c r="F167" s="3">
        <v>45913500</v>
      </c>
      <c r="G167" s="2" t="s">
        <v>66</v>
      </c>
      <c r="H167" s="2" t="s">
        <v>69</v>
      </c>
      <c r="I167" s="2" t="s">
        <v>70</v>
      </c>
      <c r="J167" s="2" t="s">
        <v>71</v>
      </c>
      <c r="K167" s="2" t="s">
        <v>262</v>
      </c>
      <c r="L167" s="2" t="s">
        <v>73</v>
      </c>
      <c r="M167" s="2" t="s">
        <v>74</v>
      </c>
      <c r="N167" s="2" t="s">
        <v>313</v>
      </c>
      <c r="O167" s="2" t="s">
        <v>314</v>
      </c>
      <c r="P167" s="2" t="s">
        <v>315</v>
      </c>
      <c r="Q167" s="2" t="s">
        <v>315</v>
      </c>
      <c r="R167" s="2" t="s">
        <v>316</v>
      </c>
    </row>
    <row r="168" spans="1:19" s="12" customFormat="1">
      <c r="A168" s="12" t="s">
        <v>65</v>
      </c>
      <c r="B168" s="12">
        <v>25058</v>
      </c>
      <c r="C168" s="12" t="s">
        <v>66</v>
      </c>
      <c r="D168" s="12" t="s">
        <v>90</v>
      </c>
      <c r="E168" s="12" t="s">
        <v>84</v>
      </c>
      <c r="F168" s="12">
        <v>4774280</v>
      </c>
      <c r="G168" s="12" t="s">
        <v>66</v>
      </c>
      <c r="H168" s="12" t="s">
        <v>317</v>
      </c>
      <c r="I168" s="12" t="s">
        <v>91</v>
      </c>
      <c r="J168" s="12" t="s">
        <v>92</v>
      </c>
      <c r="K168" s="12" t="s">
        <v>266</v>
      </c>
      <c r="L168" s="12" t="s">
        <v>73</v>
      </c>
      <c r="M168" s="12" t="s">
        <v>74</v>
      </c>
      <c r="N168" s="12" t="s">
        <v>318</v>
      </c>
      <c r="S168" s="12">
        <v>291</v>
      </c>
    </row>
    <row r="169" spans="1:19" s="14" customFormat="1">
      <c r="A169" s="14" t="s">
        <v>65</v>
      </c>
      <c r="B169" s="14">
        <v>25058</v>
      </c>
      <c r="C169" s="14" t="s">
        <v>66</v>
      </c>
      <c r="D169" s="14" t="s">
        <v>90</v>
      </c>
      <c r="E169" s="14" t="s">
        <v>84</v>
      </c>
      <c r="F169" s="14">
        <v>4774280</v>
      </c>
      <c r="G169" s="14" t="s">
        <v>66</v>
      </c>
      <c r="H169" s="14" t="s">
        <v>317</v>
      </c>
      <c r="I169" s="14" t="s">
        <v>91</v>
      </c>
      <c r="J169" s="14" t="s">
        <v>92</v>
      </c>
      <c r="K169" s="14" t="s">
        <v>268</v>
      </c>
      <c r="L169" s="14" t="s">
        <v>73</v>
      </c>
      <c r="M169" s="14" t="s">
        <v>74</v>
      </c>
      <c r="N169" s="14" t="s">
        <v>319</v>
      </c>
      <c r="S169" s="14">
        <v>804</v>
      </c>
    </row>
    <row r="170" spans="1:19" s="14" customFormat="1">
      <c r="A170" s="14" t="s">
        <v>65</v>
      </c>
      <c r="B170" s="14">
        <v>25058</v>
      </c>
      <c r="C170" s="14" t="s">
        <v>66</v>
      </c>
      <c r="D170" s="14" t="s">
        <v>90</v>
      </c>
      <c r="E170" s="14" t="s">
        <v>84</v>
      </c>
      <c r="F170" s="14">
        <v>4774280</v>
      </c>
      <c r="G170" s="14" t="s">
        <v>66</v>
      </c>
      <c r="H170" s="14" t="s">
        <v>317</v>
      </c>
      <c r="I170" s="14" t="s">
        <v>91</v>
      </c>
      <c r="J170" s="14" t="s">
        <v>92</v>
      </c>
      <c r="K170" s="14" t="s">
        <v>270</v>
      </c>
      <c r="L170" s="14" t="s">
        <v>73</v>
      </c>
      <c r="M170" s="14" t="s">
        <v>74</v>
      </c>
      <c r="N170" s="14" t="s">
        <v>320</v>
      </c>
      <c r="S170" s="14">
        <v>2551</v>
      </c>
    </row>
    <row r="171" spans="1:19" s="14" customFormat="1">
      <c r="A171" s="14" t="s">
        <v>65</v>
      </c>
      <c r="B171" s="14">
        <v>25058</v>
      </c>
      <c r="C171" s="14" t="s">
        <v>66</v>
      </c>
      <c r="D171" s="14" t="s">
        <v>90</v>
      </c>
      <c r="E171" s="14" t="s">
        <v>84</v>
      </c>
      <c r="F171" s="14">
        <v>4774280</v>
      </c>
      <c r="G171" s="14" t="s">
        <v>66</v>
      </c>
      <c r="H171" s="14" t="s">
        <v>317</v>
      </c>
      <c r="I171" s="14" t="s">
        <v>91</v>
      </c>
      <c r="J171" s="14" t="s">
        <v>92</v>
      </c>
      <c r="K171" s="14" t="s">
        <v>272</v>
      </c>
      <c r="L171" s="14" t="s">
        <v>73</v>
      </c>
      <c r="M171" s="14" t="s">
        <v>74</v>
      </c>
      <c r="N171" s="14" t="s">
        <v>321</v>
      </c>
      <c r="S171" s="14">
        <v>2820</v>
      </c>
    </row>
    <row r="172" spans="1:19" s="14" customFormat="1">
      <c r="A172" s="14" t="s">
        <v>65</v>
      </c>
      <c r="B172" s="14">
        <v>25058</v>
      </c>
      <c r="C172" s="14" t="s">
        <v>66</v>
      </c>
      <c r="D172" s="14" t="s">
        <v>90</v>
      </c>
      <c r="E172" s="14" t="s">
        <v>84</v>
      </c>
      <c r="F172" s="14">
        <v>4774280</v>
      </c>
      <c r="G172" s="14" t="s">
        <v>66</v>
      </c>
      <c r="H172" s="14" t="s">
        <v>317</v>
      </c>
      <c r="I172" s="14" t="s">
        <v>91</v>
      </c>
      <c r="J172" s="14" t="s">
        <v>92</v>
      </c>
      <c r="K172" s="14" t="s">
        <v>322</v>
      </c>
      <c r="L172" s="14" t="s">
        <v>73</v>
      </c>
      <c r="M172" s="14" t="s">
        <v>74</v>
      </c>
      <c r="N172" s="14" t="s">
        <v>323</v>
      </c>
      <c r="S172" s="14">
        <v>4855</v>
      </c>
    </row>
    <row r="173" spans="1:19" s="14" customFormat="1">
      <c r="A173" s="14" t="s">
        <v>65</v>
      </c>
      <c r="B173" s="14">
        <v>25058</v>
      </c>
      <c r="C173" s="14" t="s">
        <v>66</v>
      </c>
      <c r="D173" s="14" t="s">
        <v>90</v>
      </c>
      <c r="E173" s="14" t="s">
        <v>84</v>
      </c>
      <c r="F173" s="14">
        <v>4774280</v>
      </c>
      <c r="G173" s="14" t="s">
        <v>66</v>
      </c>
      <c r="H173" s="14" t="s">
        <v>317</v>
      </c>
      <c r="I173" s="14" t="s">
        <v>101</v>
      </c>
      <c r="J173" s="14" t="s">
        <v>92</v>
      </c>
      <c r="K173" s="14" t="s">
        <v>166</v>
      </c>
      <c r="L173" s="14" t="s">
        <v>73</v>
      </c>
      <c r="M173" s="14" t="s">
        <v>74</v>
      </c>
      <c r="N173" s="14" t="s">
        <v>324</v>
      </c>
      <c r="S173" s="14">
        <v>1933</v>
      </c>
    </row>
    <row r="174" spans="1:19" s="14" customFormat="1">
      <c r="A174" s="14" t="s">
        <v>65</v>
      </c>
      <c r="B174" s="14">
        <v>25058</v>
      </c>
      <c r="C174" s="14" t="s">
        <v>66</v>
      </c>
      <c r="D174" s="14" t="s">
        <v>90</v>
      </c>
      <c r="E174" s="14" t="s">
        <v>84</v>
      </c>
      <c r="F174" s="14">
        <v>4774280</v>
      </c>
      <c r="G174" s="14" t="s">
        <v>66</v>
      </c>
      <c r="H174" s="14" t="s">
        <v>317</v>
      </c>
      <c r="I174" s="14" t="s">
        <v>101</v>
      </c>
      <c r="J174" s="14" t="s">
        <v>92</v>
      </c>
      <c r="K174" s="14" t="s">
        <v>168</v>
      </c>
      <c r="L174" s="14" t="s">
        <v>73</v>
      </c>
      <c r="M174" s="14" t="s">
        <v>74</v>
      </c>
      <c r="N174" s="14" t="s">
        <v>325</v>
      </c>
      <c r="S174" s="14">
        <v>4367</v>
      </c>
    </row>
    <row r="175" spans="1:19" s="14" customFormat="1">
      <c r="A175" s="14" t="s">
        <v>65</v>
      </c>
      <c r="B175" s="14">
        <v>25058</v>
      </c>
      <c r="C175" s="14" t="s">
        <v>66</v>
      </c>
      <c r="D175" s="14" t="s">
        <v>90</v>
      </c>
      <c r="E175" s="14" t="s">
        <v>84</v>
      </c>
      <c r="F175" s="14">
        <v>4774280</v>
      </c>
      <c r="G175" s="14" t="s">
        <v>66</v>
      </c>
      <c r="H175" s="14" t="s">
        <v>317</v>
      </c>
      <c r="I175" s="14" t="s">
        <v>101</v>
      </c>
      <c r="J175" s="14" t="s">
        <v>92</v>
      </c>
      <c r="K175" s="14" t="s">
        <v>170</v>
      </c>
      <c r="L175" s="14" t="s">
        <v>73</v>
      </c>
      <c r="M175" s="14" t="s">
        <v>74</v>
      </c>
      <c r="N175" s="14" t="s">
        <v>326</v>
      </c>
      <c r="S175" s="14">
        <v>3255</v>
      </c>
    </row>
    <row r="176" spans="1:19" s="14" customFormat="1">
      <c r="A176" s="14" t="s">
        <v>65</v>
      </c>
      <c r="B176" s="14">
        <v>25058</v>
      </c>
      <c r="C176" s="14" t="s">
        <v>66</v>
      </c>
      <c r="D176" s="14" t="s">
        <v>90</v>
      </c>
      <c r="E176" s="14" t="s">
        <v>84</v>
      </c>
      <c r="F176" s="14">
        <v>4774280</v>
      </c>
      <c r="G176" s="14" t="s">
        <v>66</v>
      </c>
      <c r="H176" s="14" t="s">
        <v>317</v>
      </c>
      <c r="I176" s="14" t="s">
        <v>101</v>
      </c>
      <c r="J176" s="14" t="s">
        <v>92</v>
      </c>
      <c r="K176" s="14" t="s">
        <v>262</v>
      </c>
      <c r="L176" s="14" t="s">
        <v>73</v>
      </c>
      <c r="M176" s="14" t="s">
        <v>74</v>
      </c>
      <c r="N176" s="14" t="s">
        <v>327</v>
      </c>
      <c r="S176" s="14">
        <v>646</v>
      </c>
    </row>
    <row r="177" spans="1:19" s="14" customFormat="1">
      <c r="A177" s="14" t="s">
        <v>65</v>
      </c>
      <c r="B177" s="14">
        <v>25058</v>
      </c>
      <c r="C177" s="14" t="s">
        <v>66</v>
      </c>
      <c r="D177" s="14" t="s">
        <v>90</v>
      </c>
      <c r="E177" s="14" t="s">
        <v>84</v>
      </c>
      <c r="F177" s="14">
        <v>4774280</v>
      </c>
      <c r="G177" s="14" t="s">
        <v>66</v>
      </c>
      <c r="H177" s="14" t="s">
        <v>317</v>
      </c>
      <c r="I177" s="14" t="s">
        <v>101</v>
      </c>
      <c r="J177" s="14" t="s">
        <v>92</v>
      </c>
      <c r="K177" s="14" t="s">
        <v>264</v>
      </c>
      <c r="L177" s="14" t="s">
        <v>73</v>
      </c>
      <c r="M177" s="14" t="s">
        <v>74</v>
      </c>
      <c r="N177" s="14" t="s">
        <v>328</v>
      </c>
      <c r="S177" s="14">
        <v>345</v>
      </c>
    </row>
    <row r="178" spans="1:19" s="16" customFormat="1">
      <c r="A178" s="16" t="s">
        <v>65</v>
      </c>
      <c r="B178" s="16">
        <v>25058</v>
      </c>
      <c r="C178" s="16" t="s">
        <v>66</v>
      </c>
      <c r="D178" s="16" t="s">
        <v>90</v>
      </c>
      <c r="E178" s="16" t="s">
        <v>84</v>
      </c>
      <c r="F178" s="16">
        <v>4774280</v>
      </c>
      <c r="G178" s="16" t="s">
        <v>66</v>
      </c>
      <c r="H178" s="16" t="s">
        <v>317</v>
      </c>
      <c r="I178" s="16" t="s">
        <v>125</v>
      </c>
      <c r="J178" s="16" t="s">
        <v>92</v>
      </c>
      <c r="K178" s="16" t="s">
        <v>329</v>
      </c>
      <c r="L178" s="16" t="s">
        <v>127</v>
      </c>
      <c r="N178" s="16" t="s">
        <v>330</v>
      </c>
    </row>
    <row r="179" spans="1:19" s="14" customFormat="1">
      <c r="A179" s="14" t="s">
        <v>65</v>
      </c>
      <c r="B179" s="14">
        <v>27093</v>
      </c>
      <c r="C179" s="14" t="s">
        <v>66</v>
      </c>
      <c r="D179" s="14" t="s">
        <v>84</v>
      </c>
      <c r="E179" s="14" t="s">
        <v>67</v>
      </c>
      <c r="F179" s="14">
        <v>2317320</v>
      </c>
      <c r="G179" s="14" t="s">
        <v>66</v>
      </c>
      <c r="H179" s="14" t="s">
        <v>331</v>
      </c>
      <c r="I179" s="14" t="s">
        <v>91</v>
      </c>
      <c r="J179" s="14" t="s">
        <v>92</v>
      </c>
      <c r="K179" s="14" t="s">
        <v>270</v>
      </c>
      <c r="L179" s="14" t="s">
        <v>73</v>
      </c>
      <c r="M179" s="14" t="s">
        <v>74</v>
      </c>
      <c r="N179" s="14" t="s">
        <v>332</v>
      </c>
      <c r="S179" s="14">
        <v>516</v>
      </c>
    </row>
    <row r="180" spans="1:19" s="14" customFormat="1">
      <c r="A180" s="14" t="s">
        <v>65</v>
      </c>
      <c r="B180" s="14">
        <v>27093</v>
      </c>
      <c r="C180" s="14" t="s">
        <v>66</v>
      </c>
      <c r="D180" s="14" t="s">
        <v>84</v>
      </c>
      <c r="E180" s="14" t="s">
        <v>67</v>
      </c>
      <c r="F180" s="14">
        <v>2317320</v>
      </c>
      <c r="G180" s="14" t="s">
        <v>66</v>
      </c>
      <c r="H180" s="14" t="s">
        <v>331</v>
      </c>
      <c r="I180" s="14" t="s">
        <v>91</v>
      </c>
      <c r="J180" s="14" t="s">
        <v>92</v>
      </c>
      <c r="K180" s="14" t="s">
        <v>272</v>
      </c>
      <c r="L180" s="14" t="s">
        <v>73</v>
      </c>
      <c r="M180" s="14" t="s">
        <v>74</v>
      </c>
      <c r="N180" s="14" t="s">
        <v>333</v>
      </c>
      <c r="S180" s="14">
        <v>785</v>
      </c>
    </row>
    <row r="181" spans="1:19" s="14" customFormat="1">
      <c r="A181" s="14" t="s">
        <v>65</v>
      </c>
      <c r="B181" s="14">
        <v>27093</v>
      </c>
      <c r="C181" s="14" t="s">
        <v>66</v>
      </c>
      <c r="D181" s="14" t="s">
        <v>84</v>
      </c>
      <c r="E181" s="14" t="s">
        <v>67</v>
      </c>
      <c r="F181" s="14">
        <v>2317320</v>
      </c>
      <c r="G181" s="14" t="s">
        <v>66</v>
      </c>
      <c r="H181" s="14" t="s">
        <v>331</v>
      </c>
      <c r="I181" s="14" t="s">
        <v>91</v>
      </c>
      <c r="J181" s="14" t="s">
        <v>92</v>
      </c>
      <c r="K181" s="14" t="s">
        <v>322</v>
      </c>
      <c r="L181" s="14" t="s">
        <v>73</v>
      </c>
      <c r="M181" s="14" t="s">
        <v>74</v>
      </c>
      <c r="N181" s="14" t="s">
        <v>334</v>
      </c>
      <c r="S181" s="14">
        <v>2820</v>
      </c>
    </row>
    <row r="182" spans="1:19" s="14" customFormat="1">
      <c r="A182" s="14" t="s">
        <v>65</v>
      </c>
      <c r="B182" s="14">
        <v>27093</v>
      </c>
      <c r="C182" s="14" t="s">
        <v>66</v>
      </c>
      <c r="D182" s="14" t="s">
        <v>84</v>
      </c>
      <c r="E182" s="14" t="s">
        <v>67</v>
      </c>
      <c r="F182" s="14">
        <v>2317320</v>
      </c>
      <c r="G182" s="14" t="s">
        <v>66</v>
      </c>
      <c r="H182" s="14" t="s">
        <v>331</v>
      </c>
      <c r="I182" s="14" t="s">
        <v>101</v>
      </c>
      <c r="J182" s="14" t="s">
        <v>92</v>
      </c>
      <c r="K182" s="14" t="s">
        <v>166</v>
      </c>
      <c r="L182" s="14" t="s">
        <v>73</v>
      </c>
      <c r="M182" s="14" t="s">
        <v>74</v>
      </c>
      <c r="N182" s="14" t="s">
        <v>335</v>
      </c>
      <c r="S182" s="14">
        <v>3968</v>
      </c>
    </row>
    <row r="183" spans="1:19" s="14" customFormat="1">
      <c r="A183" s="14" t="s">
        <v>65</v>
      </c>
      <c r="B183" s="14">
        <v>27093</v>
      </c>
      <c r="C183" s="14" t="s">
        <v>66</v>
      </c>
      <c r="D183" s="14" t="s">
        <v>84</v>
      </c>
      <c r="E183" s="14" t="s">
        <v>67</v>
      </c>
      <c r="F183" s="14">
        <v>2317320</v>
      </c>
      <c r="G183" s="14" t="s">
        <v>66</v>
      </c>
      <c r="H183" s="14" t="s">
        <v>331</v>
      </c>
      <c r="I183" s="14" t="s">
        <v>101</v>
      </c>
      <c r="J183" s="14" t="s">
        <v>92</v>
      </c>
      <c r="K183" s="14" t="s">
        <v>262</v>
      </c>
      <c r="L183" s="14" t="s">
        <v>73</v>
      </c>
      <c r="M183" s="14" t="s">
        <v>74</v>
      </c>
      <c r="N183" s="14" t="s">
        <v>336</v>
      </c>
      <c r="S183" s="14">
        <v>2681</v>
      </c>
    </row>
    <row r="184" spans="1:19" s="14" customFormat="1">
      <c r="A184" s="14" t="s">
        <v>65</v>
      </c>
      <c r="B184" s="14">
        <v>27093</v>
      </c>
      <c r="C184" s="14" t="s">
        <v>66</v>
      </c>
      <c r="D184" s="14" t="s">
        <v>84</v>
      </c>
      <c r="E184" s="14" t="s">
        <v>67</v>
      </c>
      <c r="F184" s="14">
        <v>2317320</v>
      </c>
      <c r="G184" s="14" t="s">
        <v>66</v>
      </c>
      <c r="H184" s="14" t="s">
        <v>331</v>
      </c>
      <c r="I184" s="14" t="s">
        <v>101</v>
      </c>
      <c r="J184" s="14" t="s">
        <v>92</v>
      </c>
      <c r="K184" s="14" t="s">
        <v>264</v>
      </c>
      <c r="L184" s="14" t="s">
        <v>73</v>
      </c>
      <c r="M184" s="14" t="s">
        <v>74</v>
      </c>
      <c r="N184" s="14" t="s">
        <v>337</v>
      </c>
      <c r="S184" s="14">
        <v>2380</v>
      </c>
    </row>
    <row r="185" spans="1:19" s="14" customFormat="1">
      <c r="A185" s="14" t="s">
        <v>65</v>
      </c>
      <c r="B185" s="14">
        <v>27093</v>
      </c>
      <c r="C185" s="14" t="s">
        <v>66</v>
      </c>
      <c r="D185" s="14" t="s">
        <v>84</v>
      </c>
      <c r="E185" s="14" t="s">
        <v>67</v>
      </c>
      <c r="F185" s="14">
        <v>2317320</v>
      </c>
      <c r="G185" s="14" t="s">
        <v>66</v>
      </c>
      <c r="H185" s="14" t="s">
        <v>331</v>
      </c>
      <c r="I185" s="14" t="s">
        <v>101</v>
      </c>
      <c r="J185" s="14" t="s">
        <v>92</v>
      </c>
      <c r="K185" s="14" t="s">
        <v>266</v>
      </c>
      <c r="L185" s="14" t="s">
        <v>73</v>
      </c>
      <c r="M185" s="14" t="s">
        <v>74</v>
      </c>
      <c r="N185" s="14" t="s">
        <v>338</v>
      </c>
      <c r="S185" s="14">
        <v>1337</v>
      </c>
    </row>
    <row r="186" spans="1:19" s="14" customFormat="1">
      <c r="A186" s="14" t="s">
        <v>65</v>
      </c>
      <c r="B186" s="14">
        <v>27093</v>
      </c>
      <c r="C186" s="14" t="s">
        <v>66</v>
      </c>
      <c r="D186" s="14" t="s">
        <v>84</v>
      </c>
      <c r="E186" s="14" t="s">
        <v>67</v>
      </c>
      <c r="F186" s="14">
        <v>2317320</v>
      </c>
      <c r="G186" s="14" t="s">
        <v>66</v>
      </c>
      <c r="H186" s="14" t="s">
        <v>331</v>
      </c>
      <c r="I186" s="14" t="s">
        <v>101</v>
      </c>
      <c r="J186" s="14" t="s">
        <v>92</v>
      </c>
      <c r="K186" s="14" t="s">
        <v>268</v>
      </c>
      <c r="L186" s="14" t="s">
        <v>73</v>
      </c>
      <c r="M186" s="14" t="s">
        <v>74</v>
      </c>
      <c r="N186" s="14" t="s">
        <v>339</v>
      </c>
      <c r="S186" s="14">
        <v>470</v>
      </c>
    </row>
    <row r="187" spans="1:19" s="16" customFormat="1">
      <c r="A187" s="16" t="s">
        <v>65</v>
      </c>
      <c r="B187" s="16">
        <v>27093</v>
      </c>
      <c r="C187" s="16" t="s">
        <v>66</v>
      </c>
      <c r="D187" s="16" t="s">
        <v>84</v>
      </c>
      <c r="E187" s="16" t="s">
        <v>67</v>
      </c>
      <c r="F187" s="16">
        <v>2317320</v>
      </c>
      <c r="G187" s="16" t="s">
        <v>66</v>
      </c>
      <c r="H187" s="16" t="s">
        <v>331</v>
      </c>
      <c r="I187" s="16" t="s">
        <v>103</v>
      </c>
      <c r="J187" s="16" t="s">
        <v>92</v>
      </c>
      <c r="K187" s="16" t="s">
        <v>340</v>
      </c>
      <c r="L187" s="16" t="s">
        <v>103</v>
      </c>
      <c r="N187" s="16" t="s">
        <v>341</v>
      </c>
    </row>
    <row r="188" spans="1:19" s="14" customFormat="1">
      <c r="A188" s="14" t="s">
        <v>65</v>
      </c>
      <c r="B188" s="14">
        <v>27218</v>
      </c>
      <c r="C188" s="14" t="s">
        <v>66</v>
      </c>
      <c r="D188" s="14" t="s">
        <v>67</v>
      </c>
      <c r="E188" s="14" t="s">
        <v>68</v>
      </c>
      <c r="F188" s="15">
        <v>39895800</v>
      </c>
      <c r="G188" s="14" t="s">
        <v>66</v>
      </c>
      <c r="H188" s="14" t="s">
        <v>342</v>
      </c>
      <c r="I188" s="14" t="s">
        <v>91</v>
      </c>
      <c r="J188" s="14" t="s">
        <v>92</v>
      </c>
      <c r="K188" s="14" t="s">
        <v>270</v>
      </c>
      <c r="L188" s="14" t="s">
        <v>73</v>
      </c>
      <c r="M188" s="14" t="s">
        <v>74</v>
      </c>
      <c r="N188" s="14" t="s">
        <v>343</v>
      </c>
      <c r="S188" s="14">
        <v>391</v>
      </c>
    </row>
    <row r="189" spans="1:19" s="14" customFormat="1">
      <c r="A189" s="14" t="s">
        <v>65</v>
      </c>
      <c r="B189" s="14">
        <v>27218</v>
      </c>
      <c r="C189" s="14" t="s">
        <v>66</v>
      </c>
      <c r="D189" s="14" t="s">
        <v>67</v>
      </c>
      <c r="E189" s="14" t="s">
        <v>68</v>
      </c>
      <c r="F189" s="15">
        <v>39895800</v>
      </c>
      <c r="G189" s="14" t="s">
        <v>66</v>
      </c>
      <c r="H189" s="14" t="s">
        <v>342</v>
      </c>
      <c r="I189" s="14" t="s">
        <v>91</v>
      </c>
      <c r="J189" s="14" t="s">
        <v>92</v>
      </c>
      <c r="K189" s="14" t="s">
        <v>272</v>
      </c>
      <c r="L189" s="14" t="s">
        <v>73</v>
      </c>
      <c r="M189" s="14" t="s">
        <v>74</v>
      </c>
      <c r="N189" s="14" t="s">
        <v>344</v>
      </c>
      <c r="S189" s="14">
        <v>660</v>
      </c>
    </row>
    <row r="190" spans="1:19" s="14" customFormat="1">
      <c r="A190" s="14" t="s">
        <v>65</v>
      </c>
      <c r="B190" s="14">
        <v>27218</v>
      </c>
      <c r="C190" s="14" t="s">
        <v>66</v>
      </c>
      <c r="D190" s="14" t="s">
        <v>67</v>
      </c>
      <c r="E190" s="14" t="s">
        <v>68</v>
      </c>
      <c r="F190" s="15">
        <v>39895800</v>
      </c>
      <c r="G190" s="14" t="s">
        <v>66</v>
      </c>
      <c r="H190" s="14" t="s">
        <v>342</v>
      </c>
      <c r="I190" s="14" t="s">
        <v>91</v>
      </c>
      <c r="J190" s="14" t="s">
        <v>92</v>
      </c>
      <c r="K190" s="14" t="s">
        <v>322</v>
      </c>
      <c r="L190" s="14" t="s">
        <v>73</v>
      </c>
      <c r="M190" s="14" t="s">
        <v>74</v>
      </c>
      <c r="N190" s="14" t="s">
        <v>345</v>
      </c>
      <c r="S190" s="14">
        <v>2695</v>
      </c>
    </row>
    <row r="191" spans="1:19" s="14" customFormat="1">
      <c r="A191" s="14" t="s">
        <v>65</v>
      </c>
      <c r="B191" s="14">
        <v>27218</v>
      </c>
      <c r="C191" s="14" t="s">
        <v>66</v>
      </c>
      <c r="D191" s="14" t="s">
        <v>67</v>
      </c>
      <c r="E191" s="14" t="s">
        <v>68</v>
      </c>
      <c r="F191" s="15">
        <v>39895800</v>
      </c>
      <c r="G191" s="14" t="s">
        <v>66</v>
      </c>
      <c r="H191" s="14" t="s">
        <v>342</v>
      </c>
      <c r="I191" s="14" t="s">
        <v>101</v>
      </c>
      <c r="J191" s="14" t="s">
        <v>92</v>
      </c>
      <c r="K191" s="14" t="s">
        <v>166</v>
      </c>
      <c r="L191" s="14" t="s">
        <v>73</v>
      </c>
      <c r="M191" s="14" t="s">
        <v>74</v>
      </c>
      <c r="N191" s="14" t="s">
        <v>346</v>
      </c>
      <c r="S191" s="14">
        <v>4093</v>
      </c>
    </row>
    <row r="192" spans="1:19" s="14" customFormat="1">
      <c r="A192" s="14" t="s">
        <v>65</v>
      </c>
      <c r="B192" s="14">
        <v>27218</v>
      </c>
      <c r="C192" s="14" t="s">
        <v>66</v>
      </c>
      <c r="D192" s="14" t="s">
        <v>67</v>
      </c>
      <c r="E192" s="14" t="s">
        <v>68</v>
      </c>
      <c r="F192" s="15">
        <v>39895800</v>
      </c>
      <c r="G192" s="14" t="s">
        <v>66</v>
      </c>
      <c r="H192" s="14" t="s">
        <v>342</v>
      </c>
      <c r="I192" s="14" t="s">
        <v>101</v>
      </c>
      <c r="J192" s="14" t="s">
        <v>92</v>
      </c>
      <c r="K192" s="14" t="s">
        <v>262</v>
      </c>
      <c r="L192" s="14" t="s">
        <v>73</v>
      </c>
      <c r="M192" s="14" t="s">
        <v>74</v>
      </c>
      <c r="N192" s="14" t="s">
        <v>347</v>
      </c>
      <c r="S192" s="14">
        <v>2806</v>
      </c>
    </row>
    <row r="193" spans="1:19" s="14" customFormat="1">
      <c r="A193" s="14" t="s">
        <v>65</v>
      </c>
      <c r="B193" s="14">
        <v>27218</v>
      </c>
      <c r="C193" s="14" t="s">
        <v>66</v>
      </c>
      <c r="D193" s="14" t="s">
        <v>67</v>
      </c>
      <c r="E193" s="14" t="s">
        <v>68</v>
      </c>
      <c r="F193" s="15">
        <v>39895800</v>
      </c>
      <c r="G193" s="14" t="s">
        <v>66</v>
      </c>
      <c r="H193" s="14" t="s">
        <v>342</v>
      </c>
      <c r="I193" s="14" t="s">
        <v>101</v>
      </c>
      <c r="J193" s="14" t="s">
        <v>92</v>
      </c>
      <c r="K193" s="14" t="s">
        <v>264</v>
      </c>
      <c r="L193" s="14" t="s">
        <v>73</v>
      </c>
      <c r="M193" s="14" t="s">
        <v>74</v>
      </c>
      <c r="N193" s="14" t="s">
        <v>348</v>
      </c>
      <c r="S193" s="14">
        <v>2505</v>
      </c>
    </row>
    <row r="194" spans="1:19" s="14" customFormat="1">
      <c r="A194" s="14" t="s">
        <v>65</v>
      </c>
      <c r="B194" s="14">
        <v>27218</v>
      </c>
      <c r="C194" s="14" t="s">
        <v>66</v>
      </c>
      <c r="D194" s="14" t="s">
        <v>67</v>
      </c>
      <c r="E194" s="14" t="s">
        <v>68</v>
      </c>
      <c r="F194" s="15">
        <v>39895800</v>
      </c>
      <c r="G194" s="14" t="s">
        <v>66</v>
      </c>
      <c r="H194" s="14" t="s">
        <v>342</v>
      </c>
      <c r="I194" s="14" t="s">
        <v>101</v>
      </c>
      <c r="J194" s="14" t="s">
        <v>92</v>
      </c>
      <c r="K194" s="14" t="s">
        <v>266</v>
      </c>
      <c r="L194" s="14" t="s">
        <v>73</v>
      </c>
      <c r="M194" s="14" t="s">
        <v>74</v>
      </c>
      <c r="N194" s="14" t="s">
        <v>349</v>
      </c>
      <c r="S194" s="14">
        <v>1462</v>
      </c>
    </row>
    <row r="195" spans="1:19" s="14" customFormat="1">
      <c r="A195" s="14" t="s">
        <v>65</v>
      </c>
      <c r="B195" s="14">
        <v>27218</v>
      </c>
      <c r="C195" s="14" t="s">
        <v>66</v>
      </c>
      <c r="D195" s="14" t="s">
        <v>67</v>
      </c>
      <c r="E195" s="14" t="s">
        <v>68</v>
      </c>
      <c r="F195" s="15">
        <v>39895800</v>
      </c>
      <c r="G195" s="14" t="s">
        <v>66</v>
      </c>
      <c r="H195" s="14" t="s">
        <v>342</v>
      </c>
      <c r="I195" s="14" t="s">
        <v>101</v>
      </c>
      <c r="J195" s="14" t="s">
        <v>92</v>
      </c>
      <c r="K195" s="14" t="s">
        <v>268</v>
      </c>
      <c r="L195" s="14" t="s">
        <v>73</v>
      </c>
      <c r="M195" s="14" t="s">
        <v>74</v>
      </c>
      <c r="N195" s="14" t="s">
        <v>350</v>
      </c>
      <c r="S195" s="14">
        <v>595</v>
      </c>
    </row>
    <row r="196" spans="1:19" s="16" customFormat="1">
      <c r="A196" s="16" t="s">
        <v>65</v>
      </c>
      <c r="B196" s="16">
        <v>27218</v>
      </c>
      <c r="C196" s="16" t="s">
        <v>66</v>
      </c>
      <c r="D196" s="16" t="s">
        <v>67</v>
      </c>
      <c r="E196" s="16" t="s">
        <v>68</v>
      </c>
      <c r="F196" s="17">
        <v>39895800</v>
      </c>
      <c r="G196" s="16" t="s">
        <v>66</v>
      </c>
      <c r="H196" s="16" t="s">
        <v>342</v>
      </c>
      <c r="I196" s="16" t="s">
        <v>103</v>
      </c>
      <c r="J196" s="16" t="s">
        <v>92</v>
      </c>
      <c r="K196" s="16" t="s">
        <v>340</v>
      </c>
      <c r="L196" s="16" t="s">
        <v>103</v>
      </c>
      <c r="N196" s="16" t="s">
        <v>351</v>
      </c>
    </row>
    <row r="197" spans="1:19" s="2" customFormat="1">
      <c r="A197" s="2" t="s">
        <v>65</v>
      </c>
      <c r="B197" s="2">
        <v>30630</v>
      </c>
      <c r="C197" s="2" t="s">
        <v>66</v>
      </c>
      <c r="D197" s="2" t="s">
        <v>90</v>
      </c>
      <c r="E197" s="2" t="s">
        <v>68</v>
      </c>
      <c r="F197" s="2">
        <v>6040200</v>
      </c>
      <c r="G197" s="2" t="s">
        <v>66</v>
      </c>
      <c r="H197" s="2" t="s">
        <v>352</v>
      </c>
      <c r="I197" s="2" t="s">
        <v>70</v>
      </c>
      <c r="J197" s="2" t="s">
        <v>71</v>
      </c>
      <c r="K197" s="2" t="s">
        <v>322</v>
      </c>
      <c r="L197" s="2" t="s">
        <v>73</v>
      </c>
      <c r="M197" s="2" t="s">
        <v>74</v>
      </c>
      <c r="N197" s="2" t="s">
        <v>353</v>
      </c>
      <c r="O197" s="2" t="s">
        <v>354</v>
      </c>
      <c r="P197" s="2" t="s">
        <v>355</v>
      </c>
      <c r="Q197" s="2" t="s">
        <v>355</v>
      </c>
      <c r="R197" s="2" t="s">
        <v>356</v>
      </c>
    </row>
    <row r="198" spans="1:19" s="10" customFormat="1">
      <c r="A198" s="10" t="s">
        <v>65</v>
      </c>
      <c r="B198" s="10">
        <v>31362</v>
      </c>
      <c r="C198" s="10" t="s">
        <v>66</v>
      </c>
      <c r="D198" s="10" t="s">
        <v>67</v>
      </c>
      <c r="E198" s="10" t="s">
        <v>68</v>
      </c>
      <c r="F198" s="11">
        <v>44581700</v>
      </c>
      <c r="G198" s="10" t="s">
        <v>66</v>
      </c>
      <c r="H198" s="10" t="s">
        <v>69</v>
      </c>
      <c r="I198" s="10" t="s">
        <v>70</v>
      </c>
      <c r="J198" s="10" t="s">
        <v>71</v>
      </c>
      <c r="K198" s="10" t="s">
        <v>322</v>
      </c>
      <c r="L198" s="10" t="s">
        <v>73</v>
      </c>
      <c r="M198" s="10" t="s">
        <v>74</v>
      </c>
      <c r="N198" s="10" t="s">
        <v>357</v>
      </c>
      <c r="O198" s="10" t="s">
        <v>358</v>
      </c>
      <c r="P198" s="10" t="s">
        <v>359</v>
      </c>
      <c r="Q198" s="10" t="s">
        <v>359</v>
      </c>
      <c r="R198" s="10" t="s">
        <v>360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A0640-7374-2843-BD39-F4EADC0B0D72}">
  <dimension ref="A1:AO81"/>
  <sheetViews>
    <sheetView topLeftCell="AD62" workbookViewId="0">
      <selection activeCell="E15" sqref="E15"/>
    </sheetView>
  </sheetViews>
  <sheetFormatPr defaultColWidth="11" defaultRowHeight="15.95"/>
  <cols>
    <col min="1" max="1" width="16.375" style="18" bestFit="1" customWidth="1"/>
    <col min="2" max="2" width="18.375" bestFit="1" customWidth="1"/>
    <col min="3" max="3" width="19.625" bestFit="1" customWidth="1"/>
    <col min="4" max="4" width="19.375" bestFit="1" customWidth="1"/>
    <col min="5" max="6" width="20.5" bestFit="1" customWidth="1"/>
    <col min="7" max="7" width="20.375" bestFit="1" customWidth="1"/>
    <col min="8" max="8" width="20.5" bestFit="1" customWidth="1"/>
    <col min="9" max="10" width="20.375" bestFit="1" customWidth="1"/>
    <col min="11" max="12" width="20.5" bestFit="1" customWidth="1"/>
    <col min="13" max="13" width="21.5" bestFit="1" customWidth="1"/>
    <col min="14" max="14" width="21.375" bestFit="1" customWidth="1"/>
    <col min="15" max="15" width="21.625" bestFit="1" customWidth="1"/>
    <col min="16" max="16" width="21.5" bestFit="1" customWidth="1"/>
    <col min="17" max="17" width="21.625" bestFit="1" customWidth="1"/>
    <col min="18" max="18" width="21.5" bestFit="1" customWidth="1"/>
    <col min="19" max="19" width="21.625" bestFit="1" customWidth="1"/>
    <col min="20" max="20" width="21.5" bestFit="1" customWidth="1"/>
    <col min="21" max="21" width="21.375" bestFit="1" customWidth="1"/>
    <col min="22" max="22" width="21.625" bestFit="1" customWidth="1"/>
    <col min="23" max="24" width="21.375" bestFit="1" customWidth="1"/>
    <col min="25" max="25" width="21.5" bestFit="1" customWidth="1"/>
    <col min="26" max="26" width="21.375" bestFit="1" customWidth="1"/>
    <col min="27" max="27" width="21.5" bestFit="1" customWidth="1"/>
    <col min="28" max="29" width="21.375" bestFit="1" customWidth="1"/>
    <col min="30" max="30" width="21.5" bestFit="1" customWidth="1"/>
    <col min="31" max="33" width="21.375" bestFit="1" customWidth="1"/>
    <col min="34" max="34" width="21.5" bestFit="1" customWidth="1"/>
    <col min="35" max="36" width="21.375" bestFit="1" customWidth="1"/>
    <col min="37" max="37" width="21.625" bestFit="1" customWidth="1"/>
    <col min="38" max="40" width="21.5" bestFit="1" customWidth="1"/>
    <col min="41" max="41" width="26.5" bestFit="1" customWidth="1"/>
  </cols>
  <sheetData>
    <row r="1" spans="1:41" s="18" customFormat="1">
      <c r="A1" s="21" t="s">
        <v>361</v>
      </c>
      <c r="B1" s="18" t="s">
        <v>362</v>
      </c>
      <c r="C1" s="18" t="s">
        <v>363</v>
      </c>
      <c r="D1" s="18" t="s">
        <v>364</v>
      </c>
      <c r="E1" s="18" t="s">
        <v>365</v>
      </c>
      <c r="F1" s="18" t="s">
        <v>366</v>
      </c>
      <c r="G1" s="18" t="s">
        <v>367</v>
      </c>
      <c r="H1" s="18" t="s">
        <v>368</v>
      </c>
      <c r="I1" s="18" t="s">
        <v>369</v>
      </c>
      <c r="J1" s="18" t="s">
        <v>370</v>
      </c>
      <c r="K1" s="18" t="s">
        <v>371</v>
      </c>
      <c r="L1" s="18" t="s">
        <v>372</v>
      </c>
      <c r="M1" s="18" t="s">
        <v>373</v>
      </c>
      <c r="N1" s="18" t="s">
        <v>374</v>
      </c>
      <c r="O1" s="18" t="s">
        <v>375</v>
      </c>
      <c r="P1" s="18" t="s">
        <v>376</v>
      </c>
      <c r="Q1" s="18" t="s">
        <v>377</v>
      </c>
      <c r="R1" s="18" t="s">
        <v>378</v>
      </c>
      <c r="S1" s="18" t="s">
        <v>379</v>
      </c>
      <c r="T1" s="18" t="s">
        <v>380</v>
      </c>
      <c r="U1" s="18" t="s">
        <v>381</v>
      </c>
      <c r="V1" s="18" t="s">
        <v>382</v>
      </c>
      <c r="W1" s="18" t="s">
        <v>383</v>
      </c>
      <c r="X1" s="18" t="s">
        <v>384</v>
      </c>
      <c r="Y1" s="18" t="s">
        <v>385</v>
      </c>
      <c r="Z1" s="18" t="s">
        <v>386</v>
      </c>
      <c r="AA1" s="18" t="s">
        <v>387</v>
      </c>
      <c r="AB1" s="18" t="s">
        <v>388</v>
      </c>
      <c r="AC1" s="18" t="s">
        <v>389</v>
      </c>
      <c r="AD1" s="18" t="s">
        <v>390</v>
      </c>
      <c r="AE1" s="18" t="s">
        <v>391</v>
      </c>
      <c r="AF1" s="18" t="s">
        <v>392</v>
      </c>
      <c r="AG1" s="18" t="s">
        <v>393</v>
      </c>
      <c r="AH1" s="18" t="s">
        <v>394</v>
      </c>
      <c r="AI1" s="18" t="s">
        <v>395</v>
      </c>
      <c r="AJ1" s="18" t="s">
        <v>396</v>
      </c>
      <c r="AK1" s="18" t="s">
        <v>397</v>
      </c>
      <c r="AL1" s="18" t="s">
        <v>398</v>
      </c>
      <c r="AM1" s="18" t="s">
        <v>399</v>
      </c>
      <c r="AN1" s="18" t="s">
        <v>400</v>
      </c>
      <c r="AO1" s="20" t="s">
        <v>401</v>
      </c>
    </row>
    <row r="2" spans="1:41">
      <c r="A2" s="18">
        <v>79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 s="6">
        <f>SUM(B2:AN2)</f>
        <v>0</v>
      </c>
    </row>
    <row r="3" spans="1:41">
      <c r="A3" s="18">
        <v>77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1</v>
      </c>
      <c r="AK3">
        <v>0</v>
      </c>
      <c r="AL3">
        <v>0</v>
      </c>
      <c r="AM3">
        <v>0</v>
      </c>
      <c r="AN3">
        <v>0</v>
      </c>
      <c r="AO3" s="6">
        <f>SUM(B3:AN3)</f>
        <v>1</v>
      </c>
    </row>
    <row r="4" spans="1:41">
      <c r="A4" s="18">
        <v>78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</v>
      </c>
      <c r="AN4">
        <v>0</v>
      </c>
      <c r="AO4" s="6">
        <f>SUM(B4:AN4)</f>
        <v>1</v>
      </c>
    </row>
    <row r="5" spans="1:41">
      <c r="A5" s="18">
        <v>68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 s="6">
        <f>SUM(B5:AN5)</f>
        <v>1</v>
      </c>
    </row>
    <row r="6" spans="1:41">
      <c r="A6" s="18">
        <v>75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1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 s="6">
        <f>SUM(B6:AN6)</f>
        <v>1</v>
      </c>
    </row>
    <row r="7" spans="1:41">
      <c r="A7" s="18">
        <v>76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1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 s="6">
        <f>SUM(B7:AN7)</f>
        <v>1</v>
      </c>
    </row>
    <row r="8" spans="1:41">
      <c r="A8" s="18">
        <v>58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 s="6">
        <f>SUM(B8:AN8)</f>
        <v>1</v>
      </c>
    </row>
    <row r="9" spans="1:41">
      <c r="A9" s="18">
        <v>74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 s="6">
        <f>SUM(B9:AN9)</f>
        <v>1</v>
      </c>
    </row>
    <row r="10" spans="1:41">
      <c r="A10" s="18">
        <v>38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 s="6">
        <f>SUM(B10:AN10)</f>
        <v>2</v>
      </c>
    </row>
    <row r="11" spans="1:41">
      <c r="A11" s="18">
        <v>66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1</v>
      </c>
      <c r="AK11">
        <v>0</v>
      </c>
      <c r="AL11">
        <v>0</v>
      </c>
      <c r="AM11">
        <v>0</v>
      </c>
      <c r="AN11">
        <v>0</v>
      </c>
      <c r="AO11" s="6">
        <f>SUM(B11:AN11)</f>
        <v>2</v>
      </c>
    </row>
    <row r="12" spans="1:41">
      <c r="A12" s="18">
        <v>67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</v>
      </c>
      <c r="AN12">
        <v>0</v>
      </c>
      <c r="AO12" s="6">
        <f>SUM(B12:AN12)</f>
        <v>2</v>
      </c>
    </row>
    <row r="13" spans="1:41">
      <c r="A13" s="18">
        <v>57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 s="6">
        <f>SUM(B13:AN13)</f>
        <v>2</v>
      </c>
    </row>
    <row r="14" spans="1:41">
      <c r="A14" s="18">
        <v>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  <c r="Z14">
        <v>0</v>
      </c>
      <c r="AA14">
        <v>1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 s="6">
        <f>SUM(B14:AN14)</f>
        <v>2</v>
      </c>
    </row>
    <row r="15" spans="1:41">
      <c r="A15" s="18">
        <v>72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1</v>
      </c>
      <c r="Y15">
        <v>1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 s="6">
        <f>SUM(B15:AN15)</f>
        <v>2</v>
      </c>
    </row>
    <row r="16" spans="1:41">
      <c r="A16" s="18">
        <v>51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1</v>
      </c>
      <c r="AK16">
        <v>0</v>
      </c>
      <c r="AL16">
        <v>0</v>
      </c>
      <c r="AM16">
        <v>0</v>
      </c>
      <c r="AN16">
        <v>0</v>
      </c>
      <c r="AO16" s="6">
        <f>SUM(B16:AN16)</f>
        <v>2</v>
      </c>
    </row>
    <row r="17" spans="1:41">
      <c r="A17" s="18">
        <v>73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0</v>
      </c>
      <c r="AA17">
        <v>1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 s="6">
        <f>SUM(B17:AN17)</f>
        <v>2</v>
      </c>
    </row>
    <row r="18" spans="1:41">
      <c r="A18" s="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1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 s="6">
        <f>SUM(B18:AN18)</f>
        <v>2</v>
      </c>
    </row>
    <row r="19" spans="1:41">
      <c r="A19" s="18">
        <v>52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1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1</v>
      </c>
      <c r="AO19" s="6">
        <f>SUM(B19:AN19)</f>
        <v>2</v>
      </c>
    </row>
    <row r="20" spans="1:41">
      <c r="A20" s="18">
        <v>28</v>
      </c>
      <c r="B20">
        <v>0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1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 s="6">
        <f>SUM(B20:AN20)</f>
        <v>3</v>
      </c>
    </row>
    <row r="21" spans="1:41">
      <c r="A21" s="18">
        <v>36</v>
      </c>
      <c r="B21">
        <v>0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1</v>
      </c>
      <c r="AA21">
        <v>0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 s="6">
        <f>SUM(B21:AN21)</f>
        <v>3</v>
      </c>
    </row>
    <row r="22" spans="1:41">
      <c r="A22" s="18">
        <v>54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1</v>
      </c>
      <c r="P22">
        <v>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 s="6">
        <f>SUM(B22:AN22)</f>
        <v>3</v>
      </c>
    </row>
    <row r="23" spans="1:41">
      <c r="A23" s="18">
        <v>71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1</v>
      </c>
      <c r="Y23">
        <v>1</v>
      </c>
      <c r="Z23">
        <v>0</v>
      </c>
      <c r="AA23">
        <v>1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 s="6">
        <f>SUM(B23:AN23)</f>
        <v>3</v>
      </c>
    </row>
    <row r="24" spans="1:41">
      <c r="A24" s="18">
        <v>63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1</v>
      </c>
      <c r="V24">
        <v>0</v>
      </c>
      <c r="W24">
        <v>0</v>
      </c>
      <c r="X24">
        <v>0</v>
      </c>
      <c r="Y24">
        <v>1</v>
      </c>
      <c r="Z24">
        <v>0</v>
      </c>
      <c r="AA24">
        <v>1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 s="6">
        <f>SUM(B24:AN24)</f>
        <v>3</v>
      </c>
    </row>
    <row r="25" spans="1:41">
      <c r="A25" s="18">
        <v>55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1</v>
      </c>
      <c r="O25">
        <v>1</v>
      </c>
      <c r="P25">
        <v>1</v>
      </c>
      <c r="Q25">
        <v>0</v>
      </c>
      <c r="R25">
        <v>0</v>
      </c>
      <c r="S25">
        <v>0</v>
      </c>
      <c r="T25" t="s">
        <v>402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 s="6">
        <f>SUM(B25:AN25)</f>
        <v>3</v>
      </c>
    </row>
    <row r="26" spans="1:41">
      <c r="A26" s="18">
        <v>70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</v>
      </c>
      <c r="X26">
        <v>1</v>
      </c>
      <c r="Y26">
        <v>1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 s="6">
        <f>SUM(B26:AN26)</f>
        <v>3</v>
      </c>
    </row>
    <row r="27" spans="1:41">
      <c r="A27" s="18">
        <v>56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  <c r="O27">
        <v>1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1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 s="6">
        <f>SUM(B27:AN27)</f>
        <v>3</v>
      </c>
    </row>
    <row r="28" spans="1:41">
      <c r="A28" s="18">
        <v>37</v>
      </c>
      <c r="B28">
        <v>0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1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1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 s="6">
        <f>SUM(B28:AN28)</f>
        <v>3</v>
      </c>
    </row>
    <row r="29" spans="1:41">
      <c r="A29" s="18">
        <v>33</v>
      </c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1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1</v>
      </c>
      <c r="Y29">
        <v>0</v>
      </c>
      <c r="Z29">
        <v>1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 s="6">
        <f>SUM(B29:AN29)</f>
        <v>4</v>
      </c>
    </row>
    <row r="30" spans="1:41">
      <c r="A30" s="18">
        <v>50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1</v>
      </c>
      <c r="Y30">
        <v>1</v>
      </c>
      <c r="Z30">
        <v>0</v>
      </c>
      <c r="AA30">
        <v>0</v>
      </c>
      <c r="AB30">
        <v>0</v>
      </c>
      <c r="AC30">
        <v>1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 s="6">
        <f>SUM(B30:AN30)</f>
        <v>4</v>
      </c>
    </row>
    <row r="31" spans="1:41">
      <c r="A31" s="18">
        <v>69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1</v>
      </c>
      <c r="Y31">
        <v>1</v>
      </c>
      <c r="Z31">
        <v>0</v>
      </c>
      <c r="AA31">
        <v>1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 s="6">
        <f>SUM(B31:AN31)</f>
        <v>4</v>
      </c>
    </row>
    <row r="32" spans="1:41">
      <c r="A32" s="18">
        <v>24</v>
      </c>
      <c r="B32">
        <v>0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1</v>
      </c>
      <c r="L32">
        <v>0</v>
      </c>
      <c r="M32">
        <v>0</v>
      </c>
      <c r="N32">
        <v>1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1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 s="6">
        <f>SUM(B32:AN32)</f>
        <v>4</v>
      </c>
    </row>
    <row r="33" spans="1:41">
      <c r="A33" s="18">
        <v>34</v>
      </c>
      <c r="B33">
        <v>0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1</v>
      </c>
      <c r="AA33">
        <v>0</v>
      </c>
      <c r="AB33">
        <v>0</v>
      </c>
      <c r="AC33">
        <v>1</v>
      </c>
      <c r="AD33">
        <v>0</v>
      </c>
      <c r="AE33">
        <v>1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 s="6">
        <f>SUM(B33:AN33)</f>
        <v>4</v>
      </c>
    </row>
    <row r="34" spans="1:41">
      <c r="A34" s="18">
        <v>31</v>
      </c>
      <c r="B34">
        <v>0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</v>
      </c>
      <c r="O34">
        <v>1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1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 s="6">
        <f>SUM(B34:AN34)</f>
        <v>4</v>
      </c>
    </row>
    <row r="35" spans="1:41">
      <c r="A35" s="18">
        <v>35</v>
      </c>
      <c r="B35">
        <v>0</v>
      </c>
      <c r="C35">
        <v>1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1</v>
      </c>
      <c r="AA35">
        <v>0</v>
      </c>
      <c r="AB35">
        <v>0</v>
      </c>
      <c r="AC35">
        <v>0</v>
      </c>
      <c r="AD35">
        <v>0</v>
      </c>
      <c r="AE35">
        <v>1</v>
      </c>
      <c r="AF35">
        <v>0</v>
      </c>
      <c r="AG35">
        <v>0</v>
      </c>
      <c r="AH35">
        <v>1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 s="6">
        <f>SUM(B35:AN35)</f>
        <v>4</v>
      </c>
    </row>
    <row r="36" spans="1:41">
      <c r="A36" s="18">
        <v>27</v>
      </c>
      <c r="B36">
        <v>0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1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1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 s="6">
        <f>SUM(B36:AN36)</f>
        <v>4</v>
      </c>
    </row>
    <row r="37" spans="1:41">
      <c r="A37" s="18">
        <v>17</v>
      </c>
      <c r="B37">
        <v>0</v>
      </c>
      <c r="C37">
        <v>1</v>
      </c>
      <c r="D37">
        <v>0</v>
      </c>
      <c r="E37">
        <v>0</v>
      </c>
      <c r="F37">
        <v>0</v>
      </c>
      <c r="G37">
        <v>1</v>
      </c>
      <c r="H37">
        <v>0</v>
      </c>
      <c r="I37">
        <v>0</v>
      </c>
      <c r="J37">
        <v>0</v>
      </c>
      <c r="K37">
        <v>1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1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 s="6">
        <f>SUM(B37:AN37)</f>
        <v>4</v>
      </c>
    </row>
    <row r="38" spans="1:41">
      <c r="A38" s="18">
        <v>53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1</v>
      </c>
      <c r="O38">
        <v>1</v>
      </c>
      <c r="P38">
        <v>1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1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 s="6">
        <f>SUM(B38:AN38)</f>
        <v>4</v>
      </c>
    </row>
    <row r="39" spans="1:41">
      <c r="A39" s="18">
        <v>32</v>
      </c>
      <c r="B39">
        <v>0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1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1</v>
      </c>
      <c r="X39">
        <v>1</v>
      </c>
      <c r="Y39">
        <v>0</v>
      </c>
      <c r="Z39">
        <v>1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 s="6">
        <f>SUM(B39:AN39)</f>
        <v>5</v>
      </c>
    </row>
    <row r="40" spans="1:41">
      <c r="A40" s="18">
        <v>49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1</v>
      </c>
      <c r="X40">
        <v>1</v>
      </c>
      <c r="Y40">
        <v>1</v>
      </c>
      <c r="Z40">
        <v>0</v>
      </c>
      <c r="AA40">
        <v>0</v>
      </c>
      <c r="AB40">
        <v>0</v>
      </c>
      <c r="AC40">
        <v>1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 s="6">
        <f>SUM(B40:AN40)</f>
        <v>5</v>
      </c>
    </row>
    <row r="41" spans="1:41">
      <c r="A41" s="18">
        <v>29</v>
      </c>
      <c r="B41">
        <v>0</v>
      </c>
      <c r="C41">
        <v>1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1</v>
      </c>
      <c r="O41">
        <v>1</v>
      </c>
      <c r="P41">
        <v>1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1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 s="6">
        <f>SUM(B41:AN41)</f>
        <v>5</v>
      </c>
    </row>
    <row r="42" spans="1:41">
      <c r="A42" s="18">
        <v>62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1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</v>
      </c>
      <c r="X42">
        <v>1</v>
      </c>
      <c r="Y42">
        <v>1</v>
      </c>
      <c r="Z42">
        <v>0</v>
      </c>
      <c r="AA42">
        <v>1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 s="6">
        <f>SUM(B42:AN42)</f>
        <v>5</v>
      </c>
    </row>
    <row r="43" spans="1:41">
      <c r="A43" s="18">
        <v>22</v>
      </c>
      <c r="B43">
        <v>0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0</v>
      </c>
      <c r="M43">
        <v>0</v>
      </c>
      <c r="N43">
        <v>1</v>
      </c>
      <c r="O43">
        <v>1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1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 s="6">
        <f>SUM(B43:AN43)</f>
        <v>5</v>
      </c>
    </row>
    <row r="44" spans="1:41">
      <c r="A44" s="18">
        <v>30</v>
      </c>
      <c r="B44">
        <v>0</v>
      </c>
      <c r="C44">
        <v>1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1</v>
      </c>
      <c r="O44">
        <v>1</v>
      </c>
      <c r="P44">
        <v>0</v>
      </c>
      <c r="Q44">
        <v>0</v>
      </c>
      <c r="R44">
        <v>0</v>
      </c>
      <c r="S44">
        <v>0</v>
      </c>
      <c r="T44">
        <v>1</v>
      </c>
      <c r="U44">
        <v>0</v>
      </c>
      <c r="V44">
        <v>0</v>
      </c>
      <c r="W44">
        <v>0</v>
      </c>
      <c r="X44">
        <v>0</v>
      </c>
      <c r="Y44">
        <v>0</v>
      </c>
      <c r="Z44">
        <v>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 s="6">
        <f>SUM(B44:AN44)</f>
        <v>5</v>
      </c>
    </row>
    <row r="45" spans="1:41">
      <c r="A45" s="18">
        <v>26</v>
      </c>
      <c r="B45">
        <v>0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1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1</v>
      </c>
      <c r="Y45">
        <v>1</v>
      </c>
      <c r="Z45">
        <v>1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 s="6">
        <f>SUM(B45:AN45)</f>
        <v>5</v>
      </c>
    </row>
    <row r="46" spans="1:41">
      <c r="A46" s="18">
        <v>59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>
        <v>1</v>
      </c>
      <c r="Q46">
        <v>1</v>
      </c>
      <c r="R46">
        <v>0</v>
      </c>
      <c r="S46">
        <v>0</v>
      </c>
      <c r="T46">
        <v>0</v>
      </c>
      <c r="U46">
        <v>0</v>
      </c>
      <c r="V46">
        <v>0</v>
      </c>
      <c r="W46">
        <v>1</v>
      </c>
      <c r="X46">
        <v>1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 s="6">
        <f>SUM(B46:AN46)</f>
        <v>5</v>
      </c>
    </row>
    <row r="47" spans="1:41">
      <c r="A47" s="18">
        <v>47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1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1</v>
      </c>
      <c r="Y47">
        <v>1</v>
      </c>
      <c r="Z47">
        <v>0</v>
      </c>
      <c r="AA47">
        <v>0</v>
      </c>
      <c r="AB47">
        <v>0</v>
      </c>
      <c r="AC47">
        <v>1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 s="6">
        <f>SUM(B47:AN47)</f>
        <v>5</v>
      </c>
    </row>
    <row r="48" spans="1:41">
      <c r="A48" s="18">
        <v>23</v>
      </c>
      <c r="B48">
        <v>0</v>
      </c>
      <c r="C48">
        <v>1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1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1</v>
      </c>
      <c r="Z48">
        <v>1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 s="6">
        <f>SUM(B48:AN48)</f>
        <v>5</v>
      </c>
    </row>
    <row r="49" spans="1:41">
      <c r="A49" s="18">
        <v>48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1</v>
      </c>
      <c r="U49">
        <v>0</v>
      </c>
      <c r="V49">
        <v>0</v>
      </c>
      <c r="W49">
        <v>1</v>
      </c>
      <c r="X49">
        <v>1</v>
      </c>
      <c r="Y49">
        <v>1</v>
      </c>
      <c r="Z49">
        <v>0</v>
      </c>
      <c r="AA49">
        <v>0</v>
      </c>
      <c r="AB49">
        <v>0</v>
      </c>
      <c r="AC49">
        <v>1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 s="6">
        <f>SUM(B49:AN49)</f>
        <v>6</v>
      </c>
    </row>
    <row r="50" spans="1:41">
      <c r="A50" s="18">
        <v>21</v>
      </c>
      <c r="B50">
        <v>0</v>
      </c>
      <c r="C50">
        <v>1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0</v>
      </c>
      <c r="M50">
        <v>0</v>
      </c>
      <c r="N50">
        <v>1</v>
      </c>
      <c r="O50">
        <v>1</v>
      </c>
      <c r="P50">
        <v>0</v>
      </c>
      <c r="Q50">
        <v>0</v>
      </c>
      <c r="R50">
        <v>0</v>
      </c>
      <c r="S50">
        <v>0</v>
      </c>
      <c r="T50">
        <v>1</v>
      </c>
      <c r="U50">
        <v>0</v>
      </c>
      <c r="V50">
        <v>0</v>
      </c>
      <c r="W50">
        <v>0</v>
      </c>
      <c r="X50">
        <v>0</v>
      </c>
      <c r="Y50">
        <v>0</v>
      </c>
      <c r="Z50">
        <v>1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 s="6">
        <f>SUM(B50:AN50)</f>
        <v>6</v>
      </c>
    </row>
    <row r="51" spans="1:41">
      <c r="A51" s="18">
        <v>25</v>
      </c>
      <c r="B51">
        <v>0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1</v>
      </c>
      <c r="X51">
        <v>1</v>
      </c>
      <c r="Y51">
        <v>1</v>
      </c>
      <c r="Z51">
        <v>1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 s="6">
        <f>SUM(B51:AN51)</f>
        <v>6</v>
      </c>
    </row>
    <row r="52" spans="1:41">
      <c r="A52" s="18">
        <v>20</v>
      </c>
      <c r="B52">
        <v>0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0</v>
      </c>
      <c r="M52">
        <v>0</v>
      </c>
      <c r="N52">
        <v>1</v>
      </c>
      <c r="O52">
        <v>1</v>
      </c>
      <c r="P52">
        <v>1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1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 s="6">
        <f>SUM(B52:AN52)</f>
        <v>6</v>
      </c>
    </row>
    <row r="53" spans="1:41">
      <c r="A53" s="18">
        <v>46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  <c r="P53">
        <v>1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1</v>
      </c>
      <c r="X53">
        <v>1</v>
      </c>
      <c r="Y53">
        <v>1</v>
      </c>
      <c r="Z53">
        <v>0</v>
      </c>
      <c r="AA53">
        <v>0</v>
      </c>
      <c r="AB53">
        <v>0</v>
      </c>
      <c r="AC53">
        <v>1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 s="6">
        <f>SUM(B53:AN53)</f>
        <v>6</v>
      </c>
    </row>
    <row r="54" spans="1:41">
      <c r="A54" s="18">
        <v>19</v>
      </c>
      <c r="B54">
        <v>0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1</v>
      </c>
      <c r="L54">
        <v>0</v>
      </c>
      <c r="M54">
        <v>0</v>
      </c>
      <c r="N54">
        <v>1</v>
      </c>
      <c r="O54">
        <v>1</v>
      </c>
      <c r="P54">
        <v>1</v>
      </c>
      <c r="Q54">
        <v>0</v>
      </c>
      <c r="R54">
        <v>0</v>
      </c>
      <c r="S54">
        <v>0</v>
      </c>
      <c r="T54">
        <v>1</v>
      </c>
      <c r="U54">
        <v>0</v>
      </c>
      <c r="V54">
        <v>0</v>
      </c>
      <c r="W54">
        <v>0</v>
      </c>
      <c r="X54">
        <v>0</v>
      </c>
      <c r="Y54">
        <v>0</v>
      </c>
      <c r="Z54">
        <v>1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 s="6">
        <f>SUM(B54:AN54)</f>
        <v>7</v>
      </c>
    </row>
    <row r="55" spans="1:41">
      <c r="A55" s="18">
        <v>45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1</v>
      </c>
      <c r="M55">
        <v>0</v>
      </c>
      <c r="N55">
        <v>0</v>
      </c>
      <c r="O55">
        <v>0</v>
      </c>
      <c r="P55">
        <v>1</v>
      </c>
      <c r="Q55">
        <v>1</v>
      </c>
      <c r="R55">
        <v>0</v>
      </c>
      <c r="S55">
        <v>0</v>
      </c>
      <c r="T55">
        <v>0</v>
      </c>
      <c r="U55">
        <v>0</v>
      </c>
      <c r="V55">
        <v>0</v>
      </c>
      <c r="W55">
        <v>1</v>
      </c>
      <c r="X55">
        <v>1</v>
      </c>
      <c r="Y55">
        <v>1</v>
      </c>
      <c r="Z55">
        <v>0</v>
      </c>
      <c r="AA55">
        <v>0</v>
      </c>
      <c r="AB55">
        <v>0</v>
      </c>
      <c r="AC55">
        <v>1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 s="6">
        <f>SUM(B55:AN55)</f>
        <v>7</v>
      </c>
    </row>
    <row r="56" spans="1:41">
      <c r="A56" s="18">
        <v>18</v>
      </c>
      <c r="B56">
        <v>0</v>
      </c>
      <c r="C56">
        <v>1</v>
      </c>
      <c r="D56">
        <v>0</v>
      </c>
      <c r="E56">
        <v>0</v>
      </c>
      <c r="F56">
        <v>0</v>
      </c>
      <c r="G56">
        <v>1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1</v>
      </c>
      <c r="W56">
        <v>0</v>
      </c>
      <c r="X56">
        <v>0</v>
      </c>
      <c r="Y56">
        <v>0</v>
      </c>
      <c r="Z56">
        <v>1</v>
      </c>
      <c r="AA56">
        <v>0</v>
      </c>
      <c r="AB56">
        <v>0</v>
      </c>
      <c r="AC56">
        <v>0</v>
      </c>
      <c r="AD56">
        <v>0</v>
      </c>
      <c r="AE56">
        <v>1</v>
      </c>
      <c r="AF56">
        <v>0</v>
      </c>
      <c r="AG56">
        <v>0</v>
      </c>
      <c r="AH56">
        <v>1</v>
      </c>
      <c r="AI56">
        <v>0</v>
      </c>
      <c r="AJ56">
        <v>0</v>
      </c>
      <c r="AK56">
        <v>1</v>
      </c>
      <c r="AL56">
        <v>0</v>
      </c>
      <c r="AM56">
        <v>0</v>
      </c>
      <c r="AN56">
        <v>0</v>
      </c>
      <c r="AO56" s="6">
        <f>SUM(B56:AN56)</f>
        <v>7</v>
      </c>
    </row>
    <row r="57" spans="1:41">
      <c r="A57" s="18">
        <v>61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1</v>
      </c>
      <c r="Q57">
        <v>1</v>
      </c>
      <c r="R57">
        <v>1</v>
      </c>
      <c r="S57">
        <v>0</v>
      </c>
      <c r="T57">
        <v>0</v>
      </c>
      <c r="U57">
        <v>0</v>
      </c>
      <c r="V57">
        <v>0</v>
      </c>
      <c r="W57">
        <v>1</v>
      </c>
      <c r="X57">
        <v>1</v>
      </c>
      <c r="Y57">
        <v>1</v>
      </c>
      <c r="Z57">
        <v>0</v>
      </c>
      <c r="AA57">
        <v>1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 s="6">
        <f>SUM(B57:AN57)</f>
        <v>7</v>
      </c>
    </row>
    <row r="58" spans="1:41">
      <c r="A58" s="18">
        <v>44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1</v>
      </c>
      <c r="Q58">
        <v>1</v>
      </c>
      <c r="R58">
        <v>1</v>
      </c>
      <c r="S58">
        <v>0</v>
      </c>
      <c r="T58">
        <v>0</v>
      </c>
      <c r="U58">
        <v>0</v>
      </c>
      <c r="V58">
        <v>0</v>
      </c>
      <c r="W58">
        <v>1</v>
      </c>
      <c r="X58">
        <v>1</v>
      </c>
      <c r="Y58">
        <v>1</v>
      </c>
      <c r="Z58">
        <v>0</v>
      </c>
      <c r="AA58">
        <v>0</v>
      </c>
      <c r="AB58">
        <v>0</v>
      </c>
      <c r="AC58">
        <v>1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 s="6">
        <f>SUM(B58:AN58)</f>
        <v>8</v>
      </c>
    </row>
    <row r="59" spans="1:41">
      <c r="A59" s="18">
        <v>60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</v>
      </c>
      <c r="Q59">
        <v>1</v>
      </c>
      <c r="R59">
        <v>1</v>
      </c>
      <c r="S59">
        <v>1</v>
      </c>
      <c r="T59">
        <v>0</v>
      </c>
      <c r="U59">
        <v>0</v>
      </c>
      <c r="V59">
        <v>0</v>
      </c>
      <c r="W59">
        <v>1</v>
      </c>
      <c r="X59">
        <v>1</v>
      </c>
      <c r="Y59">
        <v>1</v>
      </c>
      <c r="Z59">
        <v>0</v>
      </c>
      <c r="AA59">
        <v>1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 s="6">
        <f>SUM(B59:AN59)</f>
        <v>8</v>
      </c>
    </row>
    <row r="60" spans="1:41">
      <c r="A60" s="18">
        <v>16</v>
      </c>
      <c r="B60">
        <v>0</v>
      </c>
      <c r="C60">
        <v>1</v>
      </c>
      <c r="D60">
        <v>0</v>
      </c>
      <c r="E60">
        <v>0</v>
      </c>
      <c r="F60">
        <v>0</v>
      </c>
      <c r="G60">
        <v>1</v>
      </c>
      <c r="H60">
        <v>1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1</v>
      </c>
      <c r="W60">
        <v>0</v>
      </c>
      <c r="X60">
        <v>0</v>
      </c>
      <c r="Y60">
        <v>0</v>
      </c>
      <c r="Z60">
        <v>1</v>
      </c>
      <c r="AA60">
        <v>0</v>
      </c>
      <c r="AB60">
        <v>0</v>
      </c>
      <c r="AC60">
        <v>0</v>
      </c>
      <c r="AD60">
        <v>0</v>
      </c>
      <c r="AE60">
        <v>1</v>
      </c>
      <c r="AF60">
        <v>0</v>
      </c>
      <c r="AG60">
        <v>0</v>
      </c>
      <c r="AH60">
        <v>1</v>
      </c>
      <c r="AI60">
        <v>0</v>
      </c>
      <c r="AJ60">
        <v>0</v>
      </c>
      <c r="AK60">
        <v>1</v>
      </c>
      <c r="AL60">
        <v>0</v>
      </c>
      <c r="AM60">
        <v>0</v>
      </c>
      <c r="AN60">
        <v>0</v>
      </c>
      <c r="AO60" s="6">
        <f>SUM(B60:AN60)</f>
        <v>8</v>
      </c>
    </row>
    <row r="61" spans="1:41">
      <c r="A61" s="18">
        <v>42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1</v>
      </c>
      <c r="Q61">
        <v>1</v>
      </c>
      <c r="R61">
        <v>1</v>
      </c>
      <c r="S61">
        <v>1</v>
      </c>
      <c r="T61">
        <v>0</v>
      </c>
      <c r="U61">
        <v>0</v>
      </c>
      <c r="V61">
        <v>0</v>
      </c>
      <c r="W61">
        <v>0</v>
      </c>
      <c r="X61">
        <v>1</v>
      </c>
      <c r="Y61">
        <v>1</v>
      </c>
      <c r="Z61">
        <v>0</v>
      </c>
      <c r="AA61">
        <v>0</v>
      </c>
      <c r="AB61">
        <v>0</v>
      </c>
      <c r="AC61">
        <v>1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 s="6">
        <f>SUM(B61:AN61)</f>
        <v>8</v>
      </c>
    </row>
    <row r="62" spans="1:41">
      <c r="A62" s="18">
        <v>43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0</v>
      </c>
      <c r="P62">
        <v>1</v>
      </c>
      <c r="Q62">
        <v>1</v>
      </c>
      <c r="R62">
        <v>1</v>
      </c>
      <c r="S62">
        <v>0</v>
      </c>
      <c r="T62">
        <v>1</v>
      </c>
      <c r="U62">
        <v>0</v>
      </c>
      <c r="V62">
        <v>0</v>
      </c>
      <c r="W62">
        <v>1</v>
      </c>
      <c r="X62">
        <v>1</v>
      </c>
      <c r="Y62">
        <v>1</v>
      </c>
      <c r="Z62">
        <v>0</v>
      </c>
      <c r="AA62">
        <v>0</v>
      </c>
      <c r="AB62">
        <v>0</v>
      </c>
      <c r="AC62">
        <v>1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 s="6">
        <f>SUM(B62:AN62)</f>
        <v>9</v>
      </c>
    </row>
    <row r="63" spans="1:41">
      <c r="A63" s="18">
        <v>41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1</v>
      </c>
      <c r="M63">
        <v>0</v>
      </c>
      <c r="N63">
        <v>0</v>
      </c>
      <c r="O63">
        <v>0</v>
      </c>
      <c r="P63">
        <v>1</v>
      </c>
      <c r="Q63">
        <v>1</v>
      </c>
      <c r="R63">
        <v>1</v>
      </c>
      <c r="S63">
        <v>1</v>
      </c>
      <c r="T63">
        <v>0</v>
      </c>
      <c r="U63">
        <v>0</v>
      </c>
      <c r="V63">
        <v>0</v>
      </c>
      <c r="W63">
        <v>1</v>
      </c>
      <c r="X63">
        <v>1</v>
      </c>
      <c r="Y63">
        <v>1</v>
      </c>
      <c r="Z63">
        <v>0</v>
      </c>
      <c r="AA63">
        <v>0</v>
      </c>
      <c r="AB63">
        <v>0</v>
      </c>
      <c r="AC63">
        <v>1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 s="6">
        <f>SUM(B63:AN63)</f>
        <v>9</v>
      </c>
    </row>
    <row r="64" spans="1:41">
      <c r="A64" s="18">
        <v>12</v>
      </c>
      <c r="B64">
        <v>1</v>
      </c>
      <c r="C64">
        <v>1</v>
      </c>
      <c r="D64">
        <v>0</v>
      </c>
      <c r="E64">
        <v>1</v>
      </c>
      <c r="F64">
        <v>1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1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1</v>
      </c>
      <c r="AG64">
        <v>0</v>
      </c>
      <c r="AH64">
        <v>0</v>
      </c>
      <c r="AI64">
        <v>1</v>
      </c>
      <c r="AJ64">
        <v>0</v>
      </c>
      <c r="AK64">
        <v>0</v>
      </c>
      <c r="AL64">
        <v>1</v>
      </c>
      <c r="AM64">
        <v>0</v>
      </c>
      <c r="AN64">
        <v>0</v>
      </c>
      <c r="AO64" s="6">
        <f>SUM(B64:AN64)</f>
        <v>9</v>
      </c>
    </row>
    <row r="65" spans="1:41">
      <c r="A65" s="18">
        <v>40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1</v>
      </c>
      <c r="M65">
        <v>0</v>
      </c>
      <c r="N65">
        <v>0</v>
      </c>
      <c r="O65">
        <v>0</v>
      </c>
      <c r="P65">
        <v>1</v>
      </c>
      <c r="Q65">
        <v>1</v>
      </c>
      <c r="R65">
        <v>1</v>
      </c>
      <c r="S65">
        <v>1</v>
      </c>
      <c r="T65">
        <v>1</v>
      </c>
      <c r="U65">
        <v>0</v>
      </c>
      <c r="V65">
        <v>0</v>
      </c>
      <c r="W65">
        <v>0</v>
      </c>
      <c r="X65">
        <v>1</v>
      </c>
      <c r="Y65">
        <v>1</v>
      </c>
      <c r="Z65">
        <v>0</v>
      </c>
      <c r="AA65">
        <v>0</v>
      </c>
      <c r="AB65">
        <v>0</v>
      </c>
      <c r="AC65">
        <v>1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 s="6">
        <f>SUM(B65:AN65)</f>
        <v>9</v>
      </c>
    </row>
    <row r="66" spans="1:41">
      <c r="A66" s="18">
        <v>15</v>
      </c>
      <c r="B66">
        <v>0</v>
      </c>
      <c r="C66">
        <v>1</v>
      </c>
      <c r="D66">
        <v>0</v>
      </c>
      <c r="E66">
        <v>0</v>
      </c>
      <c r="F66">
        <v>0</v>
      </c>
      <c r="G66">
        <v>1</v>
      </c>
      <c r="H66">
        <v>1</v>
      </c>
      <c r="I66">
        <v>0</v>
      </c>
      <c r="J66">
        <v>0</v>
      </c>
      <c r="K66">
        <v>0</v>
      </c>
      <c r="L66">
        <v>0</v>
      </c>
      <c r="M66">
        <v>0</v>
      </c>
      <c r="N66">
        <v>1</v>
      </c>
      <c r="O66">
        <v>1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1</v>
      </c>
      <c r="AA66">
        <v>0</v>
      </c>
      <c r="AB66">
        <v>0</v>
      </c>
      <c r="AC66">
        <v>0</v>
      </c>
      <c r="AD66">
        <v>0</v>
      </c>
      <c r="AE66">
        <v>1</v>
      </c>
      <c r="AF66">
        <v>0</v>
      </c>
      <c r="AG66">
        <v>0</v>
      </c>
      <c r="AH66">
        <v>1</v>
      </c>
      <c r="AI66">
        <v>0</v>
      </c>
      <c r="AJ66">
        <v>0</v>
      </c>
      <c r="AK66">
        <v>1</v>
      </c>
      <c r="AL66">
        <v>0</v>
      </c>
      <c r="AM66">
        <v>0</v>
      </c>
      <c r="AN66">
        <v>0</v>
      </c>
      <c r="AO66" s="6">
        <f>SUM(B66:AN66)</f>
        <v>9</v>
      </c>
    </row>
    <row r="67" spans="1:41">
      <c r="A67" s="18">
        <v>13</v>
      </c>
      <c r="B67">
        <v>1</v>
      </c>
      <c r="C67">
        <v>1</v>
      </c>
      <c r="D67">
        <v>0</v>
      </c>
      <c r="E67">
        <v>1</v>
      </c>
      <c r="F67">
        <v>1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1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1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1</v>
      </c>
      <c r="AG67">
        <v>0</v>
      </c>
      <c r="AH67">
        <v>0</v>
      </c>
      <c r="AI67">
        <v>1</v>
      </c>
      <c r="AJ67">
        <v>0</v>
      </c>
      <c r="AK67">
        <v>0</v>
      </c>
      <c r="AL67">
        <v>0</v>
      </c>
      <c r="AM67">
        <v>0</v>
      </c>
      <c r="AN67">
        <v>1</v>
      </c>
      <c r="AO67" s="6">
        <f>SUM(B67:AN67)</f>
        <v>9</v>
      </c>
    </row>
    <row r="68" spans="1:41">
      <c r="A68" s="18">
        <v>11</v>
      </c>
      <c r="B68" s="4">
        <v>1</v>
      </c>
      <c r="C68" s="4">
        <v>1</v>
      </c>
      <c r="D68">
        <v>0</v>
      </c>
      <c r="E68" s="4">
        <v>1</v>
      </c>
      <c r="F68" s="4">
        <v>1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 s="4">
        <v>1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 s="4">
        <v>1</v>
      </c>
      <c r="AA68">
        <v>0</v>
      </c>
      <c r="AB68">
        <v>0</v>
      </c>
      <c r="AC68">
        <v>0</v>
      </c>
      <c r="AD68">
        <v>0</v>
      </c>
      <c r="AE68">
        <v>0</v>
      </c>
      <c r="AF68" s="4">
        <v>1</v>
      </c>
      <c r="AG68">
        <v>0</v>
      </c>
      <c r="AH68">
        <v>0</v>
      </c>
      <c r="AI68" s="4">
        <v>1</v>
      </c>
      <c r="AJ68">
        <v>0</v>
      </c>
      <c r="AK68">
        <v>0</v>
      </c>
      <c r="AL68" s="4">
        <v>1</v>
      </c>
      <c r="AM68">
        <v>0</v>
      </c>
      <c r="AN68" s="4">
        <v>1</v>
      </c>
      <c r="AO68" s="6">
        <f>SUM(B68:AN68)</f>
        <v>10</v>
      </c>
    </row>
    <row r="69" spans="1:41">
      <c r="A69" s="18">
        <v>14</v>
      </c>
      <c r="B69">
        <v>0</v>
      </c>
      <c r="C69">
        <v>1</v>
      </c>
      <c r="D69">
        <v>0</v>
      </c>
      <c r="E69">
        <v>0</v>
      </c>
      <c r="F69">
        <v>0</v>
      </c>
      <c r="G69">
        <v>1</v>
      </c>
      <c r="H69">
        <v>1</v>
      </c>
      <c r="I69">
        <v>0</v>
      </c>
      <c r="J69">
        <v>0</v>
      </c>
      <c r="K69">
        <v>0</v>
      </c>
      <c r="L69">
        <v>0</v>
      </c>
      <c r="M69">
        <v>0</v>
      </c>
      <c r="N69">
        <v>1</v>
      </c>
      <c r="O69">
        <v>1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1</v>
      </c>
      <c r="X69">
        <v>0</v>
      </c>
      <c r="Y69">
        <v>0</v>
      </c>
      <c r="Z69">
        <v>1</v>
      </c>
      <c r="AA69">
        <v>0</v>
      </c>
      <c r="AB69">
        <v>0</v>
      </c>
      <c r="AC69">
        <v>0</v>
      </c>
      <c r="AD69">
        <v>0</v>
      </c>
      <c r="AE69">
        <v>1</v>
      </c>
      <c r="AF69">
        <v>0</v>
      </c>
      <c r="AG69">
        <v>0</v>
      </c>
      <c r="AH69">
        <v>1</v>
      </c>
      <c r="AI69">
        <v>0</v>
      </c>
      <c r="AJ69">
        <v>0</v>
      </c>
      <c r="AK69">
        <v>1</v>
      </c>
      <c r="AL69">
        <v>0</v>
      </c>
      <c r="AM69">
        <v>0</v>
      </c>
      <c r="AN69">
        <v>0</v>
      </c>
      <c r="AO69" s="6">
        <f>SUM(B69:AN69)</f>
        <v>10</v>
      </c>
    </row>
    <row r="70" spans="1:41">
      <c r="A70" s="18">
        <v>39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1</v>
      </c>
      <c r="M70">
        <v>0</v>
      </c>
      <c r="N70">
        <v>0</v>
      </c>
      <c r="O70">
        <v>0</v>
      </c>
      <c r="P70">
        <v>1</v>
      </c>
      <c r="Q70">
        <v>1</v>
      </c>
      <c r="R70">
        <v>1</v>
      </c>
      <c r="S70">
        <v>1</v>
      </c>
      <c r="T70">
        <v>1</v>
      </c>
      <c r="U70">
        <v>0</v>
      </c>
      <c r="V70">
        <v>0</v>
      </c>
      <c r="W70">
        <v>1</v>
      </c>
      <c r="X70">
        <v>1</v>
      </c>
      <c r="Y70">
        <v>1</v>
      </c>
      <c r="Z70">
        <v>0</v>
      </c>
      <c r="AA70">
        <v>0</v>
      </c>
      <c r="AB70">
        <v>0</v>
      </c>
      <c r="AC70">
        <v>1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 s="6">
        <f>SUM(B70:AN70)</f>
        <v>10</v>
      </c>
    </row>
    <row r="71" spans="1:41">
      <c r="A71" s="18">
        <v>2</v>
      </c>
      <c r="B71">
        <v>1</v>
      </c>
      <c r="C71">
        <v>1</v>
      </c>
      <c r="D71">
        <v>1</v>
      </c>
      <c r="E71">
        <v>1</v>
      </c>
      <c r="F71">
        <v>1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1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1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1</v>
      </c>
      <c r="AG71">
        <v>0</v>
      </c>
      <c r="AH71">
        <v>0</v>
      </c>
      <c r="AI71">
        <v>1</v>
      </c>
      <c r="AJ71">
        <v>0</v>
      </c>
      <c r="AK71">
        <v>0</v>
      </c>
      <c r="AL71">
        <v>1</v>
      </c>
      <c r="AM71">
        <v>0</v>
      </c>
      <c r="AN71">
        <v>1</v>
      </c>
      <c r="AO71" s="6">
        <f>SUM(B71:AN71)</f>
        <v>11</v>
      </c>
    </row>
    <row r="72" spans="1:41">
      <c r="A72" s="18">
        <v>5</v>
      </c>
      <c r="B72">
        <v>1</v>
      </c>
      <c r="C72">
        <v>1</v>
      </c>
      <c r="D72">
        <v>0</v>
      </c>
      <c r="E72">
        <v>1</v>
      </c>
      <c r="F72">
        <v>1</v>
      </c>
      <c r="G72">
        <v>0</v>
      </c>
      <c r="H72">
        <v>0</v>
      </c>
      <c r="I72">
        <v>0</v>
      </c>
      <c r="J72">
        <v>1</v>
      </c>
      <c r="K72">
        <v>0</v>
      </c>
      <c r="L72">
        <v>0</v>
      </c>
      <c r="M72">
        <v>1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1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1</v>
      </c>
      <c r="AG72">
        <v>0</v>
      </c>
      <c r="AH72">
        <v>0</v>
      </c>
      <c r="AI72">
        <v>1</v>
      </c>
      <c r="AJ72">
        <v>0</v>
      </c>
      <c r="AK72">
        <v>0</v>
      </c>
      <c r="AL72">
        <v>1</v>
      </c>
      <c r="AM72">
        <v>0</v>
      </c>
      <c r="AN72">
        <v>1</v>
      </c>
      <c r="AO72" s="6">
        <f>SUM(B72:AN72)</f>
        <v>11</v>
      </c>
    </row>
    <row r="73" spans="1:41">
      <c r="A73" s="18">
        <v>10</v>
      </c>
      <c r="B73">
        <v>1</v>
      </c>
      <c r="C73">
        <v>1</v>
      </c>
      <c r="D73">
        <v>0</v>
      </c>
      <c r="E73">
        <v>1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1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1</v>
      </c>
      <c r="AA73">
        <v>0</v>
      </c>
      <c r="AB73">
        <v>1</v>
      </c>
      <c r="AC73">
        <v>0</v>
      </c>
      <c r="AD73">
        <v>0</v>
      </c>
      <c r="AE73">
        <v>0</v>
      </c>
      <c r="AF73">
        <v>1</v>
      </c>
      <c r="AG73">
        <v>0</v>
      </c>
      <c r="AH73">
        <v>0</v>
      </c>
      <c r="AI73">
        <v>1</v>
      </c>
      <c r="AJ73">
        <v>0</v>
      </c>
      <c r="AK73">
        <v>0</v>
      </c>
      <c r="AL73">
        <v>1</v>
      </c>
      <c r="AM73">
        <v>0</v>
      </c>
      <c r="AN73">
        <v>1</v>
      </c>
      <c r="AO73" s="6">
        <f>SUM(B73:AN73)</f>
        <v>11</v>
      </c>
    </row>
    <row r="74" spans="1:41">
      <c r="A74" s="18">
        <v>4</v>
      </c>
      <c r="B74">
        <v>1</v>
      </c>
      <c r="C74">
        <v>1</v>
      </c>
      <c r="D74">
        <v>0</v>
      </c>
      <c r="E74">
        <v>1</v>
      </c>
      <c r="F74">
        <v>1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1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1</v>
      </c>
      <c r="AA74">
        <v>0</v>
      </c>
      <c r="AB74">
        <v>1</v>
      </c>
      <c r="AC74">
        <v>0</v>
      </c>
      <c r="AD74">
        <v>0</v>
      </c>
      <c r="AE74">
        <v>0</v>
      </c>
      <c r="AF74">
        <v>1</v>
      </c>
      <c r="AG74">
        <v>0</v>
      </c>
      <c r="AH74">
        <v>0</v>
      </c>
      <c r="AI74">
        <v>1</v>
      </c>
      <c r="AJ74">
        <v>0</v>
      </c>
      <c r="AK74">
        <v>0</v>
      </c>
      <c r="AL74">
        <v>1</v>
      </c>
      <c r="AM74">
        <v>0</v>
      </c>
      <c r="AN74">
        <v>1</v>
      </c>
      <c r="AO74" s="6">
        <f>SUM(B74:AN74)</f>
        <v>12</v>
      </c>
    </row>
    <row r="75" spans="1:41">
      <c r="A75" s="18">
        <v>9</v>
      </c>
      <c r="B75">
        <v>1</v>
      </c>
      <c r="C75">
        <v>1</v>
      </c>
      <c r="D75">
        <v>0</v>
      </c>
      <c r="E75">
        <v>1</v>
      </c>
      <c r="F75">
        <v>1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1</v>
      </c>
      <c r="Y75">
        <v>1</v>
      </c>
      <c r="Z75">
        <v>1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1</v>
      </c>
      <c r="AG75">
        <v>0</v>
      </c>
      <c r="AH75">
        <v>0</v>
      </c>
      <c r="AI75">
        <v>1</v>
      </c>
      <c r="AJ75">
        <v>0</v>
      </c>
      <c r="AK75">
        <v>0</v>
      </c>
      <c r="AL75">
        <v>1</v>
      </c>
      <c r="AM75">
        <v>0</v>
      </c>
      <c r="AN75">
        <v>1</v>
      </c>
      <c r="AO75" s="6">
        <f>SUM(B75:AN75)</f>
        <v>12</v>
      </c>
    </row>
    <row r="76" spans="1:41">
      <c r="A76" s="18">
        <v>3</v>
      </c>
      <c r="B76">
        <v>1</v>
      </c>
      <c r="C76">
        <v>1</v>
      </c>
      <c r="D76">
        <v>0</v>
      </c>
      <c r="E76">
        <v>1</v>
      </c>
      <c r="F76">
        <v>1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1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1</v>
      </c>
      <c r="AA76">
        <v>0</v>
      </c>
      <c r="AB76">
        <v>1</v>
      </c>
      <c r="AC76">
        <v>0</v>
      </c>
      <c r="AD76">
        <v>1</v>
      </c>
      <c r="AE76">
        <v>0</v>
      </c>
      <c r="AF76">
        <v>1</v>
      </c>
      <c r="AG76">
        <v>0</v>
      </c>
      <c r="AH76">
        <v>0</v>
      </c>
      <c r="AI76">
        <v>1</v>
      </c>
      <c r="AJ76">
        <v>0</v>
      </c>
      <c r="AK76">
        <v>0</v>
      </c>
      <c r="AL76">
        <v>1</v>
      </c>
      <c r="AM76">
        <v>0</v>
      </c>
      <c r="AN76">
        <v>1</v>
      </c>
      <c r="AO76" s="6">
        <f>SUM(B76:AN76)</f>
        <v>13</v>
      </c>
    </row>
    <row r="77" spans="1:41">
      <c r="A77" s="18">
        <v>1</v>
      </c>
      <c r="B77">
        <v>1</v>
      </c>
      <c r="C77">
        <v>1</v>
      </c>
      <c r="D77">
        <v>1</v>
      </c>
      <c r="E77">
        <v>1</v>
      </c>
      <c r="F77">
        <v>1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1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1</v>
      </c>
      <c r="AA77">
        <v>0</v>
      </c>
      <c r="AB77">
        <v>1</v>
      </c>
      <c r="AC77">
        <v>0</v>
      </c>
      <c r="AD77">
        <v>0</v>
      </c>
      <c r="AE77">
        <v>0</v>
      </c>
      <c r="AF77">
        <v>1</v>
      </c>
      <c r="AG77">
        <v>0</v>
      </c>
      <c r="AH77">
        <v>0</v>
      </c>
      <c r="AI77">
        <v>1</v>
      </c>
      <c r="AJ77">
        <v>0</v>
      </c>
      <c r="AK77">
        <v>0</v>
      </c>
      <c r="AL77">
        <v>1</v>
      </c>
      <c r="AM77">
        <v>0</v>
      </c>
      <c r="AN77">
        <v>1</v>
      </c>
      <c r="AO77" s="6">
        <f>SUM(B77:AN77)</f>
        <v>13</v>
      </c>
    </row>
    <row r="78" spans="1:41">
      <c r="A78" s="18">
        <v>7</v>
      </c>
      <c r="B78">
        <v>1</v>
      </c>
      <c r="C78">
        <v>1</v>
      </c>
      <c r="D78">
        <v>0</v>
      </c>
      <c r="E78">
        <v>1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1</v>
      </c>
      <c r="U78">
        <v>0</v>
      </c>
      <c r="V78">
        <v>0</v>
      </c>
      <c r="W78">
        <v>0</v>
      </c>
      <c r="X78">
        <v>1</v>
      </c>
      <c r="Y78">
        <v>1</v>
      </c>
      <c r="Z78">
        <v>1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1</v>
      </c>
      <c r="AG78">
        <v>0</v>
      </c>
      <c r="AH78">
        <v>0</v>
      </c>
      <c r="AI78">
        <v>1</v>
      </c>
      <c r="AJ78">
        <v>0</v>
      </c>
      <c r="AK78">
        <v>0</v>
      </c>
      <c r="AL78">
        <v>1</v>
      </c>
      <c r="AM78">
        <v>0</v>
      </c>
      <c r="AN78">
        <v>1</v>
      </c>
      <c r="AO78" s="6">
        <f>SUM(B78:AN78)</f>
        <v>13</v>
      </c>
    </row>
    <row r="79" spans="1:41">
      <c r="A79" s="18">
        <v>8</v>
      </c>
      <c r="B79">
        <v>1</v>
      </c>
      <c r="C79">
        <v>1</v>
      </c>
      <c r="D79">
        <v>0</v>
      </c>
      <c r="E79">
        <v>1</v>
      </c>
      <c r="F79">
        <v>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1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1</v>
      </c>
      <c r="X79">
        <v>1</v>
      </c>
      <c r="Y79">
        <v>1</v>
      </c>
      <c r="Z79">
        <v>1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1</v>
      </c>
      <c r="AG79">
        <v>0</v>
      </c>
      <c r="AH79">
        <v>0</v>
      </c>
      <c r="AI79">
        <v>1</v>
      </c>
      <c r="AJ79">
        <v>0</v>
      </c>
      <c r="AK79">
        <v>0</v>
      </c>
      <c r="AL79">
        <v>1</v>
      </c>
      <c r="AM79">
        <v>0</v>
      </c>
      <c r="AN79">
        <v>1</v>
      </c>
      <c r="AO79" s="6">
        <f>SUM(B79:AN79)</f>
        <v>13</v>
      </c>
    </row>
    <row r="80" spans="1:41">
      <c r="A80" s="18">
        <v>6</v>
      </c>
      <c r="B80">
        <v>1</v>
      </c>
      <c r="C80">
        <v>1</v>
      </c>
      <c r="D80">
        <v>0</v>
      </c>
      <c r="E80">
        <v>1</v>
      </c>
      <c r="F80">
        <v>1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1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1</v>
      </c>
      <c r="U80">
        <v>0</v>
      </c>
      <c r="V80">
        <v>0</v>
      </c>
      <c r="W80">
        <v>1</v>
      </c>
      <c r="X80">
        <v>1</v>
      </c>
      <c r="Y80">
        <v>1</v>
      </c>
      <c r="Z80">
        <v>1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1</v>
      </c>
      <c r="AG80">
        <v>0</v>
      </c>
      <c r="AH80">
        <v>0</v>
      </c>
      <c r="AI80">
        <v>1</v>
      </c>
      <c r="AJ80">
        <v>0</v>
      </c>
      <c r="AK80">
        <v>0</v>
      </c>
      <c r="AL80">
        <v>1</v>
      </c>
      <c r="AM80">
        <v>0</v>
      </c>
      <c r="AN80">
        <v>1</v>
      </c>
      <c r="AO80" s="6">
        <f>SUM(B80:AN80)</f>
        <v>14</v>
      </c>
    </row>
    <row r="81" spans="1:40">
      <c r="A81" s="19" t="s">
        <v>403</v>
      </c>
      <c r="B81" s="5">
        <f>SUM(B2:B80)</f>
        <v>13</v>
      </c>
      <c r="C81" s="5">
        <f t="shared" ref="C81:AN81" si="0">SUM(C2:C80)</f>
        <v>38</v>
      </c>
      <c r="D81" s="5">
        <f t="shared" si="0"/>
        <v>2</v>
      </c>
      <c r="E81" s="5">
        <f t="shared" si="0"/>
        <v>13</v>
      </c>
      <c r="F81" s="5">
        <f t="shared" si="0"/>
        <v>13</v>
      </c>
      <c r="G81" s="5">
        <f t="shared" si="0"/>
        <v>5</v>
      </c>
      <c r="H81" s="5">
        <f t="shared" si="0"/>
        <v>3</v>
      </c>
      <c r="I81" s="5">
        <f t="shared" si="0"/>
        <v>3</v>
      </c>
      <c r="J81" s="5">
        <f t="shared" si="0"/>
        <v>1</v>
      </c>
      <c r="K81" s="5">
        <f t="shared" si="0"/>
        <v>11</v>
      </c>
      <c r="L81" s="5">
        <f t="shared" si="0"/>
        <v>12</v>
      </c>
      <c r="M81" s="5">
        <f t="shared" si="0"/>
        <v>15</v>
      </c>
      <c r="N81" s="5">
        <f t="shared" si="0"/>
        <v>17</v>
      </c>
      <c r="O81" s="5">
        <f t="shared" si="0"/>
        <v>17</v>
      </c>
      <c r="P81" s="5">
        <f t="shared" si="0"/>
        <v>19</v>
      </c>
      <c r="Q81" s="5">
        <f t="shared" si="0"/>
        <v>10</v>
      </c>
      <c r="R81" s="5">
        <f t="shared" si="0"/>
        <v>8</v>
      </c>
      <c r="S81" s="5">
        <f t="shared" si="0"/>
        <v>5</v>
      </c>
      <c r="T81" s="5">
        <f t="shared" si="0"/>
        <v>9</v>
      </c>
      <c r="U81" s="5">
        <f t="shared" si="0"/>
        <v>6</v>
      </c>
      <c r="V81" s="5">
        <f t="shared" si="0"/>
        <v>2</v>
      </c>
      <c r="W81" s="5">
        <f t="shared" si="0"/>
        <v>20</v>
      </c>
      <c r="X81" s="5">
        <f t="shared" si="0"/>
        <v>28</v>
      </c>
      <c r="Y81" s="5">
        <f t="shared" si="0"/>
        <v>28</v>
      </c>
      <c r="Z81" s="5">
        <f t="shared" si="0"/>
        <v>39</v>
      </c>
      <c r="AA81" s="5">
        <f t="shared" si="0"/>
        <v>10</v>
      </c>
      <c r="AB81" s="5">
        <f t="shared" si="0"/>
        <v>4</v>
      </c>
      <c r="AC81" s="5">
        <f t="shared" si="0"/>
        <v>13</v>
      </c>
      <c r="AD81" s="5">
        <f t="shared" si="0"/>
        <v>1</v>
      </c>
      <c r="AE81" s="5">
        <f t="shared" si="0"/>
        <v>7</v>
      </c>
      <c r="AF81" s="5">
        <f t="shared" si="0"/>
        <v>13</v>
      </c>
      <c r="AG81" s="5">
        <f t="shared" si="0"/>
        <v>2</v>
      </c>
      <c r="AH81" s="5">
        <f t="shared" si="0"/>
        <v>7</v>
      </c>
      <c r="AI81" s="5">
        <f t="shared" si="0"/>
        <v>13</v>
      </c>
      <c r="AJ81" s="5">
        <f t="shared" si="0"/>
        <v>3</v>
      </c>
      <c r="AK81" s="5">
        <f t="shared" si="0"/>
        <v>4</v>
      </c>
      <c r="AL81" s="5">
        <f t="shared" si="0"/>
        <v>12</v>
      </c>
      <c r="AM81" s="5">
        <f t="shared" si="0"/>
        <v>2</v>
      </c>
      <c r="AN81" s="5">
        <f t="shared" si="0"/>
        <v>13</v>
      </c>
    </row>
  </sheetData>
  <autoFilter ref="A1:AO80" xr:uid="{D87DFE84-0E01-6D44-95A8-FFB25FB22F56}">
    <sortState xmlns:xlrd2="http://schemas.microsoft.com/office/spreadsheetml/2017/richdata2" ref="A2:AO80">
      <sortCondition ref="AO1:AO8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A022-1B82-A342-B7EA-3DE49B26A91A}">
  <dimension ref="A1:AN10"/>
  <sheetViews>
    <sheetView tabSelected="1" workbookViewId="0">
      <selection activeCell="AO11" sqref="AO11"/>
    </sheetView>
  </sheetViews>
  <sheetFormatPr defaultColWidth="11" defaultRowHeight="15.95"/>
  <cols>
    <col min="1" max="1" width="15.625" bestFit="1" customWidth="1"/>
    <col min="2" max="2" width="15.875" bestFit="1" customWidth="1"/>
    <col min="3" max="3" width="17.125" bestFit="1" customWidth="1"/>
    <col min="4" max="4" width="16.875" bestFit="1" customWidth="1"/>
    <col min="5" max="6" width="18" bestFit="1" customWidth="1"/>
    <col min="7" max="7" width="17.875" bestFit="1" customWidth="1"/>
    <col min="8" max="8" width="18" bestFit="1" customWidth="1"/>
    <col min="9" max="10" width="17.875" bestFit="1" customWidth="1"/>
    <col min="11" max="12" width="18" bestFit="1" customWidth="1"/>
    <col min="13" max="13" width="19" bestFit="1" customWidth="1"/>
    <col min="14" max="14" width="18.875" bestFit="1" customWidth="1"/>
    <col min="15" max="15" width="19.125" bestFit="1" customWidth="1"/>
    <col min="16" max="16" width="19" bestFit="1" customWidth="1"/>
    <col min="17" max="17" width="19.125" bestFit="1" customWidth="1"/>
    <col min="18" max="18" width="19" bestFit="1" customWidth="1"/>
    <col min="19" max="19" width="19.125" bestFit="1" customWidth="1"/>
    <col min="20" max="20" width="19" bestFit="1" customWidth="1"/>
    <col min="21" max="21" width="18.875" bestFit="1" customWidth="1"/>
    <col min="22" max="22" width="19.125" bestFit="1" customWidth="1"/>
    <col min="23" max="24" width="18.875" bestFit="1" customWidth="1"/>
    <col min="25" max="25" width="19" bestFit="1" customWidth="1"/>
    <col min="26" max="26" width="18.875" bestFit="1" customWidth="1"/>
    <col min="27" max="27" width="19" bestFit="1" customWidth="1"/>
    <col min="28" max="29" width="18.875" bestFit="1" customWidth="1"/>
    <col min="30" max="30" width="19" bestFit="1" customWidth="1"/>
    <col min="31" max="33" width="18.875" bestFit="1" customWidth="1"/>
    <col min="34" max="34" width="19" bestFit="1" customWidth="1"/>
    <col min="35" max="36" width="18.875" bestFit="1" customWidth="1"/>
    <col min="37" max="37" width="19.125" bestFit="1" customWidth="1"/>
    <col min="38" max="40" width="19" bestFit="1" customWidth="1"/>
    <col min="41" max="41" width="17" customWidth="1"/>
  </cols>
  <sheetData>
    <row r="1" spans="1:40">
      <c r="A1" t="s">
        <v>361</v>
      </c>
      <c r="B1" t="s">
        <v>362</v>
      </c>
      <c r="C1" t="s">
        <v>363</v>
      </c>
      <c r="D1" t="s">
        <v>364</v>
      </c>
      <c r="E1" t="s">
        <v>365</v>
      </c>
      <c r="F1" t="s">
        <v>366</v>
      </c>
      <c r="G1" t="s">
        <v>367</v>
      </c>
      <c r="H1" t="s">
        <v>368</v>
      </c>
      <c r="I1" t="s">
        <v>369</v>
      </c>
      <c r="J1" t="s">
        <v>370</v>
      </c>
      <c r="K1" t="s">
        <v>371</v>
      </c>
      <c r="L1" t="s">
        <v>372</v>
      </c>
      <c r="M1" t="s">
        <v>373</v>
      </c>
      <c r="N1" t="s">
        <v>374</v>
      </c>
      <c r="O1" t="s">
        <v>375</v>
      </c>
      <c r="P1" t="s">
        <v>376</v>
      </c>
      <c r="Q1" t="s">
        <v>377</v>
      </c>
      <c r="R1" t="s">
        <v>378</v>
      </c>
      <c r="S1" t="s">
        <v>379</v>
      </c>
      <c r="T1" t="s">
        <v>380</v>
      </c>
      <c r="U1" t="s">
        <v>381</v>
      </c>
      <c r="V1" t="s">
        <v>382</v>
      </c>
      <c r="W1" t="s">
        <v>383</v>
      </c>
      <c r="X1" t="s">
        <v>384</v>
      </c>
      <c r="Y1" t="s">
        <v>385</v>
      </c>
      <c r="Z1" t="s">
        <v>386</v>
      </c>
      <c r="AA1" t="s">
        <v>387</v>
      </c>
      <c r="AB1" t="s">
        <v>388</v>
      </c>
      <c r="AC1" t="s">
        <v>389</v>
      </c>
      <c r="AD1" t="s">
        <v>390</v>
      </c>
      <c r="AE1" t="s">
        <v>391</v>
      </c>
      <c r="AF1" t="s">
        <v>392</v>
      </c>
      <c r="AG1" t="s">
        <v>393</v>
      </c>
      <c r="AH1" t="s">
        <v>394</v>
      </c>
      <c r="AI1" t="s">
        <v>395</v>
      </c>
      <c r="AJ1" t="s">
        <v>396</v>
      </c>
      <c r="AK1" t="s">
        <v>397</v>
      </c>
      <c r="AL1" t="s">
        <v>398</v>
      </c>
      <c r="AM1" t="s">
        <v>399</v>
      </c>
      <c r="AN1" t="s">
        <v>400</v>
      </c>
    </row>
    <row r="2" spans="1:40">
      <c r="A2">
        <v>79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</row>
    <row r="3" spans="1:40">
      <c r="A3">
        <v>11</v>
      </c>
      <c r="B3">
        <v>1</v>
      </c>
      <c r="C3">
        <v>1</v>
      </c>
      <c r="D3">
        <v>0</v>
      </c>
      <c r="E3">
        <v>1</v>
      </c>
      <c r="F3">
        <v>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1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1</v>
      </c>
      <c r="AA3">
        <v>0</v>
      </c>
      <c r="AB3">
        <v>0</v>
      </c>
      <c r="AC3">
        <v>0</v>
      </c>
      <c r="AD3">
        <v>0</v>
      </c>
      <c r="AE3">
        <v>0</v>
      </c>
      <c r="AF3">
        <v>1</v>
      </c>
      <c r="AG3">
        <v>0</v>
      </c>
      <c r="AH3">
        <v>0</v>
      </c>
      <c r="AI3">
        <v>1</v>
      </c>
      <c r="AJ3">
        <v>0</v>
      </c>
      <c r="AK3">
        <v>0</v>
      </c>
      <c r="AL3">
        <v>1</v>
      </c>
      <c r="AM3">
        <v>0</v>
      </c>
      <c r="AN3">
        <v>1</v>
      </c>
    </row>
    <row r="4" spans="1:40">
      <c r="A4" s="1" t="s">
        <v>54</v>
      </c>
      <c r="B4" s="2" t="s">
        <v>70</v>
      </c>
      <c r="C4" s="2" t="s">
        <v>70</v>
      </c>
      <c r="E4" t="s">
        <v>404</v>
      </c>
      <c r="F4" s="2" t="s">
        <v>70</v>
      </c>
      <c r="M4" t="s">
        <v>404</v>
      </c>
      <c r="Z4" s="2" t="s">
        <v>70</v>
      </c>
      <c r="AF4" t="s">
        <v>404</v>
      </c>
      <c r="AI4" s="2" t="s">
        <v>70</v>
      </c>
      <c r="AL4" t="s">
        <v>404</v>
      </c>
      <c r="AN4" s="2" t="s">
        <v>70</v>
      </c>
    </row>
    <row r="5" spans="1:40">
      <c r="A5" s="1" t="s">
        <v>55</v>
      </c>
      <c r="B5" s="2" t="s">
        <v>71</v>
      </c>
      <c r="C5" s="2" t="s">
        <v>71</v>
      </c>
      <c r="F5" s="2" t="s">
        <v>71</v>
      </c>
      <c r="Z5" s="2" t="s">
        <v>71</v>
      </c>
      <c r="AI5" s="2" t="s">
        <v>71</v>
      </c>
      <c r="AN5" s="2" t="s">
        <v>71</v>
      </c>
    </row>
    <row r="6" spans="1:40">
      <c r="A6" s="1" t="s">
        <v>56</v>
      </c>
      <c r="B6" s="2" t="s">
        <v>72</v>
      </c>
      <c r="C6" s="2" t="s">
        <v>72</v>
      </c>
      <c r="F6" s="2" t="s">
        <v>93</v>
      </c>
      <c r="Z6" s="2" t="s">
        <v>166</v>
      </c>
      <c r="AI6" s="2" t="s">
        <v>262</v>
      </c>
      <c r="AN6" s="2" t="s">
        <v>322</v>
      </c>
    </row>
    <row r="7" spans="1:40">
      <c r="A7" s="1" t="s">
        <v>57</v>
      </c>
      <c r="B7" s="2" t="s">
        <v>73</v>
      </c>
      <c r="C7" s="2" t="s">
        <v>73</v>
      </c>
      <c r="F7" s="2" t="s">
        <v>73</v>
      </c>
      <c r="Z7" s="2" t="s">
        <v>73</v>
      </c>
      <c r="AI7" s="2" t="s">
        <v>73</v>
      </c>
      <c r="AN7" s="2" t="s">
        <v>73</v>
      </c>
    </row>
    <row r="8" spans="1:40">
      <c r="A8" s="1" t="s">
        <v>58</v>
      </c>
      <c r="B8" s="2" t="s">
        <v>74</v>
      </c>
      <c r="C8" s="2" t="s">
        <v>74</v>
      </c>
      <c r="F8" s="2" t="s">
        <v>74</v>
      </c>
      <c r="Z8" s="2" t="s">
        <v>74</v>
      </c>
      <c r="AI8" s="2" t="s">
        <v>74</v>
      </c>
      <c r="AN8" s="2" t="s">
        <v>74</v>
      </c>
    </row>
    <row r="9" spans="1:40">
      <c r="A9" s="1" t="s">
        <v>59</v>
      </c>
      <c r="B9" s="2" t="s">
        <v>75</v>
      </c>
      <c r="C9" s="2" t="s">
        <v>80</v>
      </c>
      <c r="F9" s="2" t="s">
        <v>106</v>
      </c>
      <c r="Z9" s="2" t="s">
        <v>237</v>
      </c>
      <c r="AI9" s="2" t="s">
        <v>313</v>
      </c>
      <c r="AN9" s="2" t="s">
        <v>357</v>
      </c>
    </row>
    <row r="10" spans="1:40">
      <c r="A10" s="1" t="s">
        <v>60</v>
      </c>
      <c r="B10" s="2" t="s">
        <v>76</v>
      </c>
      <c r="C10" s="2" t="s">
        <v>81</v>
      </c>
      <c r="F10" s="2" t="s">
        <v>107</v>
      </c>
      <c r="Z10" s="2" t="s">
        <v>238</v>
      </c>
      <c r="AI10" s="2" t="s">
        <v>314</v>
      </c>
      <c r="AN10" s="2" t="s">
        <v>358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Thorn</dc:creator>
  <cp:keywords/>
  <dc:description/>
  <cp:lastModifiedBy>Xu, Jianping</cp:lastModifiedBy>
  <cp:revision/>
  <dcterms:created xsi:type="dcterms:W3CDTF">2023-05-23T17:09:32Z</dcterms:created>
  <dcterms:modified xsi:type="dcterms:W3CDTF">2023-10-04T11:16:01Z</dcterms:modified>
  <cp:category/>
  <cp:contentStatus/>
</cp:coreProperties>
</file>