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Статья Геномы Грибов\After Proof\"/>
    </mc:Choice>
  </mc:AlternateContent>
  <bookViews>
    <workbookView xWindow="0" yWindow="0" windowWidth="28800" windowHeight="13530"/>
  </bookViews>
  <sheets>
    <sheet name="Supplementary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<sst xmlns="http://schemas.openxmlformats.org/spreadsheetml/2006/main" count="80" uniqueCount="51">
  <si>
    <t>Raw data</t>
  </si>
  <si>
    <t>Assembly statistics</t>
  </si>
  <si>
    <t>Basecalling quality</t>
  </si>
  <si>
    <t>Assembler</t>
  </si>
  <si>
    <t>no reference</t>
  </si>
  <si>
    <t>with reference</t>
  </si>
  <si>
    <t>Length, Mb</t>
  </si>
  <si>
    <t>N50, Mb</t>
  </si>
  <si>
    <t>L50</t>
  </si>
  <si>
    <t>GC, %</t>
  </si>
  <si>
    <t>BUSCO</t>
  </si>
  <si>
    <t>Genome fraction, %</t>
  </si>
  <si>
    <t>Duplication ratio</t>
  </si>
  <si>
    <t>Genomic features</t>
  </si>
  <si>
    <t>LG50</t>
  </si>
  <si>
    <t>Misassemblies</t>
  </si>
  <si>
    <t>Complete, %</t>
  </si>
  <si>
    <t>Duplicated, %</t>
  </si>
  <si>
    <t>Fragmented, %</t>
  </si>
  <si>
    <t>Colletotrichum lini</t>
  </si>
  <si>
    <t>Canu</t>
  </si>
  <si>
    <t>Flye</t>
  </si>
  <si>
    <t>Raven</t>
  </si>
  <si>
    <t>-</t>
  </si>
  <si>
    <t>Wtdbg2</t>
  </si>
  <si>
    <t>Shasta</t>
  </si>
  <si>
    <t>NextDenovo</t>
  </si>
  <si>
    <t>Ra</t>
  </si>
  <si>
    <t>SmartDenovo</t>
  </si>
  <si>
    <t>Miniasm</t>
  </si>
  <si>
    <t>Strain</t>
  </si>
  <si>
    <t>N50 basecalled, kb</t>
  </si>
  <si>
    <t>Basecalled data volume, Mb</t>
  </si>
  <si>
    <t>Number of contigs</t>
  </si>
  <si>
    <t>NG50, kb</t>
  </si>
  <si>
    <t>Basecalled data volume, millions of bases – data volume obtained after basecalling with different quality thresholds (min_qscore)</t>
  </si>
  <si>
    <r>
      <t>Table S1.</t>
    </r>
    <r>
      <rPr>
        <sz val="10"/>
        <color theme="1"/>
        <rFont val="Palatino Linotype"/>
        <family val="1"/>
        <charset val="204"/>
      </rPr>
      <t xml:space="preserve"> QUAST and BUSCO statistics of </t>
    </r>
    <r>
      <rPr>
        <i/>
        <sz val="10"/>
        <color theme="1"/>
        <rFont val="Palatino Linotype"/>
        <family val="1"/>
        <charset val="204"/>
      </rPr>
      <t>Colletotrichum lini</t>
    </r>
    <r>
      <rPr>
        <sz val="10"/>
        <color theme="1"/>
        <rFont val="Palatino Linotype"/>
        <family val="1"/>
        <charset val="204"/>
      </rPr>
      <t xml:space="preserve"> strain #811 draft genome assemblies</t>
    </r>
  </si>
  <si>
    <r>
      <t xml:space="preserve">The following reference genome was used: </t>
    </r>
    <r>
      <rPr>
        <i/>
        <sz val="10"/>
        <color theme="1"/>
        <rFont val="Palatino Linotype"/>
        <family val="1"/>
        <charset val="204"/>
      </rPr>
      <t>Colletotrichum higginsianum</t>
    </r>
    <r>
      <rPr>
        <sz val="10"/>
        <color theme="1"/>
        <rFont val="Palatino Linotype"/>
        <family val="1"/>
        <charset val="204"/>
      </rPr>
      <t xml:space="preserve"> IMI 349063 (GCA_001672515.1)</t>
    </r>
  </si>
  <si>
    <t>Species</t>
  </si>
  <si>
    <t> Mismatches per 100 kb</t>
  </si>
  <si>
    <t>Indels per 100 kb</t>
  </si>
  <si>
    <t>Complete</t>
  </si>
  <si>
    <t>Partial</t>
  </si>
  <si>
    <t>Number of misassembled contigs</t>
  </si>
  <si>
    <t>Misassembled contigs length, Mb</t>
  </si>
  <si>
    <t>The grey line indicates the absence of assembly</t>
  </si>
  <si>
    <t>Bold font indicates the most quality assembly</t>
  </si>
  <si>
    <t>BUSCO: the glomerellales_odb10 dataset</t>
  </si>
  <si>
    <t>Genomic features: “Partial” – partially covered features (an assembly containes at least 100 bp of a feature (CDS, exons, etc.) but not its whole sequence)</t>
  </si>
  <si>
    <t>The used colors indicate estimations of the value quality: from dark green (best) to bright red (worst)</t>
  </si>
  <si>
    <t>N50 basecalled, kb – N50 of data obtained after basecalling with different quality thresholds (min_qscore)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</si>
</sst>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Palatino Linotype"/>
      <family val="1"/>
      <charset val="204"/>
    </font>
    <font>
      <sz val="10"/>
      <color theme="1"/>
      <name val="Palatino Linotype"/>
      <family val="1"/>
      <charset val="204"/>
    </font>
    <font>
      <i/>
      <sz val="10"/>
      <color theme="1"/>
      <name val="Palatino Linotype"/>
      <family val="1"/>
      <charset val="204"/>
    </font>
    <font>
      <b/>
      <sz val="10"/>
      <name val="Palatino Linotype"/>
      <family val="1"/>
      <charset val="204"/>
    </font>
    <font>
      <sz val="10"/>
      <name val="Palatino Linotype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 applyAlignment="1"/>
    <xf numFmtId="0" fontId="2" fillId="0" borderId="0" xfId="0" applyFont="1"/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" fontId="4" fillId="3" borderId="26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1" fontId="2" fillId="0" borderId="28" xfId="0" applyNumberFormat="1" applyFont="1" applyBorder="1" applyAlignment="1">
      <alignment horizontal="center" vertical="center"/>
    </xf>
    <xf numFmtId="1" fontId="4" fillId="0" borderId="28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2" fontId="2" fillId="0" borderId="28" xfId="0" applyNumberFormat="1" applyFont="1" applyBorder="1" applyAlignment="1">
      <alignment horizontal="center" vertical="center"/>
    </xf>
    <xf numFmtId="1" fontId="2" fillId="0" borderId="29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164" fontId="2" fillId="0" borderId="31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32" xfId="0" applyNumberFormat="1" applyFont="1" applyBorder="1" applyAlignment="1">
      <alignment horizontal="center" vertical="center"/>
    </xf>
    <xf numFmtId="2" fontId="2" fillId="0" borderId="33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 vertical="center"/>
    </xf>
    <xf numFmtId="1" fontId="2" fillId="0" borderId="32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165" fontId="2" fillId="0" borderId="22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2" fontId="2" fillId="0" borderId="35" xfId="0" applyNumberFormat="1" applyFont="1" applyBorder="1" applyAlignment="1">
      <alignment horizontal="center" vertical="center"/>
    </xf>
    <xf numFmtId="165" fontId="2" fillId="0" borderId="36" xfId="0" applyNumberFormat="1" applyFont="1" applyBorder="1" applyAlignment="1">
      <alignment horizontal="center" vertical="center"/>
    </xf>
    <xf numFmtId="1" fontId="2" fillId="0" borderId="36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2" fontId="2" fillId="0" borderId="36" xfId="0" applyNumberFormat="1" applyFont="1" applyBorder="1" applyAlignment="1">
      <alignment horizontal="center" vertical="center"/>
    </xf>
    <xf numFmtId="1" fontId="2" fillId="0" borderId="37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1" fontId="2" fillId="0" borderId="0" xfId="0" applyNumberFormat="1" applyFont="1"/>
    <xf numFmtId="4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164" fontId="2" fillId="2" borderId="13" xfId="0" applyNumberFormat="1" applyFont="1" applyFill="1" applyBorder="1" applyAlignment="1">
      <alignment vertical="center"/>
    </xf>
    <xf numFmtId="164" fontId="2" fillId="0" borderId="30" xfId="0" applyNumberFormat="1" applyFont="1" applyBorder="1" applyAlignment="1">
      <alignment horizontal="center" vertical="center"/>
    </xf>
    <xf numFmtId="164" fontId="2" fillId="2" borderId="14" xfId="0" applyNumberFormat="1" applyFont="1" applyFill="1" applyBorder="1" applyAlignment="1">
      <alignment vertical="center"/>
    </xf>
    <xf numFmtId="164" fontId="2" fillId="2" borderId="15" xfId="0" applyNumberFormat="1" applyFont="1" applyFill="1" applyBorder="1" applyAlignment="1">
      <alignment vertical="center"/>
    </xf>
    <xf numFmtId="164" fontId="2" fillId="0" borderId="12" xfId="0" applyNumberFormat="1" applyFont="1" applyBorder="1" applyAlignment="1">
      <alignment horizontal="center" vertical="center"/>
    </xf>
    <xf numFmtId="2" fontId="2" fillId="2" borderId="17" xfId="0" applyNumberFormat="1" applyFont="1" applyFill="1" applyBorder="1" applyAlignment="1">
      <alignment vertical="center"/>
    </xf>
    <xf numFmtId="2" fontId="2" fillId="0" borderId="30" xfId="0" applyNumberFormat="1" applyFont="1" applyBorder="1" applyAlignment="1">
      <alignment horizontal="center" vertical="center"/>
    </xf>
    <xf numFmtId="2" fontId="2" fillId="2" borderId="14" xfId="0" applyNumberFormat="1" applyFont="1" applyFill="1" applyBorder="1" applyAlignment="1">
      <alignment vertical="center"/>
    </xf>
    <xf numFmtId="2" fontId="2" fillId="2" borderId="15" xfId="0" applyNumberFormat="1" applyFont="1" applyFill="1" applyBorder="1" applyAlignment="1">
      <alignment vertical="center"/>
    </xf>
    <xf numFmtId="1" fontId="2" fillId="0" borderId="12" xfId="0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1" fontId="4" fillId="3" borderId="14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1" fontId="4" fillId="0" borderId="23" xfId="0" applyNumberFormat="1" applyFont="1" applyBorder="1" applyAlignment="1">
      <alignment horizontal="center" vertical="center" wrapText="1"/>
    </xf>
    <xf numFmtId="1" fontId="4" fillId="3" borderId="18" xfId="0" applyNumberFormat="1" applyFont="1" applyFill="1" applyBorder="1" applyAlignment="1">
      <alignment horizontal="center" vertical="center" wrapText="1"/>
    </xf>
    <xf numFmtId="1" fontId="4" fillId="3" borderId="2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32" xfId="0" applyNumberFormat="1" applyFont="1" applyBorder="1" applyAlignment="1">
      <alignment horizontal="center" vertical="center" wrapText="1"/>
    </xf>
    <xf numFmtId="164" fontId="5" fillId="0" borderId="23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164" fontId="2" fillId="0" borderId="32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22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 wrapText="1"/>
    </xf>
    <xf numFmtId="1" fontId="4" fillId="0" borderId="22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center" vertical="center" wrapText="1"/>
    </xf>
    <xf numFmtId="2" fontId="4" fillId="0" borderId="2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tabSelected="1" zoomScaleNormal="100" workbookViewId="0">
      <selection activeCell="A2" sqref="A2"/>
    </sheetView>
  </sheetViews>
  <sheetFormatPr defaultRowHeight="15" x14ac:dyDescent="0.3"/>
  <cols>
    <col min="1" max="1" width="11" style="2" customWidth="1"/>
    <col min="2" max="2" width="6.7109375" style="2" customWidth="1"/>
    <col min="3" max="3" width="12" style="2" customWidth="1"/>
    <col min="4" max="4" width="11" style="2" customWidth="1"/>
    <col min="5" max="5" width="11.7109375" style="2" customWidth="1"/>
    <col min="6" max="6" width="13.7109375" style="2" customWidth="1"/>
    <col min="7" max="7" width="8.5703125" style="2" customWidth="1"/>
    <col min="8" max="8" width="8.42578125" style="2" customWidth="1"/>
    <col min="9" max="9" width="5.7109375" style="2" customWidth="1"/>
    <col min="10" max="10" width="8.7109375" style="2" customWidth="1"/>
    <col min="11" max="11" width="7.140625" style="2" customWidth="1"/>
    <col min="12" max="12" width="10.5703125" style="2" customWidth="1"/>
    <col min="13" max="13" width="11.7109375" style="2" customWidth="1"/>
    <col min="14" max="14" width="12.7109375" style="2" customWidth="1"/>
    <col min="15" max="15" width="8.5703125" style="2" customWidth="1"/>
    <col min="16" max="16" width="11.5703125" style="2" customWidth="1"/>
    <col min="17" max="18" width="10.7109375" style="2" customWidth="1"/>
    <col min="19" max="19" width="9.7109375" style="2" customWidth="1"/>
    <col min="20" max="20" width="6" style="2" customWidth="1"/>
    <col min="21" max="21" width="15.85546875" style="2" customWidth="1"/>
    <col min="22" max="23" width="14.85546875" style="2" customWidth="1"/>
    <col min="24" max="24" width="13" style="2" customWidth="1"/>
    <col min="25" max="25" width="9" style="2" customWidth="1"/>
    <col min="26" max="16384" width="9.140625" style="2"/>
  </cols>
  <sheetData>
    <row r="1" spans="1:25" x14ac:dyDescent="0.3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.75" thickBot="1" x14ac:dyDescent="0.35"/>
    <row r="3" spans="1:25" ht="15.75" thickBot="1" x14ac:dyDescent="0.35">
      <c r="A3" s="127"/>
      <c r="B3" s="128"/>
      <c r="C3" s="129" t="s">
        <v>0</v>
      </c>
      <c r="D3" s="130"/>
      <c r="E3" s="131"/>
      <c r="F3" s="129" t="s">
        <v>1</v>
      </c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1"/>
    </row>
    <row r="4" spans="1:25" x14ac:dyDescent="0.3">
      <c r="A4" s="132" t="s">
        <v>38</v>
      </c>
      <c r="B4" s="135" t="s">
        <v>30</v>
      </c>
      <c r="C4" s="138" t="s">
        <v>2</v>
      </c>
      <c r="D4" s="141" t="s">
        <v>32</v>
      </c>
      <c r="E4" s="143" t="s">
        <v>31</v>
      </c>
      <c r="F4" s="145" t="s">
        <v>3</v>
      </c>
      <c r="G4" s="138" t="s">
        <v>4</v>
      </c>
      <c r="H4" s="148"/>
      <c r="I4" s="148"/>
      <c r="J4" s="148"/>
      <c r="K4" s="148"/>
      <c r="L4" s="148"/>
      <c r="M4" s="148"/>
      <c r="N4" s="149"/>
      <c r="O4" s="150" t="s">
        <v>5</v>
      </c>
      <c r="P4" s="141"/>
      <c r="Q4" s="141"/>
      <c r="R4" s="141"/>
      <c r="S4" s="141"/>
      <c r="T4" s="141"/>
      <c r="U4" s="141"/>
      <c r="V4" s="141"/>
      <c r="W4" s="141"/>
      <c r="X4" s="141"/>
      <c r="Y4" s="143"/>
    </row>
    <row r="5" spans="1:25" ht="30" customHeight="1" x14ac:dyDescent="0.3">
      <c r="A5" s="133"/>
      <c r="B5" s="136"/>
      <c r="C5" s="139"/>
      <c r="D5" s="123"/>
      <c r="E5" s="124"/>
      <c r="F5" s="146"/>
      <c r="G5" s="115" t="s">
        <v>6</v>
      </c>
      <c r="H5" s="117" t="s">
        <v>33</v>
      </c>
      <c r="I5" s="119" t="s">
        <v>7</v>
      </c>
      <c r="J5" s="119" t="s">
        <v>8</v>
      </c>
      <c r="K5" s="121" t="s">
        <v>9</v>
      </c>
      <c r="L5" s="123" t="s">
        <v>10</v>
      </c>
      <c r="M5" s="123"/>
      <c r="N5" s="124"/>
      <c r="O5" s="125" t="s">
        <v>11</v>
      </c>
      <c r="P5" s="113" t="s">
        <v>12</v>
      </c>
      <c r="Q5" s="86" t="s">
        <v>13</v>
      </c>
      <c r="R5" s="86"/>
      <c r="S5" s="89" t="s">
        <v>34</v>
      </c>
      <c r="T5" s="117" t="s">
        <v>14</v>
      </c>
      <c r="U5" s="117" t="s">
        <v>15</v>
      </c>
      <c r="V5" s="119" t="s">
        <v>43</v>
      </c>
      <c r="W5" s="119" t="s">
        <v>44</v>
      </c>
      <c r="X5" s="117" t="s">
        <v>39</v>
      </c>
      <c r="Y5" s="87" t="s">
        <v>40</v>
      </c>
    </row>
    <row r="6" spans="1:25" ht="30" customHeight="1" thickBot="1" x14ac:dyDescent="0.35">
      <c r="A6" s="134"/>
      <c r="B6" s="137"/>
      <c r="C6" s="140"/>
      <c r="D6" s="142"/>
      <c r="E6" s="144"/>
      <c r="F6" s="147"/>
      <c r="G6" s="116"/>
      <c r="H6" s="118"/>
      <c r="I6" s="120"/>
      <c r="J6" s="120"/>
      <c r="K6" s="122"/>
      <c r="L6" s="3" t="s">
        <v>16</v>
      </c>
      <c r="M6" s="3" t="s">
        <v>17</v>
      </c>
      <c r="N6" s="4" t="s">
        <v>18</v>
      </c>
      <c r="O6" s="126"/>
      <c r="P6" s="114"/>
      <c r="Q6" s="5" t="s">
        <v>41</v>
      </c>
      <c r="R6" s="5" t="s">
        <v>42</v>
      </c>
      <c r="S6" s="90"/>
      <c r="T6" s="118"/>
      <c r="U6" s="118"/>
      <c r="V6" s="120"/>
      <c r="W6" s="120"/>
      <c r="X6" s="118"/>
      <c r="Y6" s="88"/>
    </row>
    <row r="7" spans="1:25" x14ac:dyDescent="0.3">
      <c r="A7" s="91" t="s">
        <v>19</v>
      </c>
      <c r="B7" s="94">
        <v>811</v>
      </c>
      <c r="C7" s="97">
        <v>10</v>
      </c>
      <c r="D7" s="101">
        <v>441</v>
      </c>
      <c r="E7" s="105">
        <v>19.181999999999999</v>
      </c>
      <c r="F7" s="6" t="s">
        <v>20</v>
      </c>
      <c r="G7" s="7">
        <v>48.071126</v>
      </c>
      <c r="H7" s="8">
        <v>443</v>
      </c>
      <c r="I7" s="9">
        <v>0.153949</v>
      </c>
      <c r="J7" s="10">
        <v>93</v>
      </c>
      <c r="K7" s="9">
        <v>54.12</v>
      </c>
      <c r="L7" s="11">
        <v>80.900000000000006</v>
      </c>
      <c r="M7" s="11">
        <v>0.4</v>
      </c>
      <c r="N7" s="12">
        <v>3.5</v>
      </c>
      <c r="O7" s="13">
        <v>50.436</v>
      </c>
      <c r="P7" s="14">
        <v>1.04</v>
      </c>
      <c r="Q7" s="15">
        <v>34786</v>
      </c>
      <c r="R7" s="15">
        <v>38778</v>
      </c>
      <c r="S7" s="16">
        <v>148.00899999999999</v>
      </c>
      <c r="T7" s="15">
        <v>102</v>
      </c>
      <c r="U7" s="17">
        <v>478</v>
      </c>
      <c r="V7" s="17">
        <v>116</v>
      </c>
      <c r="W7" s="18">
        <v>19.264346</v>
      </c>
      <c r="X7" s="15">
        <v>4383.4799999999996</v>
      </c>
      <c r="Y7" s="19">
        <v>212.53</v>
      </c>
    </row>
    <row r="8" spans="1:25" x14ac:dyDescent="0.3">
      <c r="A8" s="92"/>
      <c r="B8" s="95"/>
      <c r="C8" s="98"/>
      <c r="D8" s="102"/>
      <c r="E8" s="106"/>
      <c r="F8" s="20" t="s">
        <v>21</v>
      </c>
      <c r="G8" s="21">
        <v>52.898736999999997</v>
      </c>
      <c r="H8" s="22">
        <v>111</v>
      </c>
      <c r="I8" s="23">
        <v>1.105877</v>
      </c>
      <c r="J8" s="24">
        <v>15</v>
      </c>
      <c r="K8" s="23">
        <v>54.05</v>
      </c>
      <c r="L8" s="25">
        <v>89.7</v>
      </c>
      <c r="M8" s="25">
        <v>0.3</v>
      </c>
      <c r="N8" s="26">
        <v>2.08</v>
      </c>
      <c r="O8" s="27">
        <v>54.844000000000001</v>
      </c>
      <c r="P8" s="28">
        <v>1.0429999999999999</v>
      </c>
      <c r="Q8" s="22">
        <v>41724</v>
      </c>
      <c r="R8" s="22">
        <v>37484</v>
      </c>
      <c r="S8" s="22">
        <v>1179.116</v>
      </c>
      <c r="T8" s="22">
        <v>14</v>
      </c>
      <c r="U8" s="24">
        <v>1077</v>
      </c>
      <c r="V8" s="24">
        <v>41</v>
      </c>
      <c r="W8" s="23">
        <v>35.05444</v>
      </c>
      <c r="X8" s="22">
        <v>4515.33</v>
      </c>
      <c r="Y8" s="29">
        <v>202.34</v>
      </c>
    </row>
    <row r="9" spans="1:25" x14ac:dyDescent="0.3">
      <c r="A9" s="92"/>
      <c r="B9" s="95"/>
      <c r="C9" s="98"/>
      <c r="D9" s="102"/>
      <c r="E9" s="106"/>
      <c r="F9" s="20" t="s">
        <v>29</v>
      </c>
      <c r="G9" s="21">
        <v>27.930367</v>
      </c>
      <c r="H9" s="22">
        <v>290</v>
      </c>
      <c r="I9" s="23">
        <v>0.109168</v>
      </c>
      <c r="J9" s="24">
        <v>84</v>
      </c>
      <c r="K9" s="23">
        <v>54.49</v>
      </c>
      <c r="L9" s="25">
        <v>20.2</v>
      </c>
      <c r="M9" s="25">
        <v>0</v>
      </c>
      <c r="N9" s="26">
        <v>2.4</v>
      </c>
      <c r="O9" s="27">
        <v>14.066000000000001</v>
      </c>
      <c r="P9" s="28">
        <v>1.02</v>
      </c>
      <c r="Q9" s="22">
        <v>2020</v>
      </c>
      <c r="R9" s="22">
        <v>28404</v>
      </c>
      <c r="S9" s="22">
        <v>54.366999999999997</v>
      </c>
      <c r="T9" s="22">
        <v>228</v>
      </c>
      <c r="U9" s="24">
        <v>0</v>
      </c>
      <c r="V9" s="24">
        <v>0</v>
      </c>
      <c r="W9" s="23">
        <v>0</v>
      </c>
      <c r="X9" s="22">
        <v>2936.27</v>
      </c>
      <c r="Y9" s="29">
        <v>11.03</v>
      </c>
    </row>
    <row r="10" spans="1:25" x14ac:dyDescent="0.3">
      <c r="A10" s="92"/>
      <c r="B10" s="95"/>
      <c r="C10" s="98"/>
      <c r="D10" s="102"/>
      <c r="E10" s="106"/>
      <c r="F10" s="85" t="s">
        <v>26</v>
      </c>
      <c r="G10" s="75"/>
      <c r="H10" s="77"/>
      <c r="I10" s="77"/>
      <c r="J10" s="77"/>
      <c r="K10" s="77"/>
      <c r="L10" s="77"/>
      <c r="M10" s="77"/>
      <c r="N10" s="78"/>
      <c r="O10" s="80"/>
      <c r="P10" s="82"/>
      <c r="Q10" s="82"/>
      <c r="R10" s="82"/>
      <c r="S10" s="82"/>
      <c r="T10" s="82"/>
      <c r="U10" s="82"/>
      <c r="V10" s="82"/>
      <c r="W10" s="82"/>
      <c r="X10" s="82"/>
      <c r="Y10" s="83"/>
    </row>
    <row r="11" spans="1:25" x14ac:dyDescent="0.3">
      <c r="A11" s="92"/>
      <c r="B11" s="95"/>
      <c r="C11" s="98"/>
      <c r="D11" s="102"/>
      <c r="E11" s="106"/>
      <c r="F11" s="20" t="s">
        <v>27</v>
      </c>
      <c r="G11" s="21">
        <v>26.790379999999999</v>
      </c>
      <c r="H11" s="22">
        <v>248</v>
      </c>
      <c r="I11" s="23">
        <v>0.12231599999999999</v>
      </c>
      <c r="J11" s="24">
        <v>82</v>
      </c>
      <c r="K11" s="23">
        <v>54.33</v>
      </c>
      <c r="L11" s="25">
        <v>45.4</v>
      </c>
      <c r="M11" s="25">
        <v>0.1</v>
      </c>
      <c r="N11" s="26">
        <v>3.6</v>
      </c>
      <c r="O11" s="27">
        <v>29.64</v>
      </c>
      <c r="P11" s="28">
        <v>1.026</v>
      </c>
      <c r="Q11" s="22">
        <v>25650</v>
      </c>
      <c r="R11" s="22">
        <v>17243</v>
      </c>
      <c r="S11" s="22">
        <v>57.795999999999999</v>
      </c>
      <c r="T11" s="22">
        <v>217</v>
      </c>
      <c r="U11" s="24">
        <v>289</v>
      </c>
      <c r="V11" s="24">
        <v>92</v>
      </c>
      <c r="W11" s="23">
        <v>11.454083000000001</v>
      </c>
      <c r="X11" s="22">
        <v>4096.58</v>
      </c>
      <c r="Y11" s="29">
        <v>195.4</v>
      </c>
    </row>
    <row r="12" spans="1:25" x14ac:dyDescent="0.3">
      <c r="A12" s="92"/>
      <c r="B12" s="95"/>
      <c r="C12" s="98"/>
      <c r="D12" s="102"/>
      <c r="E12" s="106"/>
      <c r="F12" s="20" t="s">
        <v>22</v>
      </c>
      <c r="G12" s="76">
        <v>32.222836000000001</v>
      </c>
      <c r="H12" s="22">
        <v>351</v>
      </c>
      <c r="I12" s="23">
        <v>0.112569</v>
      </c>
      <c r="J12" s="24">
        <v>104</v>
      </c>
      <c r="K12" s="23">
        <v>54.04</v>
      </c>
      <c r="L12" s="25">
        <v>50.8</v>
      </c>
      <c r="M12" s="25">
        <v>0.1</v>
      </c>
      <c r="N12" s="79">
        <v>3.1</v>
      </c>
      <c r="O12" s="81">
        <v>31.408000000000001</v>
      </c>
      <c r="P12" s="28">
        <v>1.028</v>
      </c>
      <c r="Q12" s="22">
        <v>19422</v>
      </c>
      <c r="R12" s="22">
        <v>29298</v>
      </c>
      <c r="S12" s="22">
        <v>68.707999999999998</v>
      </c>
      <c r="T12" s="22" t="s">
        <v>23</v>
      </c>
      <c r="U12" s="24">
        <v>229</v>
      </c>
      <c r="V12" s="24">
        <v>87</v>
      </c>
      <c r="W12" s="23">
        <v>10.149252000000001</v>
      </c>
      <c r="X12" s="22">
        <v>4592.0200000000004</v>
      </c>
      <c r="Y12" s="84">
        <v>205.65</v>
      </c>
    </row>
    <row r="13" spans="1:25" x14ac:dyDescent="0.3">
      <c r="A13" s="92"/>
      <c r="B13" s="95"/>
      <c r="C13" s="98"/>
      <c r="D13" s="102"/>
      <c r="E13" s="106"/>
      <c r="F13" s="20" t="s">
        <v>25</v>
      </c>
      <c r="G13" s="21">
        <v>27.142378000000001</v>
      </c>
      <c r="H13" s="22">
        <v>691</v>
      </c>
      <c r="I13" s="23">
        <v>5.9186000000000002E-2</v>
      </c>
      <c r="J13" s="24">
        <v>142</v>
      </c>
      <c r="K13" s="23">
        <v>54.21</v>
      </c>
      <c r="L13" s="25">
        <v>41.3</v>
      </c>
      <c r="M13" s="25">
        <v>0.1</v>
      </c>
      <c r="N13" s="26">
        <v>3.5</v>
      </c>
      <c r="O13" s="27">
        <v>27.408999999999999</v>
      </c>
      <c r="P13" s="28">
        <v>1.032</v>
      </c>
      <c r="Q13" s="22">
        <v>15008</v>
      </c>
      <c r="R13" s="22">
        <v>27144</v>
      </c>
      <c r="S13" s="22">
        <v>15.811</v>
      </c>
      <c r="T13" s="22">
        <v>503</v>
      </c>
      <c r="U13" s="24">
        <v>186</v>
      </c>
      <c r="V13" s="24">
        <v>88</v>
      </c>
      <c r="W13" s="23">
        <v>5.4822949999999997</v>
      </c>
      <c r="X13" s="22">
        <v>4783.8900000000003</v>
      </c>
      <c r="Y13" s="29">
        <v>234.75</v>
      </c>
    </row>
    <row r="14" spans="1:25" x14ac:dyDescent="0.3">
      <c r="A14" s="92"/>
      <c r="B14" s="95"/>
      <c r="C14" s="99"/>
      <c r="D14" s="103"/>
      <c r="E14" s="107"/>
      <c r="F14" s="20" t="s">
        <v>28</v>
      </c>
      <c r="G14" s="30">
        <v>43.9</v>
      </c>
      <c r="H14" s="31">
        <v>375</v>
      </c>
      <c r="I14" s="32">
        <v>0.14499999999999999</v>
      </c>
      <c r="J14" s="33">
        <v>93</v>
      </c>
      <c r="K14" s="32">
        <v>54.49</v>
      </c>
      <c r="L14" s="34">
        <v>63</v>
      </c>
      <c r="M14" s="33">
        <v>0.2</v>
      </c>
      <c r="N14" s="35">
        <v>7.9</v>
      </c>
      <c r="O14" s="36">
        <v>43.152000000000001</v>
      </c>
      <c r="P14" s="37">
        <v>1.0269999999999999</v>
      </c>
      <c r="Q14" s="31">
        <v>25792</v>
      </c>
      <c r="R14" s="31">
        <v>40646</v>
      </c>
      <c r="S14" s="31">
        <v>131.25299999999999</v>
      </c>
      <c r="T14" s="31">
        <v>118</v>
      </c>
      <c r="U14" s="33">
        <v>297</v>
      </c>
      <c r="V14" s="33">
        <v>83</v>
      </c>
      <c r="W14" s="32">
        <v>14.909659</v>
      </c>
      <c r="X14" s="31">
        <v>4690.84</v>
      </c>
      <c r="Y14" s="38">
        <v>196.76</v>
      </c>
    </row>
    <row r="15" spans="1:25" ht="15.75" thickBot="1" x14ac:dyDescent="0.35">
      <c r="A15" s="92"/>
      <c r="B15" s="95"/>
      <c r="C15" s="100"/>
      <c r="D15" s="104"/>
      <c r="E15" s="108"/>
      <c r="F15" s="39" t="s">
        <v>24</v>
      </c>
      <c r="G15" s="40">
        <v>50.320858999999999</v>
      </c>
      <c r="H15" s="41">
        <v>178</v>
      </c>
      <c r="I15" s="42">
        <v>0.58731999999999995</v>
      </c>
      <c r="J15" s="43">
        <v>26</v>
      </c>
      <c r="K15" s="42">
        <v>54.26</v>
      </c>
      <c r="L15" s="44">
        <v>67.400000000000006</v>
      </c>
      <c r="M15" s="44">
        <v>0.2</v>
      </c>
      <c r="N15" s="45">
        <v>5.5</v>
      </c>
      <c r="O15" s="46">
        <v>46.613999999999997</v>
      </c>
      <c r="P15" s="47">
        <v>1.024</v>
      </c>
      <c r="Q15" s="41">
        <v>24676</v>
      </c>
      <c r="R15" s="41">
        <v>48039</v>
      </c>
      <c r="S15" s="41">
        <v>577.43600000000004</v>
      </c>
      <c r="T15" s="41">
        <v>27</v>
      </c>
      <c r="U15" s="43">
        <v>323</v>
      </c>
      <c r="V15" s="43">
        <v>33</v>
      </c>
      <c r="W15" s="42">
        <v>17.221209000000002</v>
      </c>
      <c r="X15" s="41">
        <v>4366.9799999999996</v>
      </c>
      <c r="Y15" s="48">
        <v>181.26</v>
      </c>
    </row>
    <row r="16" spans="1:25" x14ac:dyDescent="0.3">
      <c r="A16" s="92"/>
      <c r="B16" s="95"/>
      <c r="C16" s="97">
        <v>9</v>
      </c>
      <c r="D16" s="101">
        <v>558</v>
      </c>
      <c r="E16" s="109">
        <v>19.074999999999999</v>
      </c>
      <c r="F16" s="6" t="s">
        <v>20</v>
      </c>
      <c r="G16" s="7">
        <v>51.677594999999997</v>
      </c>
      <c r="H16" s="8">
        <v>260</v>
      </c>
      <c r="I16" s="9">
        <v>0.32951399999999997</v>
      </c>
      <c r="J16" s="10">
        <v>46</v>
      </c>
      <c r="K16" s="9">
        <v>54.05</v>
      </c>
      <c r="L16" s="11">
        <v>86.6</v>
      </c>
      <c r="M16" s="11">
        <v>0.6</v>
      </c>
      <c r="N16" s="12">
        <v>3.6</v>
      </c>
      <c r="O16" s="49">
        <v>53.804000000000002</v>
      </c>
      <c r="P16" s="50">
        <v>1.046</v>
      </c>
      <c r="Q16" s="8">
        <v>37660</v>
      </c>
      <c r="R16" s="8">
        <v>40334</v>
      </c>
      <c r="S16" s="8">
        <v>329.851</v>
      </c>
      <c r="T16" s="8">
        <v>45</v>
      </c>
      <c r="U16" s="10">
        <v>607</v>
      </c>
      <c r="V16" s="10">
        <v>82</v>
      </c>
      <c r="W16" s="9">
        <v>26.465646</v>
      </c>
      <c r="X16" s="8">
        <v>4362.9799999999996</v>
      </c>
      <c r="Y16" s="51">
        <v>207.85</v>
      </c>
    </row>
    <row r="17" spans="1:25" x14ac:dyDescent="0.3">
      <c r="A17" s="92"/>
      <c r="B17" s="95"/>
      <c r="C17" s="98"/>
      <c r="D17" s="102"/>
      <c r="E17" s="110"/>
      <c r="F17" s="20" t="s">
        <v>21</v>
      </c>
      <c r="G17" s="21">
        <v>53.095812000000002</v>
      </c>
      <c r="H17" s="22">
        <v>48</v>
      </c>
      <c r="I17" s="23">
        <v>3.312646</v>
      </c>
      <c r="J17" s="24">
        <v>7</v>
      </c>
      <c r="K17" s="23">
        <v>54.03</v>
      </c>
      <c r="L17" s="25">
        <v>92.7</v>
      </c>
      <c r="M17" s="25">
        <v>0.2</v>
      </c>
      <c r="N17" s="26">
        <v>2.2999999999999998</v>
      </c>
      <c r="O17" s="27">
        <v>55.936</v>
      </c>
      <c r="P17" s="28">
        <v>1.0429999999999999</v>
      </c>
      <c r="Q17" s="22">
        <v>44786</v>
      </c>
      <c r="R17" s="22">
        <v>35010</v>
      </c>
      <c r="S17" s="22">
        <v>3312.6460000000002</v>
      </c>
      <c r="T17" s="22">
        <v>7</v>
      </c>
      <c r="U17" s="24">
        <v>1338</v>
      </c>
      <c r="V17" s="24">
        <v>18</v>
      </c>
      <c r="W17" s="23">
        <v>38.698157999999999</v>
      </c>
      <c r="X17" s="22">
        <v>4473.4399999999996</v>
      </c>
      <c r="Y17" s="29">
        <v>199.8</v>
      </c>
    </row>
    <row r="18" spans="1:25" x14ac:dyDescent="0.3">
      <c r="A18" s="92"/>
      <c r="B18" s="95"/>
      <c r="C18" s="98"/>
      <c r="D18" s="102"/>
      <c r="E18" s="110"/>
      <c r="F18" s="20" t="s">
        <v>29</v>
      </c>
      <c r="G18" s="21">
        <v>41.929712000000002</v>
      </c>
      <c r="H18" s="22">
        <v>297</v>
      </c>
      <c r="I18" s="23">
        <v>0.17899599999999999</v>
      </c>
      <c r="J18" s="24">
        <v>80</v>
      </c>
      <c r="K18" s="23">
        <v>54.24</v>
      </c>
      <c r="L18" s="25">
        <v>26.3</v>
      </c>
      <c r="M18" s="25">
        <v>0</v>
      </c>
      <c r="N18" s="26">
        <v>3</v>
      </c>
      <c r="O18" s="27">
        <v>18.492999999999999</v>
      </c>
      <c r="P18" s="28">
        <v>1.028</v>
      </c>
      <c r="Q18" s="22">
        <v>2640</v>
      </c>
      <c r="R18" s="22">
        <v>38872</v>
      </c>
      <c r="S18" s="22">
        <v>151.10400000000001</v>
      </c>
      <c r="T18" s="22">
        <v>106</v>
      </c>
      <c r="U18" s="24">
        <v>0</v>
      </c>
      <c r="V18" s="24">
        <v>0</v>
      </c>
      <c r="W18" s="23">
        <v>0</v>
      </c>
      <c r="X18" s="22">
        <v>2980.44</v>
      </c>
      <c r="Y18" s="29">
        <v>16.97</v>
      </c>
    </row>
    <row r="19" spans="1:25" x14ac:dyDescent="0.3">
      <c r="A19" s="92"/>
      <c r="B19" s="95"/>
      <c r="C19" s="98"/>
      <c r="D19" s="102"/>
      <c r="E19" s="110"/>
      <c r="F19" s="20" t="s">
        <v>26</v>
      </c>
      <c r="G19" s="21">
        <v>8.3193000000000003E-2</v>
      </c>
      <c r="H19" s="22">
        <v>1</v>
      </c>
      <c r="I19" s="23">
        <v>8.3193000000000003E-2</v>
      </c>
      <c r="J19" s="24">
        <v>1</v>
      </c>
      <c r="K19" s="23">
        <v>53.63</v>
      </c>
      <c r="L19" s="25">
        <v>0.3</v>
      </c>
      <c r="M19" s="25">
        <v>0</v>
      </c>
      <c r="N19" s="26">
        <v>0</v>
      </c>
      <c r="O19" s="27">
        <v>0.122</v>
      </c>
      <c r="P19" s="28">
        <v>1</v>
      </c>
      <c r="Q19" s="22">
        <v>148</v>
      </c>
      <c r="R19" s="22">
        <v>71</v>
      </c>
      <c r="S19" s="22" t="s">
        <v>23</v>
      </c>
      <c r="T19" s="22" t="s">
        <v>23</v>
      </c>
      <c r="U19" s="24">
        <v>0</v>
      </c>
      <c r="V19" s="24">
        <v>0</v>
      </c>
      <c r="W19" s="23">
        <v>0</v>
      </c>
      <c r="X19" s="22">
        <v>4328.9799999999996</v>
      </c>
      <c r="Y19" s="29">
        <v>157.88999999999999</v>
      </c>
    </row>
    <row r="20" spans="1:25" x14ac:dyDescent="0.3">
      <c r="A20" s="92"/>
      <c r="B20" s="95"/>
      <c r="C20" s="98"/>
      <c r="D20" s="102"/>
      <c r="E20" s="110"/>
      <c r="F20" s="20" t="s">
        <v>27</v>
      </c>
      <c r="G20" s="21">
        <v>43.419303999999997</v>
      </c>
      <c r="H20" s="22">
        <v>274</v>
      </c>
      <c r="I20" s="23">
        <v>0.19090199999999999</v>
      </c>
      <c r="J20" s="24">
        <v>74</v>
      </c>
      <c r="K20" s="23">
        <v>54.1</v>
      </c>
      <c r="L20" s="25">
        <v>70.7</v>
      </c>
      <c r="M20" s="25">
        <v>0.2</v>
      </c>
      <c r="N20" s="26">
        <v>6.2</v>
      </c>
      <c r="O20" s="27">
        <v>47.201999999999998</v>
      </c>
      <c r="P20" s="28">
        <v>1.032</v>
      </c>
      <c r="Q20" s="22">
        <v>39126</v>
      </c>
      <c r="R20" s="22">
        <v>28077</v>
      </c>
      <c r="S20" s="22">
        <v>170.78700000000001</v>
      </c>
      <c r="T20" s="22">
        <v>95</v>
      </c>
      <c r="U20" s="24">
        <v>493</v>
      </c>
      <c r="V20" s="24">
        <v>109</v>
      </c>
      <c r="W20" s="23">
        <v>20.200697000000002</v>
      </c>
      <c r="X20" s="22">
        <v>4044.01</v>
      </c>
      <c r="Y20" s="29">
        <v>182.16</v>
      </c>
    </row>
    <row r="21" spans="1:25" x14ac:dyDescent="0.3">
      <c r="A21" s="92"/>
      <c r="B21" s="95"/>
      <c r="C21" s="98"/>
      <c r="D21" s="102"/>
      <c r="E21" s="110"/>
      <c r="F21" s="20" t="s">
        <v>22</v>
      </c>
      <c r="G21" s="21">
        <v>45.495441999999997</v>
      </c>
      <c r="H21" s="22">
        <v>285</v>
      </c>
      <c r="I21" s="23">
        <v>0.20396300000000001</v>
      </c>
      <c r="J21" s="24">
        <v>75</v>
      </c>
      <c r="K21" s="23">
        <v>54.14</v>
      </c>
      <c r="L21" s="25">
        <v>71.599999999999994</v>
      </c>
      <c r="M21" s="25">
        <v>0.2</v>
      </c>
      <c r="N21" s="26">
        <v>4.0999999999999996</v>
      </c>
      <c r="O21" s="27">
        <v>45.128</v>
      </c>
      <c r="P21" s="28">
        <v>1.036</v>
      </c>
      <c r="Q21" s="22">
        <v>29104</v>
      </c>
      <c r="R21" s="22">
        <v>38891</v>
      </c>
      <c r="S21" s="22">
        <v>188.113</v>
      </c>
      <c r="T21" s="22">
        <v>89</v>
      </c>
      <c r="U21" s="24">
        <v>380</v>
      </c>
      <c r="V21" s="24">
        <v>90</v>
      </c>
      <c r="W21" s="23">
        <v>18.020734999999998</v>
      </c>
      <c r="X21" s="22">
        <v>4424.96</v>
      </c>
      <c r="Y21" s="29">
        <v>192.1</v>
      </c>
    </row>
    <row r="22" spans="1:25" x14ac:dyDescent="0.3">
      <c r="A22" s="92"/>
      <c r="B22" s="95"/>
      <c r="C22" s="98"/>
      <c r="D22" s="102"/>
      <c r="E22" s="110"/>
      <c r="F22" s="20" t="s">
        <v>25</v>
      </c>
      <c r="G22" s="21">
        <v>42.127147000000001</v>
      </c>
      <c r="H22" s="22">
        <v>762</v>
      </c>
      <c r="I22" s="23">
        <v>8.4690000000000001E-2</v>
      </c>
      <c r="J22" s="24">
        <v>165</v>
      </c>
      <c r="K22" s="23">
        <v>54.05</v>
      </c>
      <c r="L22" s="25">
        <v>55.5</v>
      </c>
      <c r="M22" s="25">
        <v>0.2</v>
      </c>
      <c r="N22" s="26">
        <v>4.5</v>
      </c>
      <c r="O22" s="27">
        <v>39.222999999999999</v>
      </c>
      <c r="P22" s="28">
        <v>1.0409999999999999</v>
      </c>
      <c r="Q22" s="22">
        <v>17926</v>
      </c>
      <c r="R22" s="22">
        <v>44131</v>
      </c>
      <c r="S22" s="22">
        <v>66.869</v>
      </c>
      <c r="T22" s="22">
        <v>222</v>
      </c>
      <c r="U22" s="24">
        <v>239</v>
      </c>
      <c r="V22" s="24">
        <v>101</v>
      </c>
      <c r="W22" s="23">
        <v>9.2812230000000007</v>
      </c>
      <c r="X22" s="22">
        <v>5297.05</v>
      </c>
      <c r="Y22" s="29">
        <v>231.11</v>
      </c>
    </row>
    <row r="23" spans="1:25" x14ac:dyDescent="0.3">
      <c r="A23" s="92"/>
      <c r="B23" s="95"/>
      <c r="C23" s="99"/>
      <c r="D23" s="103"/>
      <c r="E23" s="112"/>
      <c r="F23" s="20" t="s">
        <v>28</v>
      </c>
      <c r="G23" s="30">
        <v>49.552590000000002</v>
      </c>
      <c r="H23" s="31">
        <v>218</v>
      </c>
      <c r="I23" s="32">
        <v>0.34495199999999998</v>
      </c>
      <c r="J23" s="33">
        <v>45</v>
      </c>
      <c r="K23" s="33">
        <v>54.3</v>
      </c>
      <c r="L23" s="34">
        <v>72.5</v>
      </c>
      <c r="M23" s="33">
        <v>0.2</v>
      </c>
      <c r="N23" s="35">
        <v>9.1</v>
      </c>
      <c r="O23" s="36">
        <v>49.828000000000003</v>
      </c>
      <c r="P23" s="37">
        <v>1.0329999999999999</v>
      </c>
      <c r="Q23" s="31">
        <v>32182</v>
      </c>
      <c r="R23" s="31">
        <v>42390</v>
      </c>
      <c r="S23" s="31">
        <v>335.21300000000002</v>
      </c>
      <c r="T23" s="31">
        <v>47</v>
      </c>
      <c r="U23" s="33">
        <v>416</v>
      </c>
      <c r="V23" s="33">
        <v>65</v>
      </c>
      <c r="W23" s="32">
        <v>21.925319999999999</v>
      </c>
      <c r="X23" s="31">
        <v>4453.6499999999996</v>
      </c>
      <c r="Y23" s="38">
        <v>190.31</v>
      </c>
    </row>
    <row r="24" spans="1:25" ht="15.75" thickBot="1" x14ac:dyDescent="0.35">
      <c r="A24" s="92"/>
      <c r="B24" s="95"/>
      <c r="C24" s="100"/>
      <c r="D24" s="104"/>
      <c r="E24" s="111"/>
      <c r="F24" s="39" t="s">
        <v>24</v>
      </c>
      <c r="G24" s="40">
        <v>51.570607000000003</v>
      </c>
      <c r="H24" s="41">
        <v>98</v>
      </c>
      <c r="I24" s="42">
        <v>1.301045</v>
      </c>
      <c r="J24" s="43">
        <v>12</v>
      </c>
      <c r="K24" s="42">
        <v>54.14</v>
      </c>
      <c r="L24" s="44">
        <v>73.599999999999994</v>
      </c>
      <c r="M24" s="44">
        <v>0.2</v>
      </c>
      <c r="N24" s="45">
        <v>5.3</v>
      </c>
      <c r="O24" s="46">
        <v>50.347000000000001</v>
      </c>
      <c r="P24" s="47">
        <v>1.0269999999999999</v>
      </c>
      <c r="Q24" s="41">
        <v>27748</v>
      </c>
      <c r="R24" s="41">
        <v>49101</v>
      </c>
      <c r="S24" s="41">
        <v>1403.518</v>
      </c>
      <c r="T24" s="41">
        <v>11</v>
      </c>
      <c r="U24" s="43">
        <v>564</v>
      </c>
      <c r="V24" s="43">
        <v>21</v>
      </c>
      <c r="W24" s="42">
        <v>22.742312999999999</v>
      </c>
      <c r="X24" s="41">
        <v>4423.2</v>
      </c>
      <c r="Y24" s="48">
        <v>198.21</v>
      </c>
    </row>
    <row r="25" spans="1:25" x14ac:dyDescent="0.3">
      <c r="A25" s="92"/>
      <c r="B25" s="95"/>
      <c r="C25" s="97">
        <v>8</v>
      </c>
      <c r="D25" s="101">
        <v>685</v>
      </c>
      <c r="E25" s="109">
        <v>19.029</v>
      </c>
      <c r="F25" s="6" t="s">
        <v>20</v>
      </c>
      <c r="G25" s="7">
        <v>52.903060000000004</v>
      </c>
      <c r="H25" s="8">
        <v>174</v>
      </c>
      <c r="I25" s="9">
        <v>0.53036700000000003</v>
      </c>
      <c r="J25" s="10">
        <v>26</v>
      </c>
      <c r="K25" s="9">
        <v>53.98</v>
      </c>
      <c r="L25" s="11">
        <v>88.8</v>
      </c>
      <c r="M25" s="11">
        <v>0.3</v>
      </c>
      <c r="N25" s="12">
        <v>3.5</v>
      </c>
      <c r="O25" s="49">
        <v>55.073</v>
      </c>
      <c r="P25" s="50">
        <v>1.0449999999999999</v>
      </c>
      <c r="Q25" s="8">
        <v>38914</v>
      </c>
      <c r="R25" s="8">
        <v>40965</v>
      </c>
      <c r="S25" s="8">
        <v>589.30399999999997</v>
      </c>
      <c r="T25" s="8">
        <v>24</v>
      </c>
      <c r="U25" s="10">
        <v>639</v>
      </c>
      <c r="V25" s="10">
        <v>47</v>
      </c>
      <c r="W25" s="9">
        <v>27.761882</v>
      </c>
      <c r="X25" s="8">
        <v>4278.2</v>
      </c>
      <c r="Y25" s="51">
        <v>205.71</v>
      </c>
    </row>
    <row r="26" spans="1:25" x14ac:dyDescent="0.3">
      <c r="A26" s="92"/>
      <c r="B26" s="95"/>
      <c r="C26" s="98"/>
      <c r="D26" s="102"/>
      <c r="E26" s="110"/>
      <c r="F26" s="20" t="s">
        <v>21</v>
      </c>
      <c r="G26" s="21">
        <v>53.351520999999998</v>
      </c>
      <c r="H26" s="22">
        <v>37</v>
      </c>
      <c r="I26" s="23">
        <v>3.408423</v>
      </c>
      <c r="J26" s="24">
        <v>6</v>
      </c>
      <c r="K26" s="23">
        <v>54</v>
      </c>
      <c r="L26" s="25">
        <v>93.7</v>
      </c>
      <c r="M26" s="25">
        <v>0.3</v>
      </c>
      <c r="N26" s="26">
        <v>2.1</v>
      </c>
      <c r="O26" s="27">
        <v>56.372</v>
      </c>
      <c r="P26" s="28">
        <v>1.0429999999999999</v>
      </c>
      <c r="Q26" s="22">
        <v>45910</v>
      </c>
      <c r="R26" s="22">
        <v>34160</v>
      </c>
      <c r="S26" s="22">
        <v>3516.03</v>
      </c>
      <c r="T26" s="22">
        <v>5</v>
      </c>
      <c r="U26" s="24">
        <v>1690</v>
      </c>
      <c r="V26" s="24">
        <v>14</v>
      </c>
      <c r="W26" s="23">
        <v>45.770302000000001</v>
      </c>
      <c r="X26" s="22">
        <v>4634.37</v>
      </c>
      <c r="Y26" s="29">
        <v>214.34</v>
      </c>
    </row>
    <row r="27" spans="1:25" x14ac:dyDescent="0.3">
      <c r="A27" s="92"/>
      <c r="B27" s="95"/>
      <c r="C27" s="98"/>
      <c r="D27" s="102"/>
      <c r="E27" s="110"/>
      <c r="F27" s="20" t="s">
        <v>29</v>
      </c>
      <c r="G27" s="21">
        <v>48.501418000000001</v>
      </c>
      <c r="H27" s="22">
        <v>191</v>
      </c>
      <c r="I27" s="23">
        <v>0.38510499999999998</v>
      </c>
      <c r="J27" s="24">
        <v>40</v>
      </c>
      <c r="K27" s="23">
        <v>54.11</v>
      </c>
      <c r="L27" s="25">
        <v>27</v>
      </c>
      <c r="M27" s="25">
        <v>0</v>
      </c>
      <c r="N27" s="26">
        <v>3.1</v>
      </c>
      <c r="O27" s="27">
        <v>18.553999999999998</v>
      </c>
      <c r="P27" s="28">
        <v>1.0289999999999999</v>
      </c>
      <c r="Q27" s="22">
        <v>2516</v>
      </c>
      <c r="R27" s="22">
        <v>40101</v>
      </c>
      <c r="S27" s="22">
        <v>354.77300000000002</v>
      </c>
      <c r="T27" s="22">
        <v>43</v>
      </c>
      <c r="U27" s="24">
        <v>0</v>
      </c>
      <c r="V27" s="24">
        <v>0</v>
      </c>
      <c r="W27" s="23">
        <v>0</v>
      </c>
      <c r="X27" s="22">
        <v>2969.86</v>
      </c>
      <c r="Y27" s="29">
        <v>14</v>
      </c>
    </row>
    <row r="28" spans="1:25" x14ac:dyDescent="0.3">
      <c r="A28" s="92"/>
      <c r="B28" s="95"/>
      <c r="C28" s="98"/>
      <c r="D28" s="102"/>
      <c r="E28" s="110"/>
      <c r="F28" s="20" t="s">
        <v>26</v>
      </c>
      <c r="G28" s="21">
        <v>40.080063000000003</v>
      </c>
      <c r="H28" s="22">
        <v>135</v>
      </c>
      <c r="I28" s="23">
        <v>0.36912200000000001</v>
      </c>
      <c r="J28" s="24">
        <v>35</v>
      </c>
      <c r="K28" s="23">
        <v>53.71</v>
      </c>
      <c r="L28" s="25">
        <v>69.8</v>
      </c>
      <c r="M28" s="25">
        <v>0.2</v>
      </c>
      <c r="N28" s="26">
        <v>1.4</v>
      </c>
      <c r="O28" s="27">
        <v>41.66</v>
      </c>
      <c r="P28" s="28">
        <v>1.042</v>
      </c>
      <c r="Q28" s="22">
        <v>35298</v>
      </c>
      <c r="R28" s="22">
        <v>24671</v>
      </c>
      <c r="S28" s="22">
        <v>291.072</v>
      </c>
      <c r="T28" s="22">
        <v>51</v>
      </c>
      <c r="U28" s="24">
        <v>459</v>
      </c>
      <c r="V28" s="24">
        <v>56</v>
      </c>
      <c r="W28" s="23">
        <v>17.385992000000002</v>
      </c>
      <c r="X28" s="22">
        <v>3980.9</v>
      </c>
      <c r="Y28" s="29">
        <v>171.54</v>
      </c>
    </row>
    <row r="29" spans="1:25" x14ac:dyDescent="0.3">
      <c r="A29" s="92"/>
      <c r="B29" s="95"/>
      <c r="C29" s="98"/>
      <c r="D29" s="102"/>
      <c r="E29" s="110"/>
      <c r="F29" s="20" t="s">
        <v>27</v>
      </c>
      <c r="G29" s="21">
        <v>50.466642999999998</v>
      </c>
      <c r="H29" s="22">
        <v>177</v>
      </c>
      <c r="I29" s="23">
        <v>0.43377599999999999</v>
      </c>
      <c r="J29" s="24">
        <v>37</v>
      </c>
      <c r="K29" s="23">
        <v>54.11</v>
      </c>
      <c r="L29" s="25">
        <v>82.2</v>
      </c>
      <c r="M29" s="25">
        <v>0.1</v>
      </c>
      <c r="N29" s="26">
        <v>7.4</v>
      </c>
      <c r="O29" s="27">
        <v>54.347999999999999</v>
      </c>
      <c r="P29" s="28">
        <v>1.0369999999999999</v>
      </c>
      <c r="Q29" s="22">
        <v>45136</v>
      </c>
      <c r="R29" s="22">
        <v>31914</v>
      </c>
      <c r="S29" s="22">
        <v>428.80799999999999</v>
      </c>
      <c r="T29" s="22">
        <v>38</v>
      </c>
      <c r="U29" s="24">
        <v>701</v>
      </c>
      <c r="V29" s="24">
        <v>73</v>
      </c>
      <c r="W29" s="23">
        <v>28.115307000000001</v>
      </c>
      <c r="X29" s="22">
        <v>4122.96</v>
      </c>
      <c r="Y29" s="29">
        <v>181.03</v>
      </c>
    </row>
    <row r="30" spans="1:25" x14ac:dyDescent="0.3">
      <c r="A30" s="92"/>
      <c r="B30" s="95"/>
      <c r="C30" s="98"/>
      <c r="D30" s="102"/>
      <c r="E30" s="110"/>
      <c r="F30" s="20" t="s">
        <v>22</v>
      </c>
      <c r="G30" s="21">
        <v>51.393248999999997</v>
      </c>
      <c r="H30" s="22">
        <v>160</v>
      </c>
      <c r="I30" s="23">
        <v>0.49276500000000001</v>
      </c>
      <c r="J30" s="24">
        <v>32</v>
      </c>
      <c r="K30" s="23">
        <v>54.06</v>
      </c>
      <c r="L30" s="25">
        <v>85.5</v>
      </c>
      <c r="M30" s="25">
        <v>0.2</v>
      </c>
      <c r="N30" s="26">
        <v>3.5</v>
      </c>
      <c r="O30" s="27">
        <v>52.451000000000001</v>
      </c>
      <c r="P30" s="28">
        <v>1.0389999999999999</v>
      </c>
      <c r="Q30" s="22">
        <v>36540</v>
      </c>
      <c r="R30" s="22">
        <v>40563</v>
      </c>
      <c r="S30" s="22">
        <v>494.18599999999998</v>
      </c>
      <c r="T30" s="22">
        <v>31</v>
      </c>
      <c r="U30" s="24">
        <v>473</v>
      </c>
      <c r="V30" s="24">
        <v>58</v>
      </c>
      <c r="W30" s="23">
        <v>22.981158000000001</v>
      </c>
      <c r="X30" s="22">
        <v>4262.9799999999996</v>
      </c>
      <c r="Y30" s="29">
        <v>183.5</v>
      </c>
    </row>
    <row r="31" spans="1:25" x14ac:dyDescent="0.3">
      <c r="A31" s="92"/>
      <c r="B31" s="95"/>
      <c r="C31" s="98"/>
      <c r="D31" s="102"/>
      <c r="E31" s="110"/>
      <c r="F31" s="20" t="s">
        <v>25</v>
      </c>
      <c r="G31" s="21">
        <v>44.973314000000002</v>
      </c>
      <c r="H31" s="22">
        <v>709</v>
      </c>
      <c r="I31" s="23">
        <v>9.9755999999999997E-2</v>
      </c>
      <c r="J31" s="24">
        <v>142</v>
      </c>
      <c r="K31" s="23">
        <v>54.04</v>
      </c>
      <c r="L31" s="25">
        <v>59.3</v>
      </c>
      <c r="M31" s="25">
        <v>0.1</v>
      </c>
      <c r="N31" s="26">
        <v>5.0999999999999996</v>
      </c>
      <c r="O31" s="27">
        <v>41.662999999999997</v>
      </c>
      <c r="P31" s="28">
        <v>1.0409999999999999</v>
      </c>
      <c r="Q31" s="22">
        <v>18750</v>
      </c>
      <c r="R31" s="22">
        <v>47016</v>
      </c>
      <c r="S31" s="22">
        <v>87.893000000000001</v>
      </c>
      <c r="T31" s="22">
        <v>173</v>
      </c>
      <c r="U31" s="24">
        <v>280</v>
      </c>
      <c r="V31" s="24">
        <v>103</v>
      </c>
      <c r="W31" s="23">
        <v>11.959019</v>
      </c>
      <c r="X31" s="22">
        <v>5300.15</v>
      </c>
      <c r="Y31" s="29">
        <v>218.06</v>
      </c>
    </row>
    <row r="32" spans="1:25" x14ac:dyDescent="0.3">
      <c r="A32" s="92"/>
      <c r="B32" s="95"/>
      <c r="C32" s="99"/>
      <c r="D32" s="103"/>
      <c r="E32" s="112"/>
      <c r="F32" s="20" t="s">
        <v>28</v>
      </c>
      <c r="G32" s="30">
        <v>52.163026000000002</v>
      </c>
      <c r="H32" s="31">
        <v>119</v>
      </c>
      <c r="I32" s="32">
        <v>0.718943</v>
      </c>
      <c r="J32" s="33">
        <v>22</v>
      </c>
      <c r="K32" s="33">
        <v>54.1</v>
      </c>
      <c r="L32" s="34">
        <v>77</v>
      </c>
      <c r="M32" s="33">
        <v>0.2</v>
      </c>
      <c r="N32" s="35">
        <v>9.5</v>
      </c>
      <c r="O32" s="36">
        <v>53.069000000000003</v>
      </c>
      <c r="P32" s="37">
        <v>1.038</v>
      </c>
      <c r="Q32" s="31">
        <v>36420</v>
      </c>
      <c r="R32" s="31">
        <v>41643</v>
      </c>
      <c r="S32" s="31">
        <v>735.49599999999998</v>
      </c>
      <c r="T32" s="31">
        <v>21</v>
      </c>
      <c r="U32" s="33">
        <v>731</v>
      </c>
      <c r="V32" s="33">
        <v>43</v>
      </c>
      <c r="W32" s="32">
        <v>28.328782</v>
      </c>
      <c r="X32" s="31">
        <v>4443.75</v>
      </c>
      <c r="Y32" s="38">
        <v>199.25</v>
      </c>
    </row>
    <row r="33" spans="1:25" ht="15.75" thickBot="1" x14ac:dyDescent="0.35">
      <c r="A33" s="92"/>
      <c r="B33" s="95"/>
      <c r="C33" s="100"/>
      <c r="D33" s="104"/>
      <c r="E33" s="111"/>
      <c r="F33" s="39" t="s">
        <v>24</v>
      </c>
      <c r="G33" s="40">
        <v>52.098312999999997</v>
      </c>
      <c r="H33" s="41">
        <v>81</v>
      </c>
      <c r="I33" s="42">
        <v>2.1005989999999999</v>
      </c>
      <c r="J33" s="43">
        <v>8</v>
      </c>
      <c r="K33" s="42">
        <v>54.06</v>
      </c>
      <c r="L33" s="44">
        <v>74.8</v>
      </c>
      <c r="M33" s="44">
        <v>0.2</v>
      </c>
      <c r="N33" s="45">
        <v>6.4</v>
      </c>
      <c r="O33" s="46">
        <v>51.744</v>
      </c>
      <c r="P33" s="47">
        <v>1.032</v>
      </c>
      <c r="Q33" s="41">
        <v>28594</v>
      </c>
      <c r="R33" s="41">
        <v>49709</v>
      </c>
      <c r="S33" s="41">
        <v>2100.5990000000002</v>
      </c>
      <c r="T33" s="41">
        <v>8</v>
      </c>
      <c r="U33" s="43">
        <v>700</v>
      </c>
      <c r="V33" s="43">
        <v>18</v>
      </c>
      <c r="W33" s="42">
        <v>25.475677000000001</v>
      </c>
      <c r="X33" s="41">
        <v>4599.8999999999996</v>
      </c>
      <c r="Y33" s="48">
        <v>225.53</v>
      </c>
    </row>
    <row r="34" spans="1:25" x14ac:dyDescent="0.3">
      <c r="A34" s="92"/>
      <c r="B34" s="95"/>
      <c r="C34" s="97">
        <v>7</v>
      </c>
      <c r="D34" s="101">
        <v>830</v>
      </c>
      <c r="E34" s="109">
        <v>18.966000000000001</v>
      </c>
      <c r="F34" s="6" t="s">
        <v>20</v>
      </c>
      <c r="G34" s="7">
        <v>53.448318</v>
      </c>
      <c r="H34" s="8">
        <v>134</v>
      </c>
      <c r="I34" s="9">
        <v>0.81487900000000002</v>
      </c>
      <c r="J34" s="10">
        <v>21</v>
      </c>
      <c r="K34" s="9">
        <v>54</v>
      </c>
      <c r="L34" s="11">
        <v>88.8</v>
      </c>
      <c r="M34" s="11">
        <v>0.5</v>
      </c>
      <c r="N34" s="12">
        <v>3.8</v>
      </c>
      <c r="O34" s="52">
        <v>55.295000000000002</v>
      </c>
      <c r="P34" s="53">
        <v>1.048</v>
      </c>
      <c r="Q34" s="54">
        <v>38292</v>
      </c>
      <c r="R34" s="54">
        <v>41980</v>
      </c>
      <c r="S34" s="54">
        <v>826.97900000000004</v>
      </c>
      <c r="T34" s="54">
        <v>19</v>
      </c>
      <c r="U34" s="55">
        <v>700</v>
      </c>
      <c r="V34" s="55">
        <v>43</v>
      </c>
      <c r="W34" s="56">
        <v>30.038757</v>
      </c>
      <c r="X34" s="54">
        <v>4346.5</v>
      </c>
      <c r="Y34" s="57">
        <v>213.32</v>
      </c>
    </row>
    <row r="35" spans="1:25" x14ac:dyDescent="0.3">
      <c r="A35" s="92"/>
      <c r="B35" s="95"/>
      <c r="C35" s="98"/>
      <c r="D35" s="102"/>
      <c r="E35" s="110"/>
      <c r="F35" s="58" t="s">
        <v>21</v>
      </c>
      <c r="G35" s="59">
        <v>53.345647999999997</v>
      </c>
      <c r="H35" s="60">
        <v>42</v>
      </c>
      <c r="I35" s="61">
        <v>4.4370900000000004</v>
      </c>
      <c r="J35" s="62">
        <v>5</v>
      </c>
      <c r="K35" s="61">
        <v>54.02</v>
      </c>
      <c r="L35" s="63">
        <v>93.5</v>
      </c>
      <c r="M35" s="63">
        <v>0.2</v>
      </c>
      <c r="N35" s="64">
        <v>2.2000000000000002</v>
      </c>
      <c r="O35" s="65">
        <v>56.302</v>
      </c>
      <c r="P35" s="66">
        <v>1.044</v>
      </c>
      <c r="Q35" s="60">
        <v>45388</v>
      </c>
      <c r="R35" s="60">
        <v>34634</v>
      </c>
      <c r="S35" s="60">
        <v>4437.09</v>
      </c>
      <c r="T35" s="60">
        <v>5</v>
      </c>
      <c r="U35" s="62">
        <v>1520</v>
      </c>
      <c r="V35" s="62">
        <v>13</v>
      </c>
      <c r="W35" s="61">
        <v>41.978005000000003</v>
      </c>
      <c r="X35" s="60">
        <v>4526.0600000000004</v>
      </c>
      <c r="Y35" s="67">
        <v>206.79</v>
      </c>
    </row>
    <row r="36" spans="1:25" x14ac:dyDescent="0.3">
      <c r="A36" s="92"/>
      <c r="B36" s="95"/>
      <c r="C36" s="98"/>
      <c r="D36" s="102"/>
      <c r="E36" s="110"/>
      <c r="F36" s="20" t="s">
        <v>29</v>
      </c>
      <c r="G36" s="21">
        <v>50.517727000000001</v>
      </c>
      <c r="H36" s="22">
        <v>96</v>
      </c>
      <c r="I36" s="23">
        <v>0.841611</v>
      </c>
      <c r="J36" s="24">
        <v>22</v>
      </c>
      <c r="K36" s="23">
        <v>54.13</v>
      </c>
      <c r="L36" s="25">
        <v>23.6</v>
      </c>
      <c r="M36" s="25">
        <v>0</v>
      </c>
      <c r="N36" s="26">
        <v>2.6</v>
      </c>
      <c r="O36" s="13">
        <v>16.079000000000001</v>
      </c>
      <c r="P36" s="14">
        <v>1.0309999999999999</v>
      </c>
      <c r="Q36" s="15">
        <v>2170</v>
      </c>
      <c r="R36" s="15">
        <v>35553</v>
      </c>
      <c r="S36" s="15">
        <v>841.61099999999999</v>
      </c>
      <c r="T36" s="15">
        <v>22</v>
      </c>
      <c r="U36" s="17">
        <v>0</v>
      </c>
      <c r="V36" s="17">
        <v>0</v>
      </c>
      <c r="W36" s="18">
        <v>0</v>
      </c>
      <c r="X36" s="15">
        <v>2978.11</v>
      </c>
      <c r="Y36" s="19">
        <v>44882</v>
      </c>
    </row>
    <row r="37" spans="1:25" x14ac:dyDescent="0.3">
      <c r="A37" s="92"/>
      <c r="B37" s="95"/>
      <c r="C37" s="98"/>
      <c r="D37" s="102"/>
      <c r="E37" s="110"/>
      <c r="F37" s="20" t="s">
        <v>26</v>
      </c>
      <c r="G37" s="21">
        <v>52.304940000000002</v>
      </c>
      <c r="H37" s="22">
        <v>69</v>
      </c>
      <c r="I37" s="23">
        <v>1.2381279999999999</v>
      </c>
      <c r="J37" s="24">
        <v>13</v>
      </c>
      <c r="K37" s="23">
        <v>53.97</v>
      </c>
      <c r="L37" s="25">
        <v>91.6</v>
      </c>
      <c r="M37" s="25">
        <v>0.3</v>
      </c>
      <c r="N37" s="26">
        <v>2.1</v>
      </c>
      <c r="O37" s="27">
        <v>55.279000000000003</v>
      </c>
      <c r="P37" s="28">
        <v>1.044</v>
      </c>
      <c r="Q37" s="22">
        <v>45430</v>
      </c>
      <c r="R37" s="22">
        <v>32813</v>
      </c>
      <c r="S37" s="22">
        <v>1238.1279999999999</v>
      </c>
      <c r="T37" s="22">
        <v>13</v>
      </c>
      <c r="U37" s="24">
        <v>1181</v>
      </c>
      <c r="V37" s="24">
        <v>35</v>
      </c>
      <c r="W37" s="23">
        <v>35.395989999999998</v>
      </c>
      <c r="X37" s="22">
        <v>4338.8599999999997</v>
      </c>
      <c r="Y37" s="29">
        <v>193.65</v>
      </c>
    </row>
    <row r="38" spans="1:25" x14ac:dyDescent="0.3">
      <c r="A38" s="92"/>
      <c r="B38" s="95"/>
      <c r="C38" s="98"/>
      <c r="D38" s="102"/>
      <c r="E38" s="110"/>
      <c r="F38" s="20" t="s">
        <v>27</v>
      </c>
      <c r="G38" s="21">
        <v>52.493032999999997</v>
      </c>
      <c r="H38" s="22">
        <v>98</v>
      </c>
      <c r="I38" s="23">
        <v>0.87089700000000003</v>
      </c>
      <c r="J38" s="24">
        <v>22</v>
      </c>
      <c r="K38" s="23">
        <v>54.09</v>
      </c>
      <c r="L38" s="25">
        <v>85.7</v>
      </c>
      <c r="M38" s="25">
        <v>0.1</v>
      </c>
      <c r="N38" s="26">
        <v>6.8</v>
      </c>
      <c r="O38" s="27">
        <v>56.082000000000001</v>
      </c>
      <c r="P38" s="28">
        <v>1.04</v>
      </c>
      <c r="Q38" s="22">
        <v>46478</v>
      </c>
      <c r="R38" s="22">
        <v>32886</v>
      </c>
      <c r="S38" s="22">
        <v>879.13400000000001</v>
      </c>
      <c r="T38" s="22">
        <v>21</v>
      </c>
      <c r="U38" s="24">
        <v>766</v>
      </c>
      <c r="V38" s="24">
        <v>39</v>
      </c>
      <c r="W38" s="23">
        <v>29.864808</v>
      </c>
      <c r="X38" s="22">
        <v>4098.7299999999996</v>
      </c>
      <c r="Y38" s="29">
        <v>174.63</v>
      </c>
    </row>
    <row r="39" spans="1:25" x14ac:dyDescent="0.3">
      <c r="A39" s="92"/>
      <c r="B39" s="95"/>
      <c r="C39" s="98"/>
      <c r="D39" s="102"/>
      <c r="E39" s="110"/>
      <c r="F39" s="20" t="s">
        <v>22</v>
      </c>
      <c r="G39" s="21">
        <v>52.801174000000003</v>
      </c>
      <c r="H39" s="22">
        <v>90</v>
      </c>
      <c r="I39" s="23">
        <v>0.94506199999999996</v>
      </c>
      <c r="J39" s="24">
        <v>19</v>
      </c>
      <c r="K39" s="23">
        <v>54.08</v>
      </c>
      <c r="L39" s="25">
        <v>89.9</v>
      </c>
      <c r="M39" s="25">
        <v>0.2</v>
      </c>
      <c r="N39" s="26">
        <v>2.6</v>
      </c>
      <c r="O39" s="27">
        <v>54.676000000000002</v>
      </c>
      <c r="P39" s="28">
        <v>1.0409999999999999</v>
      </c>
      <c r="Q39" s="22">
        <v>40660</v>
      </c>
      <c r="R39" s="22">
        <v>38666</v>
      </c>
      <c r="S39" s="22">
        <v>954.79</v>
      </c>
      <c r="T39" s="22">
        <v>18</v>
      </c>
      <c r="U39" s="24">
        <v>784</v>
      </c>
      <c r="V39" s="24">
        <v>36</v>
      </c>
      <c r="W39" s="23">
        <v>30.520986000000001</v>
      </c>
      <c r="X39" s="22">
        <v>4348.1099999999997</v>
      </c>
      <c r="Y39" s="29">
        <v>196.38</v>
      </c>
    </row>
    <row r="40" spans="1:25" x14ac:dyDescent="0.3">
      <c r="A40" s="92"/>
      <c r="B40" s="95"/>
      <c r="C40" s="98"/>
      <c r="D40" s="102"/>
      <c r="E40" s="110"/>
      <c r="F40" s="20" t="s">
        <v>25</v>
      </c>
      <c r="G40" s="21">
        <v>46.142572999999999</v>
      </c>
      <c r="H40" s="22">
        <v>663</v>
      </c>
      <c r="I40" s="23">
        <v>0.11257</v>
      </c>
      <c r="J40" s="24">
        <v>132</v>
      </c>
      <c r="K40" s="23">
        <v>54.06</v>
      </c>
      <c r="L40" s="25">
        <v>61.6</v>
      </c>
      <c r="M40" s="25">
        <v>0.1</v>
      </c>
      <c r="N40" s="26">
        <v>5.0999999999999996</v>
      </c>
      <c r="O40" s="27">
        <v>42.722000000000001</v>
      </c>
      <c r="P40" s="28">
        <v>1.0409999999999999</v>
      </c>
      <c r="Q40" s="22">
        <v>19610</v>
      </c>
      <c r="R40" s="22">
        <v>47960</v>
      </c>
      <c r="S40" s="22">
        <v>103.70399999999999</v>
      </c>
      <c r="T40" s="22">
        <v>153</v>
      </c>
      <c r="U40" s="24">
        <v>297</v>
      </c>
      <c r="V40" s="24">
        <v>105</v>
      </c>
      <c r="W40" s="23">
        <v>12.847216</v>
      </c>
      <c r="X40" s="22">
        <v>5260.48</v>
      </c>
      <c r="Y40" s="29">
        <v>218.62</v>
      </c>
    </row>
    <row r="41" spans="1:25" x14ac:dyDescent="0.3">
      <c r="A41" s="92"/>
      <c r="B41" s="95"/>
      <c r="C41" s="98"/>
      <c r="D41" s="102"/>
      <c r="E41" s="110"/>
      <c r="F41" s="20" t="s">
        <v>28</v>
      </c>
      <c r="G41" s="21">
        <v>52.668123000000001</v>
      </c>
      <c r="H41" s="22">
        <v>85</v>
      </c>
      <c r="I41" s="23">
        <v>1.1462509999999999</v>
      </c>
      <c r="J41" s="24">
        <v>17</v>
      </c>
      <c r="K41" s="24">
        <v>54.06</v>
      </c>
      <c r="L41" s="25">
        <v>76.599999999999994</v>
      </c>
      <c r="M41" s="24">
        <v>0.2</v>
      </c>
      <c r="N41" s="26">
        <v>9.6999999999999993</v>
      </c>
      <c r="O41" s="36">
        <v>53.338999999999999</v>
      </c>
      <c r="P41" s="37">
        <v>1.0389999999999999</v>
      </c>
      <c r="Q41" s="31">
        <v>36114</v>
      </c>
      <c r="R41" s="31">
        <v>42255</v>
      </c>
      <c r="S41" s="31">
        <v>1186.6849999999999</v>
      </c>
      <c r="T41" s="31">
        <v>16</v>
      </c>
      <c r="U41" s="33">
        <v>958</v>
      </c>
      <c r="V41" s="33">
        <v>31</v>
      </c>
      <c r="W41" s="32">
        <v>32.373097000000001</v>
      </c>
      <c r="X41" s="31">
        <v>4577.72</v>
      </c>
      <c r="Y41" s="38">
        <v>208.95</v>
      </c>
    </row>
    <row r="42" spans="1:25" ht="15.75" thickBot="1" x14ac:dyDescent="0.35">
      <c r="A42" s="93"/>
      <c r="B42" s="96"/>
      <c r="C42" s="100"/>
      <c r="D42" s="104"/>
      <c r="E42" s="111"/>
      <c r="F42" s="39" t="s">
        <v>24</v>
      </c>
      <c r="G42" s="40">
        <v>51.810648999999998</v>
      </c>
      <c r="H42" s="41">
        <v>40</v>
      </c>
      <c r="I42" s="42">
        <v>3.201425</v>
      </c>
      <c r="J42" s="43">
        <v>6</v>
      </c>
      <c r="K42" s="42">
        <v>54</v>
      </c>
      <c r="L42" s="44">
        <v>71</v>
      </c>
      <c r="M42" s="44">
        <v>0.1</v>
      </c>
      <c r="N42" s="45">
        <v>6.4</v>
      </c>
      <c r="O42" s="46">
        <v>51.162999999999997</v>
      </c>
      <c r="P42" s="47">
        <v>1.0349999999999999</v>
      </c>
      <c r="Q42" s="41">
        <v>27012</v>
      </c>
      <c r="R42" s="41">
        <v>50902</v>
      </c>
      <c r="S42" s="41">
        <v>3201.4250000000002</v>
      </c>
      <c r="T42" s="41">
        <v>6</v>
      </c>
      <c r="U42" s="43">
        <v>1085</v>
      </c>
      <c r="V42" s="43">
        <v>10</v>
      </c>
      <c r="W42" s="42">
        <v>32.774377999999999</v>
      </c>
      <c r="X42" s="41">
        <v>5121.58</v>
      </c>
      <c r="Y42" s="48">
        <v>270.14</v>
      </c>
    </row>
    <row r="43" spans="1:25" x14ac:dyDescent="0.3">
      <c r="G43" s="68"/>
      <c r="L43" s="68"/>
      <c r="O43" s="69"/>
      <c r="P43" s="70"/>
      <c r="X43" s="71"/>
      <c r="Y43" s="71"/>
    </row>
    <row r="44" spans="1:25" x14ac:dyDescent="0.3">
      <c r="C44" s="72" t="s">
        <v>35</v>
      </c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</row>
    <row r="45" spans="1:25" x14ac:dyDescent="0.3">
      <c r="C45" s="72" t="s">
        <v>50</v>
      </c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</row>
    <row r="46" spans="1:25" x14ac:dyDescent="0.3">
      <c r="C46" s="72" t="s">
        <v>47</v>
      </c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</row>
    <row r="47" spans="1:25" x14ac:dyDescent="0.3">
      <c r="C47" s="72" t="s">
        <v>48</v>
      </c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</row>
    <row r="48" spans="1:25" x14ac:dyDescent="0.3">
      <c r="C48" s="73" t="s">
        <v>49</v>
      </c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</row>
    <row r="49" spans="3:25" x14ac:dyDescent="0.3">
      <c r="C49" s="73" t="s">
        <v>45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</row>
    <row r="50" spans="3:25" x14ac:dyDescent="0.3">
      <c r="C50" s="73" t="s">
        <v>46</v>
      </c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</row>
    <row r="51" spans="3:25" x14ac:dyDescent="0.3">
      <c r="C51" s="74" t="s">
        <v>37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</row>
  </sheetData>
  <sortState ref="F34:Y42">
    <sortCondition ref="F34"/>
  </sortState>
  <mergeCells count="41">
    <mergeCell ref="A3:B3"/>
    <mergeCell ref="C3:E3"/>
    <mergeCell ref="F3:Y3"/>
    <mergeCell ref="A4:A6"/>
    <mergeCell ref="B4:B6"/>
    <mergeCell ref="C4:C6"/>
    <mergeCell ref="D4:D6"/>
    <mergeCell ref="E4:E6"/>
    <mergeCell ref="F4:F6"/>
    <mergeCell ref="G4:N4"/>
    <mergeCell ref="T5:T6"/>
    <mergeCell ref="U5:U6"/>
    <mergeCell ref="V5:V6"/>
    <mergeCell ref="W5:W6"/>
    <mergeCell ref="X5:X6"/>
    <mergeCell ref="O4:Y4"/>
    <mergeCell ref="D25:D33"/>
    <mergeCell ref="P5:P6"/>
    <mergeCell ref="G5:G6"/>
    <mergeCell ref="H5:H6"/>
    <mergeCell ref="I5:I6"/>
    <mergeCell ref="J5:J6"/>
    <mergeCell ref="K5:K6"/>
    <mergeCell ref="L5:N5"/>
    <mergeCell ref="O5:O6"/>
    <mergeCell ref="Q5:R5"/>
    <mergeCell ref="Y5:Y6"/>
    <mergeCell ref="S5:S6"/>
    <mergeCell ref="A7:A42"/>
    <mergeCell ref="B7:B42"/>
    <mergeCell ref="C7:C15"/>
    <mergeCell ref="D7:D15"/>
    <mergeCell ref="E7:E15"/>
    <mergeCell ref="C16:C24"/>
    <mergeCell ref="D16:D24"/>
    <mergeCell ref="C34:C42"/>
    <mergeCell ref="D34:D42"/>
    <mergeCell ref="E34:E42"/>
    <mergeCell ref="E25:E33"/>
    <mergeCell ref="E16:E24"/>
    <mergeCell ref="C25:C33"/>
  </mergeCells>
  <conditionalFormatting sqref="L7:L42">
    <cfRule type="colorScale" priority="1">
      <colorScale>
        <cfvo type="num" val="60"/>
        <cfvo type="percentile" val="75"/>
        <cfvo type="num" val="93.7"/>
        <color rgb="FFF88083"/>
        <color rgb="FFFCFCFF"/>
        <color rgb="FF7BC78F"/>
      </colorScale>
    </cfRule>
  </conditionalFormatting>
  <conditionalFormatting sqref="O7:O42">
    <cfRule type="colorScale" priority="5">
      <colorScale>
        <cfvo type="min"/>
        <cfvo type="num" val="50"/>
        <cfvo type="max"/>
        <color rgb="FFF88083"/>
        <color rgb="FFFCFCFF"/>
        <color rgb="FF7BC78F"/>
      </colorScale>
    </cfRule>
  </conditionalFormatting>
  <conditionalFormatting sqref="I7:I42">
    <cfRule type="colorScale" priority="8">
      <colorScale>
        <cfvo type="min"/>
        <cfvo type="num" val="2"/>
        <cfvo type="max"/>
        <color rgb="FFF88083"/>
        <color rgb="FFFCFCFF"/>
        <color rgb="FF7BC78F"/>
      </colorScale>
    </cfRule>
  </conditionalFormatting>
  <conditionalFormatting sqref="Q7:Q42">
    <cfRule type="colorScale" priority="9">
      <colorScale>
        <cfvo type="min"/>
        <cfvo type="percent" val="50"/>
        <cfvo type="max"/>
        <color rgb="FFF88083"/>
        <color rgb="FFFCFCFF"/>
        <color rgb="FF7BC78F"/>
      </colorScale>
    </cfRule>
  </conditionalFormatting>
  <conditionalFormatting sqref="Y7:Y42">
    <cfRule type="colorScale" priority="10">
      <colorScale>
        <cfvo type="num" val="180"/>
        <cfvo type="num" val="212"/>
        <cfvo type="num" val="300"/>
        <color rgb="FF7BC78F"/>
        <color rgb="FFFCFCFF"/>
        <color rgb="FFF88083"/>
      </colorScale>
    </cfRule>
  </conditionalFormatting>
  <conditionalFormatting sqref="X7:X42">
    <cfRule type="colorScale" priority="12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S7:S42">
    <cfRule type="colorScale" priority="13">
      <colorScale>
        <cfvo type="min"/>
        <cfvo type="percentile" val="50"/>
        <cfvo type="max"/>
        <color rgb="FFF88083"/>
        <color rgb="FFFCFCFF"/>
        <color rgb="FF7BC78F"/>
      </colorScale>
    </cfRule>
  </conditionalFormatting>
  <conditionalFormatting sqref="J7:J42">
    <cfRule type="colorScale" priority="14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T7:T42">
    <cfRule type="colorScale" priority="15">
      <colorScale>
        <cfvo type="min"/>
        <cfvo type="percentile" val="50"/>
        <cfvo type="max"/>
        <color rgb="FF7BC78F"/>
        <color rgb="FFFCFCFF"/>
        <color rgb="FFF88083"/>
      </colorScale>
    </cfRule>
  </conditionalFormatting>
  <conditionalFormatting sqref="H7:H42">
    <cfRule type="colorScale" priority="16">
      <colorScale>
        <cfvo type="min"/>
        <cfvo type="percentile" val="50"/>
        <cfvo type="max"/>
        <color rgb="FF7BC78F"/>
        <color rgb="FFFCFCFF"/>
        <color rgb="FFF88083"/>
      </colorScale>
    </cfRule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Supplementary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Elizaveta</dc:creator>
  <cp:lastModifiedBy>Alexey</cp:lastModifiedBy>
  <dcterms:created xsi:type="dcterms:W3CDTF">2023-01-23T13:03:53Z</dcterms:created>
  <dcterms:modified xsi:type="dcterms:W3CDTF">2023-02-26T13:38:13Z</dcterms:modified>
</cp:coreProperties>
</file>