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onovangarciac/Library/CloudStorage/OneDrive-LATROBEUNIVERSITY/Anderson Lab/Mac/1- Myco paper/1. For submission 2.0/"/>
    </mc:Choice>
  </mc:AlternateContent>
  <xr:revisionPtr revIDLastSave="0" documentId="8_{77AE86B8-7F43-CB45-AD02-E8644638EE83}" xr6:coauthVersionLast="47" xr6:coauthVersionMax="47" xr10:uidLastSave="{00000000-0000-0000-0000-000000000000}"/>
  <bookViews>
    <workbookView xWindow="0" yWindow="500" windowWidth="38400" windowHeight="21100" xr2:uid="{62884081-796F-4747-B77D-85944D34A8AE}"/>
  </bookViews>
  <sheets>
    <sheet name="Combined" sheetId="1" r:id="rId1"/>
  </sheets>
  <definedNames>
    <definedName name="_xlnm._FilterDatabase" localSheetId="0" hidden="1">Combined!$A$1:$AT$212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S200" i="1" l="1"/>
  <c r="AR200" i="1"/>
  <c r="AL200" i="1"/>
  <c r="AK200" i="1"/>
  <c r="Y200" i="1"/>
  <c r="AS172" i="1"/>
  <c r="AR172" i="1"/>
  <c r="AL172" i="1"/>
  <c r="AK172" i="1"/>
  <c r="AE172" i="1"/>
  <c r="AD172" i="1"/>
  <c r="Y172" i="1"/>
  <c r="X172" i="1"/>
  <c r="W172" i="1"/>
  <c r="AS169" i="1"/>
  <c r="AR169" i="1"/>
  <c r="AL169" i="1"/>
  <c r="AK169" i="1"/>
  <c r="AM169" i="1" s="1"/>
  <c r="AE169" i="1"/>
  <c r="AD169" i="1"/>
  <c r="X169" i="1"/>
  <c r="W169" i="1"/>
  <c r="AS167" i="1"/>
  <c r="AR167" i="1"/>
  <c r="AL167" i="1"/>
  <c r="AK167" i="1"/>
  <c r="AE167" i="1"/>
  <c r="AD167" i="1"/>
  <c r="X167" i="1"/>
  <c r="W167" i="1"/>
  <c r="AS166" i="1"/>
  <c r="AR166" i="1"/>
  <c r="AL166" i="1"/>
  <c r="AK166" i="1"/>
  <c r="X166" i="1"/>
  <c r="W166" i="1"/>
  <c r="AL165" i="1"/>
  <c r="AK165" i="1"/>
  <c r="X165" i="1"/>
  <c r="W165" i="1"/>
  <c r="AS164" i="1"/>
  <c r="AR164" i="1"/>
  <c r="AL164" i="1"/>
  <c r="AK164" i="1"/>
  <c r="AE164" i="1"/>
  <c r="AD164" i="1"/>
  <c r="X164" i="1"/>
  <c r="W164" i="1"/>
  <c r="AS163" i="1"/>
  <c r="AR163" i="1"/>
  <c r="AT163" i="1" s="1"/>
  <c r="AL163" i="1"/>
  <c r="AK163" i="1"/>
  <c r="X163" i="1"/>
  <c r="W163" i="1"/>
  <c r="AL161" i="1"/>
  <c r="AK161" i="1"/>
  <c r="X161" i="1"/>
  <c r="W161" i="1"/>
  <c r="AS160" i="1"/>
  <c r="AR160" i="1"/>
  <c r="AL160" i="1"/>
  <c r="AK160" i="1"/>
  <c r="AE160" i="1"/>
  <c r="AD160" i="1"/>
  <c r="X160" i="1"/>
  <c r="W160" i="1"/>
  <c r="AE159" i="1"/>
  <c r="AD159" i="1"/>
  <c r="AF159" i="1" s="1"/>
  <c r="X159" i="1"/>
  <c r="W159" i="1"/>
  <c r="AS22" i="1"/>
  <c r="AR22" i="1"/>
  <c r="AL22" i="1"/>
  <c r="AK22" i="1"/>
  <c r="AM22" i="1" s="1"/>
  <c r="AE22" i="1"/>
  <c r="AD22" i="1"/>
  <c r="X22" i="1"/>
  <c r="W22" i="1"/>
  <c r="AL154" i="1"/>
  <c r="AK154" i="1"/>
  <c r="X154" i="1"/>
  <c r="W154" i="1"/>
  <c r="AS155" i="1"/>
  <c r="AR155" i="1"/>
  <c r="AL155" i="1"/>
  <c r="AK155" i="1"/>
  <c r="X155" i="1"/>
  <c r="W155" i="1"/>
  <c r="AL153" i="1"/>
  <c r="AK153" i="1"/>
  <c r="X153" i="1"/>
  <c r="W153" i="1"/>
  <c r="AS151" i="1"/>
  <c r="AR151" i="1"/>
  <c r="AL151" i="1"/>
  <c r="AK151" i="1"/>
  <c r="AE151" i="1"/>
  <c r="AD151" i="1"/>
  <c r="X151" i="1"/>
  <c r="W151" i="1"/>
  <c r="AS147" i="1"/>
  <c r="AR147" i="1"/>
  <c r="AL147" i="1"/>
  <c r="AK147" i="1"/>
  <c r="X147" i="1"/>
  <c r="W147" i="1"/>
  <c r="AS146" i="1"/>
  <c r="AR146" i="1"/>
  <c r="AL146" i="1"/>
  <c r="AK146" i="1"/>
  <c r="X146" i="1"/>
  <c r="W146" i="1"/>
  <c r="AS145" i="1"/>
  <c r="AR145" i="1"/>
  <c r="AL145" i="1"/>
  <c r="AK145" i="1"/>
  <c r="X145" i="1"/>
  <c r="W145" i="1"/>
  <c r="AS144" i="1"/>
  <c r="AR144" i="1"/>
  <c r="AL144" i="1"/>
  <c r="AK144" i="1"/>
  <c r="X144" i="1"/>
  <c r="W144" i="1"/>
  <c r="AL143" i="1"/>
  <c r="AK143" i="1"/>
  <c r="X143" i="1"/>
  <c r="W143" i="1"/>
  <c r="AS21" i="1"/>
  <c r="AR21" i="1"/>
  <c r="AL21" i="1"/>
  <c r="AK21" i="1"/>
  <c r="AE21" i="1"/>
  <c r="AD21" i="1"/>
  <c r="X21" i="1"/>
  <c r="W21" i="1"/>
  <c r="AS142" i="1"/>
  <c r="AR142" i="1"/>
  <c r="AL142" i="1"/>
  <c r="AK142" i="1"/>
  <c r="X142" i="1"/>
  <c r="W142" i="1"/>
  <c r="AS141" i="1"/>
  <c r="AR141" i="1"/>
  <c r="AL141" i="1"/>
  <c r="AK141" i="1"/>
  <c r="X141" i="1"/>
  <c r="W141" i="1"/>
  <c r="AS140" i="1"/>
  <c r="AR140" i="1"/>
  <c r="AL140" i="1"/>
  <c r="AK140" i="1"/>
  <c r="X140" i="1"/>
  <c r="W140" i="1"/>
  <c r="AE139" i="1"/>
  <c r="AD139" i="1"/>
  <c r="X139" i="1"/>
  <c r="W139" i="1"/>
  <c r="AS138" i="1"/>
  <c r="AR138" i="1"/>
  <c r="AL138" i="1"/>
  <c r="AK138" i="1"/>
  <c r="X138" i="1"/>
  <c r="W138" i="1"/>
  <c r="AS137" i="1"/>
  <c r="AR137" i="1"/>
  <c r="AL137" i="1"/>
  <c r="AK137" i="1"/>
  <c r="X137" i="1"/>
  <c r="W137" i="1"/>
  <c r="AS136" i="1"/>
  <c r="AR136" i="1"/>
  <c r="AL136" i="1"/>
  <c r="AK136" i="1"/>
  <c r="AE136" i="1"/>
  <c r="AD136" i="1"/>
  <c r="X136" i="1"/>
  <c r="W136" i="1"/>
  <c r="AE135" i="1"/>
  <c r="AD135" i="1"/>
  <c r="X135" i="1"/>
  <c r="W135" i="1"/>
  <c r="AS134" i="1"/>
  <c r="AR134" i="1"/>
  <c r="AL134" i="1"/>
  <c r="AK134" i="1"/>
  <c r="AE134" i="1"/>
  <c r="AD134" i="1"/>
  <c r="X134" i="1"/>
  <c r="W134" i="1"/>
  <c r="AE131" i="1"/>
  <c r="AD131" i="1"/>
  <c r="X131" i="1"/>
  <c r="W131" i="1"/>
  <c r="AS18" i="1"/>
  <c r="AR18" i="1"/>
  <c r="AL18" i="1"/>
  <c r="AK18" i="1"/>
  <c r="AE18" i="1"/>
  <c r="AD18" i="1"/>
  <c r="X18" i="1"/>
  <c r="W18" i="1"/>
  <c r="AE128" i="1"/>
  <c r="AD128" i="1"/>
  <c r="X128" i="1"/>
  <c r="W128" i="1"/>
  <c r="AE127" i="1"/>
  <c r="AD127" i="1"/>
  <c r="X127" i="1"/>
  <c r="W127" i="1"/>
  <c r="AS126" i="1"/>
  <c r="AR126" i="1"/>
  <c r="AE126" i="1"/>
  <c r="AD126" i="1"/>
  <c r="X126" i="1"/>
  <c r="W126" i="1"/>
  <c r="AE125" i="1"/>
  <c r="AD125" i="1"/>
  <c r="X125" i="1"/>
  <c r="W125" i="1"/>
  <c r="AS124" i="1"/>
  <c r="AR124" i="1"/>
  <c r="AL124" i="1"/>
  <c r="AK124" i="1"/>
  <c r="AE124" i="1"/>
  <c r="AD124" i="1"/>
  <c r="X124" i="1"/>
  <c r="W124" i="1"/>
  <c r="AS122" i="1"/>
  <c r="AR122" i="1"/>
  <c r="AL122" i="1"/>
  <c r="AK122" i="1"/>
  <c r="AE122" i="1"/>
  <c r="AD122" i="1"/>
  <c r="X122" i="1"/>
  <c r="W122" i="1"/>
  <c r="AS120" i="1"/>
  <c r="AR120" i="1"/>
  <c r="AL120" i="1"/>
  <c r="AK120" i="1"/>
  <c r="X120" i="1"/>
  <c r="W120" i="1"/>
  <c r="AS117" i="1"/>
  <c r="AR117" i="1"/>
  <c r="AL117" i="1"/>
  <c r="AK117" i="1"/>
  <c r="X117" i="1"/>
  <c r="W117" i="1"/>
  <c r="AE116" i="1"/>
  <c r="AD116" i="1"/>
  <c r="X116" i="1"/>
  <c r="W116" i="1"/>
  <c r="AS17" i="1"/>
  <c r="AR17" i="1"/>
  <c r="AL17" i="1"/>
  <c r="AK17" i="1"/>
  <c r="AE17" i="1"/>
  <c r="AD17" i="1"/>
  <c r="X17" i="1"/>
  <c r="W17" i="1"/>
  <c r="AE113" i="1"/>
  <c r="AD113" i="1"/>
  <c r="X113" i="1"/>
  <c r="W113" i="1"/>
  <c r="AS109" i="1"/>
  <c r="AR109" i="1"/>
  <c r="AL109" i="1"/>
  <c r="AK109" i="1"/>
  <c r="X109" i="1"/>
  <c r="W109" i="1"/>
  <c r="AS106" i="1"/>
  <c r="AR106" i="1"/>
  <c r="AL106" i="1"/>
  <c r="AK106" i="1"/>
  <c r="AE106" i="1"/>
  <c r="AD106" i="1"/>
  <c r="X106" i="1"/>
  <c r="W106" i="1"/>
  <c r="AE105" i="1"/>
  <c r="AD105" i="1"/>
  <c r="X105" i="1"/>
  <c r="W105" i="1"/>
  <c r="AE102" i="1"/>
  <c r="AD102" i="1"/>
  <c r="X102" i="1"/>
  <c r="W102" i="1"/>
  <c r="AE98" i="1"/>
  <c r="AD98" i="1"/>
  <c r="X98" i="1"/>
  <c r="W98" i="1"/>
  <c r="AS95" i="1"/>
  <c r="AR95" i="1"/>
  <c r="AL95" i="1"/>
  <c r="AK95" i="1"/>
  <c r="AE95" i="1"/>
  <c r="AD95" i="1"/>
  <c r="X95" i="1"/>
  <c r="W95" i="1"/>
  <c r="AS94" i="1"/>
  <c r="AR94" i="1"/>
  <c r="AL94" i="1"/>
  <c r="AK94" i="1"/>
  <c r="AE94" i="1"/>
  <c r="AD94" i="1"/>
  <c r="X94" i="1"/>
  <c r="W94" i="1"/>
  <c r="AS93" i="1"/>
  <c r="AR93" i="1"/>
  <c r="AL93" i="1"/>
  <c r="AK93" i="1"/>
  <c r="X93" i="1"/>
  <c r="W93" i="1"/>
  <c r="AS92" i="1"/>
  <c r="AR92" i="1"/>
  <c r="AE92" i="1"/>
  <c r="AD92" i="1"/>
  <c r="X92" i="1"/>
  <c r="W92" i="1"/>
  <c r="AS16" i="1"/>
  <c r="AR16" i="1"/>
  <c r="AL16" i="1"/>
  <c r="AK16" i="1"/>
  <c r="AE16" i="1"/>
  <c r="AD16" i="1"/>
  <c r="X16" i="1"/>
  <c r="W16" i="1"/>
  <c r="AS90" i="1"/>
  <c r="AR90" i="1"/>
  <c r="AL90" i="1"/>
  <c r="AK90" i="1"/>
  <c r="AE90" i="1"/>
  <c r="AD90" i="1"/>
  <c r="X90" i="1"/>
  <c r="W90" i="1"/>
  <c r="AS89" i="1"/>
  <c r="AR89" i="1"/>
  <c r="AL89" i="1"/>
  <c r="AK89" i="1"/>
  <c r="AE89" i="1"/>
  <c r="AD89" i="1"/>
  <c r="X89" i="1"/>
  <c r="W89" i="1"/>
  <c r="AS87" i="1"/>
  <c r="AR87" i="1"/>
  <c r="AE87" i="1"/>
  <c r="AD87" i="1"/>
  <c r="X87" i="1"/>
  <c r="W87" i="1"/>
  <c r="AS84" i="1"/>
  <c r="AR84" i="1"/>
  <c r="AL84" i="1"/>
  <c r="AK84" i="1"/>
  <c r="AE84" i="1"/>
  <c r="AD84" i="1"/>
  <c r="X84" i="1"/>
  <c r="W84" i="1"/>
  <c r="AS83" i="1"/>
  <c r="AR83" i="1"/>
  <c r="AE83" i="1"/>
  <c r="AD83" i="1"/>
  <c r="X83" i="1"/>
  <c r="W83" i="1"/>
  <c r="AE82" i="1"/>
  <c r="AD82" i="1"/>
  <c r="X82" i="1"/>
  <c r="W82" i="1"/>
  <c r="AS81" i="1"/>
  <c r="AR81" i="1"/>
  <c r="AL81" i="1"/>
  <c r="AK81" i="1"/>
  <c r="AE81" i="1"/>
  <c r="AD81" i="1"/>
  <c r="X81" i="1"/>
  <c r="W81" i="1"/>
  <c r="AS76" i="1"/>
  <c r="AR76" i="1"/>
  <c r="AL76" i="1"/>
  <c r="AK76" i="1"/>
  <c r="X76" i="1"/>
  <c r="W76" i="1"/>
  <c r="AS79" i="1"/>
  <c r="AR79" i="1"/>
  <c r="AL79" i="1"/>
  <c r="AK79" i="1"/>
  <c r="AE79" i="1"/>
  <c r="AD79" i="1"/>
  <c r="X79" i="1"/>
  <c r="W79" i="1"/>
  <c r="AE75" i="1"/>
  <c r="AD75" i="1"/>
  <c r="X75" i="1"/>
  <c r="W75" i="1"/>
  <c r="AS15" i="1"/>
  <c r="AR15" i="1"/>
  <c r="AL15" i="1"/>
  <c r="AK15" i="1"/>
  <c r="AE15" i="1"/>
  <c r="AD15" i="1"/>
  <c r="X15" i="1"/>
  <c r="W15" i="1"/>
  <c r="AS73" i="1"/>
  <c r="AR73" i="1"/>
  <c r="AL73" i="1"/>
  <c r="AK73" i="1"/>
  <c r="X73" i="1"/>
  <c r="W73" i="1"/>
  <c r="AS69" i="1"/>
  <c r="AR69" i="1"/>
  <c r="AL69" i="1"/>
  <c r="AK69" i="1"/>
  <c r="AE69" i="1"/>
  <c r="AD69" i="1"/>
  <c r="X69" i="1"/>
  <c r="W69" i="1"/>
  <c r="AL65" i="1"/>
  <c r="AK65" i="1"/>
  <c r="AE65" i="1"/>
  <c r="AD65" i="1"/>
  <c r="X65" i="1"/>
  <c r="W65" i="1"/>
  <c r="AS59" i="1"/>
  <c r="AR59" i="1"/>
  <c r="AL59" i="1"/>
  <c r="AK59" i="1"/>
  <c r="AE59" i="1"/>
  <c r="AD59" i="1"/>
  <c r="X59" i="1"/>
  <c r="W59" i="1"/>
  <c r="AS58" i="1"/>
  <c r="AR58" i="1"/>
  <c r="AL58" i="1"/>
  <c r="AK58" i="1"/>
  <c r="X58" i="1"/>
  <c r="W58" i="1"/>
  <c r="AS53" i="1"/>
  <c r="AR53" i="1"/>
  <c r="AL53" i="1"/>
  <c r="AK53" i="1"/>
  <c r="X53" i="1"/>
  <c r="W53" i="1"/>
  <c r="AS48" i="1"/>
  <c r="AR48" i="1"/>
  <c r="AL48" i="1"/>
  <c r="AK48" i="1"/>
  <c r="AE48" i="1"/>
  <c r="AD48" i="1"/>
  <c r="X48" i="1"/>
  <c r="W48" i="1"/>
  <c r="AS47" i="1"/>
  <c r="AR47" i="1"/>
  <c r="AL47" i="1"/>
  <c r="AK47" i="1"/>
  <c r="AE47" i="1"/>
  <c r="AD47" i="1"/>
  <c r="X47" i="1"/>
  <c r="W47" i="1"/>
  <c r="AS45" i="1"/>
  <c r="AR45" i="1"/>
  <c r="AL45" i="1"/>
  <c r="AK45" i="1"/>
  <c r="AE45" i="1"/>
  <c r="AD45" i="1"/>
  <c r="X45" i="1"/>
  <c r="W45" i="1"/>
  <c r="AS44" i="1"/>
  <c r="AR44" i="1"/>
  <c r="AL44" i="1"/>
  <c r="AK44" i="1"/>
  <c r="X44" i="1"/>
  <c r="W44" i="1"/>
  <c r="AS14" i="1"/>
  <c r="AR14" i="1"/>
  <c r="AL14" i="1"/>
  <c r="AK14" i="1"/>
  <c r="AE14" i="1"/>
  <c r="AD14" i="1"/>
  <c r="X14" i="1"/>
  <c r="W14" i="1"/>
  <c r="AS43" i="1"/>
  <c r="AR43" i="1"/>
  <c r="AL43" i="1"/>
  <c r="AK43" i="1"/>
  <c r="AE43" i="1"/>
  <c r="AD43" i="1"/>
  <c r="X43" i="1"/>
  <c r="W43" i="1"/>
  <c r="AS42" i="1"/>
  <c r="AR42" i="1"/>
  <c r="AL42" i="1"/>
  <c r="AK42" i="1"/>
  <c r="AE42" i="1"/>
  <c r="AD42" i="1"/>
  <c r="X42" i="1"/>
  <c r="W42" i="1"/>
  <c r="AS41" i="1"/>
  <c r="AR41" i="1"/>
  <c r="AL41" i="1"/>
  <c r="AK41" i="1"/>
  <c r="AE41" i="1"/>
  <c r="AD41" i="1"/>
  <c r="X41" i="1"/>
  <c r="W41" i="1"/>
  <c r="AS40" i="1"/>
  <c r="AR40" i="1"/>
  <c r="AL40" i="1"/>
  <c r="AK40" i="1"/>
  <c r="X40" i="1"/>
  <c r="W40" i="1"/>
  <c r="AS39" i="1"/>
  <c r="AR39" i="1"/>
  <c r="AL39" i="1"/>
  <c r="AK39" i="1"/>
  <c r="AE39" i="1"/>
  <c r="AD39" i="1"/>
  <c r="X39" i="1"/>
  <c r="W39" i="1"/>
  <c r="AS38" i="1"/>
  <c r="AR38" i="1"/>
  <c r="AL38" i="1"/>
  <c r="AK38" i="1"/>
  <c r="AE38" i="1"/>
  <c r="AD38" i="1"/>
  <c r="X38" i="1"/>
  <c r="W38" i="1"/>
  <c r="AS37" i="1"/>
  <c r="AR37" i="1"/>
  <c r="AL37" i="1"/>
  <c r="AK37" i="1"/>
  <c r="AE37" i="1"/>
  <c r="AD37" i="1"/>
  <c r="X37" i="1"/>
  <c r="W37" i="1"/>
  <c r="AS36" i="1"/>
  <c r="AR36" i="1"/>
  <c r="AL36" i="1"/>
  <c r="AK36" i="1"/>
  <c r="X36" i="1"/>
  <c r="W36" i="1"/>
  <c r="AS35" i="1"/>
  <c r="AR35" i="1"/>
  <c r="AL35" i="1"/>
  <c r="AK35" i="1"/>
  <c r="X35" i="1"/>
  <c r="W35" i="1"/>
  <c r="AS34" i="1"/>
  <c r="AR34" i="1"/>
  <c r="AL34" i="1"/>
  <c r="AK34" i="1"/>
  <c r="AE34" i="1"/>
  <c r="AD34" i="1"/>
  <c r="X34" i="1"/>
  <c r="W34" i="1"/>
  <c r="AS10" i="1"/>
  <c r="AR10" i="1"/>
  <c r="AL10" i="1"/>
  <c r="AK10" i="1"/>
  <c r="AE10" i="1"/>
  <c r="AD10" i="1"/>
  <c r="X10" i="1"/>
  <c r="W10" i="1"/>
  <c r="AS33" i="1"/>
  <c r="AR33" i="1"/>
  <c r="AL33" i="1"/>
  <c r="AK33" i="1"/>
  <c r="AE33" i="1"/>
  <c r="AD33" i="1"/>
  <c r="X33" i="1"/>
  <c r="W33" i="1"/>
  <c r="AS32" i="1"/>
  <c r="AR32" i="1"/>
  <c r="AL32" i="1"/>
  <c r="AK32" i="1"/>
  <c r="AE32" i="1"/>
  <c r="AD32" i="1"/>
  <c r="X32" i="1"/>
  <c r="W32" i="1"/>
  <c r="AS31" i="1"/>
  <c r="AR31" i="1"/>
  <c r="AL31" i="1"/>
  <c r="AK31" i="1"/>
  <c r="AE31" i="1"/>
  <c r="AD31" i="1"/>
  <c r="X31" i="1"/>
  <c r="W31" i="1"/>
  <c r="AS30" i="1"/>
  <c r="AR30" i="1"/>
  <c r="AL30" i="1"/>
  <c r="AK30" i="1"/>
  <c r="AE30" i="1"/>
  <c r="AD30" i="1"/>
  <c r="X30" i="1"/>
  <c r="W30" i="1"/>
  <c r="AS29" i="1"/>
  <c r="AR29" i="1"/>
  <c r="AL29" i="1"/>
  <c r="AK29" i="1"/>
  <c r="AE29" i="1"/>
  <c r="AD29" i="1"/>
  <c r="X29" i="1"/>
  <c r="W29" i="1"/>
  <c r="AS28" i="1"/>
  <c r="AR28" i="1"/>
  <c r="AL28" i="1"/>
  <c r="AK28" i="1"/>
  <c r="AE28" i="1"/>
  <c r="AD28" i="1"/>
  <c r="X28" i="1"/>
  <c r="W28" i="1"/>
  <c r="AS24" i="1"/>
  <c r="AR24" i="1"/>
  <c r="AL24" i="1"/>
  <c r="AK24" i="1"/>
  <c r="AE24" i="1"/>
  <c r="AD24" i="1"/>
  <c r="X24" i="1"/>
  <c r="W24" i="1"/>
  <c r="AS23" i="1"/>
  <c r="AR23" i="1"/>
  <c r="AL23" i="1"/>
  <c r="AK23" i="1"/>
  <c r="AE23" i="1"/>
  <c r="AD23" i="1"/>
  <c r="X23" i="1"/>
  <c r="W23" i="1"/>
  <c r="AS212" i="1"/>
  <c r="AR212" i="1"/>
  <c r="AL212" i="1"/>
  <c r="AK212" i="1"/>
  <c r="AE212" i="1"/>
  <c r="AD212" i="1"/>
  <c r="X212" i="1"/>
  <c r="W212" i="1"/>
  <c r="AS211" i="1"/>
  <c r="AR211" i="1"/>
  <c r="AL211" i="1"/>
  <c r="AK211" i="1"/>
  <c r="AE211" i="1"/>
  <c r="AD211" i="1"/>
  <c r="X211" i="1"/>
  <c r="W211" i="1"/>
  <c r="AS204" i="1"/>
  <c r="AR204" i="1"/>
  <c r="AL204" i="1"/>
  <c r="AK204" i="1"/>
  <c r="AE204" i="1"/>
  <c r="AD204" i="1"/>
  <c r="X204" i="1"/>
  <c r="W204" i="1"/>
  <c r="AS203" i="1"/>
  <c r="AR203" i="1"/>
  <c r="AL203" i="1"/>
  <c r="AK203" i="1"/>
  <c r="AE203" i="1"/>
  <c r="AD203" i="1"/>
  <c r="X203" i="1"/>
  <c r="W203" i="1"/>
  <c r="AS197" i="1"/>
  <c r="AR197" i="1"/>
  <c r="AL197" i="1"/>
  <c r="AK197" i="1"/>
  <c r="AE197" i="1"/>
  <c r="AD197" i="1"/>
  <c r="X197" i="1"/>
  <c r="W197" i="1"/>
  <c r="AS194" i="1"/>
  <c r="AR194" i="1"/>
  <c r="AL194" i="1"/>
  <c r="AK194" i="1"/>
  <c r="AE194" i="1"/>
  <c r="AD194" i="1"/>
  <c r="X194" i="1"/>
  <c r="W194" i="1"/>
  <c r="AS201" i="1"/>
  <c r="AR201" i="1"/>
  <c r="AL201" i="1"/>
  <c r="AK201" i="1"/>
  <c r="AE201" i="1"/>
  <c r="AD201" i="1"/>
  <c r="X201" i="1"/>
  <c r="W201" i="1"/>
  <c r="AS199" i="1"/>
  <c r="AR199" i="1"/>
  <c r="AL199" i="1"/>
  <c r="AK199" i="1"/>
  <c r="AE199" i="1"/>
  <c r="AD199" i="1"/>
  <c r="X199" i="1"/>
  <c r="W199" i="1"/>
  <c r="AS20" i="1"/>
  <c r="AR20" i="1"/>
  <c r="AL20" i="1"/>
  <c r="AK20" i="1"/>
  <c r="AE20" i="1"/>
  <c r="AD20" i="1"/>
  <c r="X20" i="1"/>
  <c r="W20" i="1"/>
  <c r="AS193" i="1"/>
  <c r="AR193" i="1"/>
  <c r="AL193" i="1"/>
  <c r="AK193" i="1"/>
  <c r="AE193" i="1"/>
  <c r="AD193" i="1"/>
  <c r="X193" i="1"/>
  <c r="W193" i="1"/>
  <c r="AS192" i="1"/>
  <c r="AR192" i="1"/>
  <c r="AL192" i="1"/>
  <c r="AK192" i="1"/>
  <c r="AE192" i="1"/>
  <c r="AD192" i="1"/>
  <c r="X192" i="1"/>
  <c r="W192" i="1"/>
  <c r="AS190" i="1"/>
  <c r="AR190" i="1"/>
  <c r="AL190" i="1"/>
  <c r="AK190" i="1"/>
  <c r="AE190" i="1"/>
  <c r="AD190" i="1"/>
  <c r="X190" i="1"/>
  <c r="W190" i="1"/>
  <c r="AS189" i="1"/>
  <c r="AR189" i="1"/>
  <c r="AL189" i="1"/>
  <c r="AK189" i="1"/>
  <c r="AE189" i="1"/>
  <c r="AD189" i="1"/>
  <c r="X189" i="1"/>
  <c r="W189" i="1"/>
  <c r="AS188" i="1"/>
  <c r="AR188" i="1"/>
  <c r="AL188" i="1"/>
  <c r="AK188" i="1"/>
  <c r="AE188" i="1"/>
  <c r="AD188" i="1"/>
  <c r="X188" i="1"/>
  <c r="W188" i="1"/>
  <c r="AS186" i="1"/>
  <c r="AR186" i="1"/>
  <c r="AL186" i="1"/>
  <c r="AK186" i="1"/>
  <c r="AE186" i="1"/>
  <c r="AD186" i="1"/>
  <c r="X186" i="1"/>
  <c r="W186" i="1"/>
  <c r="AS180" i="1"/>
  <c r="AR180" i="1"/>
  <c r="AL180" i="1"/>
  <c r="AK180" i="1"/>
  <c r="X180" i="1"/>
  <c r="W180" i="1"/>
  <c r="AS179" i="1"/>
  <c r="AR179" i="1"/>
  <c r="AL179" i="1"/>
  <c r="AK179" i="1"/>
  <c r="AE179" i="1"/>
  <c r="AD179" i="1"/>
  <c r="X179" i="1"/>
  <c r="W179" i="1"/>
  <c r="AL174" i="1"/>
  <c r="AK174" i="1"/>
  <c r="X174" i="1"/>
  <c r="W174" i="1"/>
  <c r="AS173" i="1"/>
  <c r="AR173" i="1"/>
  <c r="AL173" i="1"/>
  <c r="AK173" i="1"/>
  <c r="AE173" i="1"/>
  <c r="AD173" i="1"/>
  <c r="X173" i="1"/>
  <c r="W173" i="1"/>
  <c r="AS19" i="1"/>
  <c r="AR19" i="1"/>
  <c r="AL19" i="1"/>
  <c r="AK19" i="1"/>
  <c r="AE19" i="1"/>
  <c r="AD19" i="1"/>
  <c r="X19" i="1"/>
  <c r="W19" i="1"/>
  <c r="AS9" i="1"/>
  <c r="AR9" i="1"/>
  <c r="AL9" i="1"/>
  <c r="AK9" i="1"/>
  <c r="AE9" i="1"/>
  <c r="AD9" i="1"/>
  <c r="X9" i="1"/>
  <c r="W9" i="1"/>
  <c r="AS13" i="1"/>
  <c r="AR13" i="1"/>
  <c r="AL13" i="1"/>
  <c r="AK13" i="1"/>
  <c r="AE13" i="1"/>
  <c r="AD13" i="1"/>
  <c r="Y13" i="1"/>
  <c r="AS8" i="1"/>
  <c r="AR8" i="1"/>
  <c r="AL8" i="1"/>
  <c r="AK8" i="1"/>
  <c r="AE8" i="1"/>
  <c r="AD8" i="1"/>
  <c r="Y8" i="1"/>
  <c r="AS7" i="1"/>
  <c r="AR7" i="1"/>
  <c r="AL7" i="1"/>
  <c r="AK7" i="1"/>
  <c r="AE7" i="1"/>
  <c r="AD7" i="1"/>
  <c r="Y7" i="1"/>
  <c r="AS209" i="1"/>
  <c r="AR209" i="1"/>
  <c r="AL209" i="1"/>
  <c r="AK209" i="1"/>
  <c r="AE209" i="1"/>
  <c r="AD209" i="1"/>
  <c r="Y209" i="1"/>
  <c r="AS208" i="1"/>
  <c r="AR208" i="1"/>
  <c r="AL208" i="1"/>
  <c r="AK208" i="1"/>
  <c r="AE208" i="1"/>
  <c r="AD208" i="1"/>
  <c r="Y208" i="1"/>
  <c r="AS207" i="1"/>
  <c r="AR207" i="1"/>
  <c r="AL207" i="1"/>
  <c r="AK207" i="1"/>
  <c r="AE207" i="1"/>
  <c r="AD207" i="1"/>
  <c r="Y207" i="1"/>
  <c r="AS206" i="1"/>
  <c r="AR206" i="1"/>
  <c r="AL206" i="1"/>
  <c r="AK206" i="1"/>
  <c r="AE206" i="1"/>
  <c r="AD206" i="1"/>
  <c r="Y206" i="1"/>
  <c r="AS202" i="1"/>
  <c r="AR202" i="1"/>
  <c r="AL202" i="1"/>
  <c r="AK202" i="1"/>
  <c r="Y202" i="1"/>
  <c r="AS198" i="1"/>
  <c r="AR198" i="1"/>
  <c r="AL198" i="1"/>
  <c r="AK198" i="1"/>
  <c r="AE198" i="1"/>
  <c r="AD198" i="1"/>
  <c r="Y198" i="1"/>
  <c r="AS6" i="1"/>
  <c r="AR6" i="1"/>
  <c r="AL6" i="1"/>
  <c r="AK6" i="1"/>
  <c r="AE6" i="1"/>
  <c r="AD6" i="1"/>
  <c r="Y6" i="1"/>
  <c r="AS187" i="1"/>
  <c r="AR187" i="1"/>
  <c r="AL187" i="1"/>
  <c r="AK187" i="1"/>
  <c r="AE187" i="1"/>
  <c r="AD187" i="1"/>
  <c r="Y187" i="1"/>
  <c r="AS185" i="1"/>
  <c r="AR185" i="1"/>
  <c r="AL185" i="1"/>
  <c r="AK185" i="1"/>
  <c r="AE185" i="1"/>
  <c r="AD185" i="1"/>
  <c r="Y185" i="1"/>
  <c r="AS184" i="1"/>
  <c r="AR184" i="1"/>
  <c r="AL184" i="1"/>
  <c r="AK184" i="1"/>
  <c r="AE184" i="1"/>
  <c r="AD184" i="1"/>
  <c r="Y184" i="1"/>
  <c r="AS183" i="1"/>
  <c r="AR183" i="1"/>
  <c r="AL183" i="1"/>
  <c r="AK183" i="1"/>
  <c r="AE183" i="1"/>
  <c r="AD183" i="1"/>
  <c r="Y183" i="1"/>
  <c r="AS176" i="1"/>
  <c r="AR176" i="1"/>
  <c r="AL176" i="1"/>
  <c r="AK176" i="1"/>
  <c r="AE176" i="1"/>
  <c r="AD176" i="1"/>
  <c r="Y176" i="1"/>
  <c r="AS175" i="1"/>
  <c r="AR175" i="1"/>
  <c r="AL175" i="1"/>
  <c r="AK175" i="1"/>
  <c r="AE175" i="1"/>
  <c r="AD175" i="1"/>
  <c r="Y175" i="1"/>
  <c r="AS171" i="1"/>
  <c r="AR171" i="1"/>
  <c r="AL171" i="1"/>
  <c r="AK171" i="1"/>
  <c r="Y171" i="1"/>
  <c r="AS170" i="1"/>
  <c r="AR170" i="1"/>
  <c r="AL170" i="1"/>
  <c r="AK170" i="1"/>
  <c r="AE170" i="1"/>
  <c r="AD170" i="1"/>
  <c r="Y170" i="1"/>
  <c r="AS168" i="1"/>
  <c r="AR168" i="1"/>
  <c r="AL168" i="1"/>
  <c r="AK168" i="1"/>
  <c r="Y168" i="1"/>
  <c r="AS148" i="1"/>
  <c r="AR148" i="1"/>
  <c r="AL148" i="1"/>
  <c r="AK148" i="1"/>
  <c r="Y148" i="1"/>
  <c r="AS5" i="1"/>
  <c r="AR5" i="1"/>
  <c r="AL5" i="1"/>
  <c r="AK5" i="1"/>
  <c r="AE5" i="1"/>
  <c r="AD5" i="1"/>
  <c r="Y5" i="1"/>
  <c r="AS133" i="1"/>
  <c r="AR133" i="1"/>
  <c r="AL133" i="1"/>
  <c r="AK133" i="1"/>
  <c r="Y133" i="1"/>
  <c r="AS115" i="1"/>
  <c r="AR115" i="1"/>
  <c r="AL115" i="1"/>
  <c r="AK115" i="1"/>
  <c r="AE115" i="1"/>
  <c r="AD115" i="1"/>
  <c r="Y115" i="1"/>
  <c r="AS114" i="1"/>
  <c r="AR114" i="1"/>
  <c r="AL114" i="1"/>
  <c r="AK114" i="1"/>
  <c r="AE114" i="1"/>
  <c r="AD114" i="1"/>
  <c r="Y114" i="1"/>
  <c r="AS112" i="1"/>
  <c r="AR112" i="1"/>
  <c r="AL112" i="1"/>
  <c r="AK112" i="1"/>
  <c r="AE112" i="1"/>
  <c r="AD112" i="1"/>
  <c r="Y112" i="1"/>
  <c r="AS111" i="1"/>
  <c r="AR111" i="1"/>
  <c r="AL111" i="1"/>
  <c r="AK111" i="1"/>
  <c r="Y111" i="1"/>
  <c r="AS110" i="1"/>
  <c r="AR110" i="1"/>
  <c r="AL110" i="1"/>
  <c r="AK110" i="1"/>
  <c r="AE110" i="1"/>
  <c r="AD110" i="1"/>
  <c r="Y110" i="1"/>
  <c r="AS107" i="1"/>
  <c r="AR107" i="1"/>
  <c r="AL107" i="1"/>
  <c r="AK107" i="1"/>
  <c r="Y107" i="1"/>
  <c r="AS4" i="1"/>
  <c r="AR4" i="1"/>
  <c r="AL4" i="1"/>
  <c r="AK4" i="1"/>
  <c r="AE4" i="1"/>
  <c r="AD4" i="1"/>
  <c r="Y4" i="1"/>
  <c r="AS100" i="1"/>
  <c r="AR100" i="1"/>
  <c r="AL100" i="1"/>
  <c r="AK100" i="1"/>
  <c r="Y100" i="1"/>
  <c r="AS97" i="1"/>
  <c r="AR97" i="1"/>
  <c r="AL97" i="1"/>
  <c r="AK97" i="1"/>
  <c r="Y97" i="1"/>
  <c r="AS88" i="1"/>
  <c r="AR88" i="1"/>
  <c r="AL88" i="1"/>
  <c r="AK88" i="1"/>
  <c r="Y88" i="1"/>
  <c r="AS86" i="1"/>
  <c r="AR86" i="1"/>
  <c r="AL86" i="1"/>
  <c r="AK86" i="1"/>
  <c r="AE86" i="1"/>
  <c r="AD86" i="1"/>
  <c r="Y86" i="1"/>
  <c r="AS85" i="1"/>
  <c r="AR85" i="1"/>
  <c r="AL85" i="1"/>
  <c r="AK85" i="1"/>
  <c r="Y85" i="1"/>
  <c r="AL78" i="1"/>
  <c r="AK78" i="1"/>
  <c r="AE78" i="1"/>
  <c r="AD78" i="1"/>
  <c r="Y78" i="1"/>
  <c r="AS74" i="1"/>
  <c r="AR74" i="1"/>
  <c r="AL74" i="1"/>
  <c r="AK74" i="1"/>
  <c r="AE74" i="1"/>
  <c r="AD74" i="1"/>
  <c r="Y74" i="1"/>
  <c r="AS71" i="1"/>
  <c r="AR71" i="1"/>
  <c r="AL71" i="1"/>
  <c r="AK71" i="1"/>
  <c r="AE71" i="1"/>
  <c r="AD71" i="1"/>
  <c r="Y71" i="1"/>
  <c r="AS66" i="1"/>
  <c r="AR66" i="1"/>
  <c r="AL66" i="1"/>
  <c r="AK66" i="1"/>
  <c r="Y66" i="1"/>
  <c r="AS3" i="1"/>
  <c r="AR3" i="1"/>
  <c r="AL3" i="1"/>
  <c r="AK3" i="1"/>
  <c r="AE3" i="1"/>
  <c r="AD3" i="1"/>
  <c r="Y3" i="1"/>
  <c r="AS64" i="1"/>
  <c r="AR64" i="1"/>
  <c r="AL64" i="1"/>
  <c r="AK64" i="1"/>
  <c r="AE64" i="1"/>
  <c r="AD64" i="1"/>
  <c r="Y64" i="1"/>
  <c r="AS63" i="1"/>
  <c r="AR63" i="1"/>
  <c r="AL63" i="1"/>
  <c r="AK63" i="1"/>
  <c r="Y63" i="1"/>
  <c r="AS62" i="1"/>
  <c r="AR62" i="1"/>
  <c r="AL62" i="1"/>
  <c r="AK62" i="1"/>
  <c r="AE62" i="1"/>
  <c r="AD62" i="1"/>
  <c r="Y62" i="1"/>
  <c r="AS61" i="1"/>
  <c r="AR61" i="1"/>
  <c r="AL61" i="1"/>
  <c r="AK61" i="1"/>
  <c r="AE61" i="1"/>
  <c r="AD61" i="1"/>
  <c r="Y61" i="1"/>
  <c r="AS57" i="1"/>
  <c r="AR57" i="1"/>
  <c r="AL57" i="1"/>
  <c r="AK57" i="1"/>
  <c r="Y57" i="1"/>
  <c r="AS56" i="1"/>
  <c r="AR56" i="1"/>
  <c r="AL56" i="1"/>
  <c r="AK56" i="1"/>
  <c r="AE56" i="1"/>
  <c r="AD56" i="1"/>
  <c r="Y56" i="1"/>
  <c r="AS55" i="1"/>
  <c r="AR55" i="1"/>
  <c r="AL55" i="1"/>
  <c r="AK55" i="1"/>
  <c r="Y55" i="1"/>
  <c r="AS54" i="1"/>
  <c r="AR54" i="1"/>
  <c r="AL54" i="1"/>
  <c r="AK54" i="1"/>
  <c r="Y54" i="1"/>
  <c r="AS52" i="1"/>
  <c r="AR52" i="1"/>
  <c r="AL52" i="1"/>
  <c r="AK52" i="1"/>
  <c r="AE52" i="1"/>
  <c r="AD52" i="1"/>
  <c r="Y52" i="1"/>
  <c r="AS2" i="1"/>
  <c r="AR2" i="1"/>
  <c r="AL2" i="1"/>
  <c r="AK2" i="1"/>
  <c r="AE2" i="1"/>
  <c r="AD2" i="1"/>
  <c r="Y2" i="1"/>
  <c r="AS51" i="1"/>
  <c r="AR51" i="1"/>
  <c r="AL51" i="1"/>
  <c r="AK51" i="1"/>
  <c r="AE51" i="1"/>
  <c r="AD51" i="1"/>
  <c r="Y51" i="1"/>
  <c r="AL49" i="1"/>
  <c r="AK49" i="1"/>
  <c r="Y49" i="1"/>
  <c r="AS50" i="1"/>
  <c r="AR50" i="1"/>
  <c r="AL50" i="1"/>
  <c r="AK50" i="1"/>
  <c r="Y50" i="1"/>
  <c r="AS46" i="1"/>
  <c r="AR46" i="1"/>
  <c r="AL46" i="1"/>
  <c r="AK46" i="1"/>
  <c r="AE46" i="1"/>
  <c r="AD46" i="1"/>
  <c r="Y46" i="1"/>
  <c r="AS27" i="1"/>
  <c r="AR27" i="1"/>
  <c r="AL27" i="1"/>
  <c r="AK27" i="1"/>
  <c r="AE27" i="1"/>
  <c r="AD27" i="1"/>
  <c r="Y27" i="1"/>
  <c r="AS26" i="1"/>
  <c r="AR26" i="1"/>
  <c r="AL26" i="1"/>
  <c r="AK26" i="1"/>
  <c r="AE26" i="1"/>
  <c r="AD26" i="1"/>
  <c r="Y26" i="1"/>
  <c r="AS12" i="1"/>
  <c r="AR12" i="1"/>
  <c r="AL12" i="1"/>
  <c r="AK12" i="1"/>
  <c r="AE12" i="1"/>
  <c r="AD12" i="1"/>
  <c r="Y12" i="1"/>
  <c r="AS11" i="1"/>
  <c r="AR11" i="1"/>
  <c r="AL11" i="1"/>
  <c r="AK11" i="1"/>
  <c r="AE11" i="1"/>
  <c r="AD11" i="1"/>
  <c r="Y11" i="1"/>
  <c r="AS77" i="1"/>
  <c r="AR77" i="1"/>
  <c r="AL77" i="1"/>
  <c r="AK77" i="1"/>
  <c r="X77" i="1"/>
  <c r="W77" i="1"/>
  <c r="AS96" i="1"/>
  <c r="AR96" i="1"/>
  <c r="AL96" i="1"/>
  <c r="AK96" i="1"/>
  <c r="AE96" i="1"/>
  <c r="AD96" i="1"/>
  <c r="Y96" i="1"/>
  <c r="AS132" i="1"/>
  <c r="AR132" i="1"/>
  <c r="AL132" i="1"/>
  <c r="AK132" i="1"/>
  <c r="X132" i="1"/>
  <c r="W132" i="1"/>
  <c r="AS181" i="1"/>
  <c r="AR181" i="1"/>
  <c r="AL181" i="1"/>
  <c r="AK181" i="1"/>
  <c r="AE181" i="1"/>
  <c r="AD181" i="1"/>
  <c r="Y181" i="1"/>
  <c r="AS80" i="1"/>
  <c r="AR80" i="1"/>
  <c r="AL80" i="1"/>
  <c r="AK80" i="1"/>
  <c r="X80" i="1"/>
  <c r="W80" i="1"/>
  <c r="AS72" i="1"/>
  <c r="AR72" i="1"/>
  <c r="AL72" i="1"/>
  <c r="AK72" i="1"/>
  <c r="X72" i="1"/>
  <c r="W72" i="1"/>
  <c r="AS149" i="1"/>
  <c r="AR149" i="1"/>
  <c r="AL149" i="1"/>
  <c r="AK149" i="1"/>
  <c r="AE149" i="1"/>
  <c r="AD149" i="1"/>
  <c r="X149" i="1"/>
  <c r="W149" i="1"/>
  <c r="AS68" i="1"/>
  <c r="AR68" i="1"/>
  <c r="AL68" i="1"/>
  <c r="AK68" i="1"/>
  <c r="X68" i="1"/>
  <c r="W68" i="1"/>
  <c r="AS130" i="1"/>
  <c r="AR130" i="1"/>
  <c r="AL130" i="1"/>
  <c r="AK130" i="1"/>
  <c r="AE130" i="1"/>
  <c r="AD130" i="1"/>
  <c r="X130" i="1"/>
  <c r="W130" i="1"/>
  <c r="AS25" i="1"/>
  <c r="AR25" i="1"/>
  <c r="AL25" i="1"/>
  <c r="AK25" i="1"/>
  <c r="AE25" i="1"/>
  <c r="AD25" i="1"/>
  <c r="X25" i="1"/>
  <c r="W25" i="1"/>
  <c r="AS150" i="1"/>
  <c r="AR150" i="1"/>
  <c r="AL150" i="1"/>
  <c r="AK150" i="1"/>
  <c r="AE150" i="1"/>
  <c r="AD150" i="1"/>
  <c r="X150" i="1"/>
  <c r="W150" i="1"/>
  <c r="AS103" i="1"/>
  <c r="AR103" i="1"/>
  <c r="AL103" i="1"/>
  <c r="AK103" i="1"/>
  <c r="X103" i="1"/>
  <c r="W103" i="1"/>
  <c r="AS67" i="1"/>
  <c r="AR67" i="1"/>
  <c r="AL67" i="1"/>
  <c r="AK67" i="1"/>
  <c r="AE67" i="1"/>
  <c r="AD67" i="1"/>
  <c r="X67" i="1"/>
  <c r="W67" i="1"/>
  <c r="AS70" i="1"/>
  <c r="AR70" i="1"/>
  <c r="AL70" i="1"/>
  <c r="AK70" i="1"/>
  <c r="X70" i="1"/>
  <c r="W70" i="1"/>
  <c r="AE158" i="1"/>
  <c r="AD158" i="1"/>
  <c r="X158" i="1"/>
  <c r="W158" i="1"/>
  <c r="AS119" i="1"/>
  <c r="AR119" i="1"/>
  <c r="X119" i="1"/>
  <c r="W119" i="1"/>
  <c r="AS108" i="1"/>
  <c r="AR108" i="1"/>
  <c r="AL108" i="1"/>
  <c r="AK108" i="1"/>
  <c r="AE108" i="1"/>
  <c r="AD108" i="1"/>
  <c r="Y108" i="1"/>
  <c r="AS157" i="1"/>
  <c r="AR157" i="1"/>
  <c r="AL157" i="1"/>
  <c r="AK157" i="1"/>
  <c r="AE157" i="1"/>
  <c r="AD157" i="1"/>
  <c r="X157" i="1"/>
  <c r="W157" i="1"/>
  <c r="AS210" i="1"/>
  <c r="AR210" i="1"/>
  <c r="AL210" i="1"/>
  <c r="AK210" i="1"/>
  <c r="AE210" i="1"/>
  <c r="AD210" i="1"/>
  <c r="Y210" i="1"/>
  <c r="AS205" i="1"/>
  <c r="AR205" i="1"/>
  <c r="AL205" i="1"/>
  <c r="AK205" i="1"/>
  <c r="AE205" i="1"/>
  <c r="AD205" i="1"/>
  <c r="X205" i="1"/>
  <c r="W205" i="1"/>
  <c r="AS178" i="1"/>
  <c r="AR178" i="1"/>
  <c r="AL178" i="1"/>
  <c r="AK178" i="1"/>
  <c r="AE178" i="1"/>
  <c r="AD178" i="1"/>
  <c r="Y178" i="1"/>
  <c r="AS91" i="1"/>
  <c r="AR91" i="1"/>
  <c r="AL91" i="1"/>
  <c r="AK91" i="1"/>
  <c r="AE91" i="1"/>
  <c r="AD91" i="1"/>
  <c r="Y91" i="1"/>
  <c r="AS104" i="1"/>
  <c r="AR104" i="1"/>
  <c r="AL104" i="1"/>
  <c r="AK104" i="1"/>
  <c r="AE104" i="1"/>
  <c r="AD104" i="1"/>
  <c r="Y104" i="1"/>
  <c r="AS196" i="1"/>
  <c r="AR196" i="1"/>
  <c r="AL196" i="1"/>
  <c r="AK196" i="1"/>
  <c r="AE196" i="1"/>
  <c r="AD196" i="1"/>
  <c r="X196" i="1"/>
  <c r="W196" i="1"/>
  <c r="AS195" i="1"/>
  <c r="AR195" i="1"/>
  <c r="AL195" i="1"/>
  <c r="AK195" i="1"/>
  <c r="AE195" i="1"/>
  <c r="AD195" i="1"/>
  <c r="X195" i="1"/>
  <c r="W195" i="1"/>
  <c r="AS101" i="1"/>
  <c r="AR101" i="1"/>
  <c r="AL101" i="1"/>
  <c r="AK101" i="1"/>
  <c r="AE101" i="1"/>
  <c r="AD101" i="1"/>
  <c r="Y101" i="1"/>
  <c r="AS60" i="1"/>
  <c r="AR60" i="1"/>
  <c r="AL60" i="1"/>
  <c r="AK60" i="1"/>
  <c r="AE60" i="1"/>
  <c r="AD60" i="1"/>
  <c r="X60" i="1"/>
  <c r="W60" i="1"/>
  <c r="AS177" i="1"/>
  <c r="AR177" i="1"/>
  <c r="AL177" i="1"/>
  <c r="AK177" i="1"/>
  <c r="AE177" i="1"/>
  <c r="AD177" i="1"/>
  <c r="X177" i="1"/>
  <c r="W177" i="1"/>
  <c r="AE129" i="1"/>
  <c r="AD129" i="1"/>
  <c r="X129" i="1"/>
  <c r="W129" i="1"/>
  <c r="AE123" i="1"/>
  <c r="AD123" i="1"/>
  <c r="X123" i="1"/>
  <c r="W123" i="1"/>
  <c r="AS99" i="1"/>
  <c r="AR99" i="1"/>
  <c r="AL99" i="1"/>
  <c r="AK99" i="1"/>
  <c r="AE99" i="1"/>
  <c r="AD99" i="1"/>
  <c r="Y99" i="1"/>
  <c r="AS162" i="1"/>
  <c r="AR162" i="1"/>
  <c r="AL162" i="1"/>
  <c r="AK162" i="1"/>
  <c r="AE162" i="1"/>
  <c r="AD162" i="1"/>
  <c r="X162" i="1"/>
  <c r="W162" i="1"/>
  <c r="AE121" i="1"/>
  <c r="AD121" i="1"/>
  <c r="X121" i="1"/>
  <c r="W121" i="1"/>
  <c r="AS152" i="1"/>
  <c r="AR152" i="1"/>
  <c r="AL152" i="1"/>
  <c r="AK152" i="1"/>
  <c r="AE152" i="1"/>
  <c r="AD152" i="1"/>
  <c r="Y152" i="1"/>
  <c r="AS191" i="1"/>
  <c r="AR191" i="1"/>
  <c r="AL191" i="1"/>
  <c r="AK191" i="1"/>
  <c r="AE191" i="1"/>
  <c r="AD191" i="1"/>
  <c r="X191" i="1"/>
  <c r="W191" i="1"/>
  <c r="AL182" i="1"/>
  <c r="AK182" i="1"/>
  <c r="AE182" i="1"/>
  <c r="AD182" i="1"/>
  <c r="X182" i="1"/>
  <c r="W182" i="1"/>
  <c r="AS156" i="1"/>
  <c r="AR156" i="1"/>
  <c r="AL156" i="1"/>
  <c r="AK156" i="1"/>
  <c r="AE156" i="1"/>
  <c r="AD156" i="1"/>
  <c r="X156" i="1"/>
  <c r="W156" i="1"/>
  <c r="AE118" i="1"/>
  <c r="AD118" i="1"/>
  <c r="X118" i="1"/>
  <c r="W118" i="1"/>
  <c r="AT45" i="1" l="1"/>
  <c r="Y138" i="1"/>
  <c r="Y139" i="1"/>
  <c r="AM146" i="1"/>
  <c r="AM47" i="1"/>
  <c r="AT28" i="1"/>
  <c r="AM43" i="1"/>
  <c r="AM144" i="1"/>
  <c r="AM31" i="1"/>
  <c r="Y36" i="1"/>
  <c r="AF39" i="1"/>
  <c r="AM42" i="1"/>
  <c r="AT15" i="1"/>
  <c r="AT79" i="1"/>
  <c r="AF82" i="1"/>
  <c r="AM205" i="1"/>
  <c r="Y58" i="1"/>
  <c r="AM61" i="1"/>
  <c r="AF71" i="1"/>
  <c r="AM112" i="1"/>
  <c r="AF99" i="1"/>
  <c r="AT90" i="1"/>
  <c r="AM93" i="1"/>
  <c r="AF94" i="1"/>
  <c r="AT95" i="1"/>
  <c r="AF113" i="1"/>
  <c r="AT117" i="1"/>
  <c r="AT134" i="1"/>
  <c r="AF167" i="1"/>
  <c r="AF64" i="1"/>
  <c r="AF170" i="1"/>
  <c r="AM209" i="1"/>
  <c r="AT160" i="1"/>
  <c r="Y123" i="1"/>
  <c r="AT111" i="1"/>
  <c r="AT185" i="1"/>
  <c r="AT101" i="1"/>
  <c r="AF196" i="1"/>
  <c r="AF195" i="1"/>
  <c r="AM3" i="1"/>
  <c r="AM86" i="1"/>
  <c r="AT110" i="1"/>
  <c r="AM206" i="1"/>
  <c r="AF194" i="1"/>
  <c r="AF204" i="1"/>
  <c r="AM163" i="1"/>
  <c r="Y158" i="1"/>
  <c r="AT150" i="1"/>
  <c r="AT72" i="1"/>
  <c r="AF91" i="1"/>
  <c r="AT108" i="1"/>
  <c r="AF2" i="1"/>
  <c r="AM78" i="1"/>
  <c r="AT86" i="1"/>
  <c r="AT5" i="1"/>
  <c r="AT176" i="1"/>
  <c r="AF130" i="1"/>
  <c r="AM191" i="1"/>
  <c r="AF11" i="1"/>
  <c r="AT50" i="1"/>
  <c r="AT62" i="1"/>
  <c r="AT85" i="1"/>
  <c r="AT88" i="1"/>
  <c r="AT133" i="1"/>
  <c r="Y211" i="1"/>
  <c r="AF22" i="1"/>
  <c r="AF123" i="1"/>
  <c r="AF26" i="1"/>
  <c r="AT198" i="1"/>
  <c r="AT206" i="1"/>
  <c r="Y173" i="1"/>
  <c r="AM194" i="1"/>
  <c r="AF156" i="1"/>
  <c r="AT191" i="1"/>
  <c r="Y80" i="1"/>
  <c r="AT87" i="1"/>
  <c r="AF90" i="1"/>
  <c r="AT16" i="1"/>
  <c r="AF102" i="1"/>
  <c r="AT126" i="1"/>
  <c r="Y128" i="1"/>
  <c r="AM160" i="1"/>
  <c r="AF177" i="1"/>
  <c r="AM178" i="1"/>
  <c r="AF25" i="1"/>
  <c r="AM149" i="1"/>
  <c r="AF212" i="1"/>
  <c r="Y23" i="1"/>
  <c r="AM24" i="1"/>
  <c r="Y34" i="1"/>
  <c r="AT36" i="1"/>
  <c r="AM37" i="1"/>
  <c r="AT39" i="1"/>
  <c r="AM58" i="1"/>
  <c r="Y69" i="1"/>
  <c r="Y116" i="1"/>
  <c r="Y124" i="1"/>
  <c r="Y127" i="1"/>
  <c r="AF128" i="1"/>
  <c r="AM138" i="1"/>
  <c r="AF139" i="1"/>
  <c r="Y182" i="1"/>
  <c r="AT91" i="1"/>
  <c r="AM108" i="1"/>
  <c r="Y70" i="1"/>
  <c r="AT67" i="1"/>
  <c r="AM150" i="1"/>
  <c r="Y130" i="1"/>
  <c r="AT68" i="1"/>
  <c r="AM72" i="1"/>
  <c r="AF181" i="1"/>
  <c r="AT11" i="1"/>
  <c r="AF27" i="1"/>
  <c r="AM2" i="1"/>
  <c r="AM168" i="1"/>
  <c r="AM185" i="1"/>
  <c r="AF6" i="1"/>
  <c r="AF8" i="1"/>
  <c r="AM188" i="1"/>
  <c r="AT20" i="1"/>
  <c r="AT194" i="1"/>
  <c r="AF211" i="1"/>
  <c r="Y31" i="1"/>
  <c r="AM32" i="1"/>
  <c r="Y10" i="1"/>
  <c r="Y38" i="1"/>
  <c r="AT38" i="1"/>
  <c r="AT42" i="1"/>
  <c r="AT92" i="1"/>
  <c r="Y120" i="1"/>
  <c r="Y122" i="1"/>
  <c r="AF134" i="1"/>
  <c r="AF160" i="1"/>
  <c r="Y177" i="1"/>
  <c r="Y103" i="1"/>
  <c r="AM50" i="1"/>
  <c r="AT57" i="1"/>
  <c r="AT107" i="1"/>
  <c r="AM30" i="1"/>
  <c r="AM14" i="1"/>
  <c r="AM53" i="1"/>
  <c r="AT69" i="1"/>
  <c r="AT73" i="1"/>
  <c r="AM145" i="1"/>
  <c r="AM147" i="1"/>
  <c r="Y153" i="1"/>
  <c r="Y169" i="1"/>
  <c r="AF172" i="1"/>
  <c r="AT169" i="1"/>
  <c r="AF191" i="1"/>
  <c r="AT152" i="1"/>
  <c r="AM101" i="1"/>
  <c r="Y196" i="1"/>
  <c r="AM104" i="1"/>
  <c r="AT80" i="1"/>
  <c r="AM96" i="1"/>
  <c r="AM77" i="1"/>
  <c r="AT26" i="1"/>
  <c r="AM46" i="1"/>
  <c r="AT54" i="1"/>
  <c r="AT61" i="1"/>
  <c r="AM115" i="1"/>
  <c r="AF184" i="1"/>
  <c r="AF208" i="1"/>
  <c r="AM179" i="1"/>
  <c r="AM189" i="1"/>
  <c r="Y192" i="1"/>
  <c r="AT192" i="1"/>
  <c r="AM201" i="1"/>
  <c r="AM203" i="1"/>
  <c r="Y89" i="1"/>
  <c r="AT89" i="1"/>
  <c r="AF16" i="1"/>
  <c r="AT94" i="1"/>
  <c r="AM117" i="1"/>
  <c r="Y126" i="1"/>
  <c r="AF131" i="1"/>
  <c r="AM137" i="1"/>
  <c r="AT146" i="1"/>
  <c r="AM151" i="1"/>
  <c r="Y22" i="1"/>
  <c r="AT22" i="1"/>
  <c r="AT156" i="1"/>
  <c r="AT60" i="1"/>
  <c r="AF108" i="1"/>
  <c r="Y119" i="1"/>
  <c r="AT70" i="1"/>
  <c r="AM68" i="1"/>
  <c r="Y72" i="1"/>
  <c r="AM208" i="1"/>
  <c r="AT13" i="1"/>
  <c r="AT173" i="1"/>
  <c r="AM186" i="1"/>
  <c r="AM190" i="1"/>
  <c r="AT203" i="1"/>
  <c r="AM212" i="1"/>
  <c r="AF23" i="1"/>
  <c r="AF29" i="1"/>
  <c r="AM10" i="1"/>
  <c r="Y35" i="1"/>
  <c r="AF43" i="1"/>
  <c r="AF47" i="1"/>
  <c r="AF69" i="1"/>
  <c r="Y95" i="1"/>
  <c r="AF105" i="1"/>
  <c r="AM17" i="1"/>
  <c r="AF116" i="1"/>
  <c r="Y141" i="1"/>
  <c r="Y147" i="1"/>
  <c r="Y154" i="1"/>
  <c r="AM164" i="1"/>
  <c r="AM165" i="1"/>
  <c r="AT200" i="1"/>
  <c r="Y121" i="1"/>
  <c r="AT178" i="1"/>
  <c r="AT157" i="1"/>
  <c r="Y67" i="1"/>
  <c r="AM103" i="1"/>
  <c r="Y25" i="1"/>
  <c r="Y149" i="1"/>
  <c r="AM27" i="1"/>
  <c r="AT55" i="1"/>
  <c r="AM184" i="1"/>
  <c r="AF207" i="1"/>
  <c r="AT208" i="1"/>
  <c r="AT9" i="1"/>
  <c r="AF179" i="1"/>
  <c r="AF188" i="1"/>
  <c r="AT189" i="1"/>
  <c r="AT193" i="1"/>
  <c r="AF10" i="1"/>
  <c r="AT34" i="1"/>
  <c r="AF38" i="1"/>
  <c r="AF14" i="1"/>
  <c r="Y45" i="1"/>
  <c r="Y53" i="1"/>
  <c r="Y59" i="1"/>
  <c r="Y73" i="1"/>
  <c r="AT83" i="1"/>
  <c r="AF106" i="1"/>
  <c r="AT122" i="1"/>
  <c r="AF125" i="1"/>
  <c r="AT136" i="1"/>
  <c r="AT140" i="1"/>
  <c r="AM153" i="1"/>
  <c r="Y166" i="1"/>
  <c r="AT167" i="1"/>
  <c r="AM130" i="1"/>
  <c r="AF149" i="1"/>
  <c r="AT181" i="1"/>
  <c r="AM62" i="1"/>
  <c r="AM64" i="1"/>
  <c r="AF114" i="1"/>
  <c r="AF175" i="1"/>
  <c r="AM207" i="1"/>
  <c r="AF209" i="1"/>
  <c r="AT7" i="1"/>
  <c r="Y19" i="1"/>
  <c r="Y190" i="1"/>
  <c r="AM199" i="1"/>
  <c r="Y194" i="1"/>
  <c r="AT212" i="1"/>
  <c r="Y33" i="1"/>
  <c r="Y40" i="1"/>
  <c r="AF45" i="1"/>
  <c r="AF59" i="1"/>
  <c r="Y75" i="1"/>
  <c r="Y76" i="1"/>
  <c r="AT93" i="1"/>
  <c r="Y102" i="1"/>
  <c r="AM106" i="1"/>
  <c r="AM120" i="1"/>
  <c r="Y131" i="1"/>
  <c r="Y137" i="1"/>
  <c r="AT138" i="1"/>
  <c r="Y144" i="1"/>
  <c r="Y151" i="1"/>
  <c r="AM161" i="1"/>
  <c r="AF182" i="1"/>
  <c r="AF60" i="1"/>
  <c r="AF205" i="1"/>
  <c r="AT210" i="1"/>
  <c r="Y150" i="1"/>
  <c r="AT64" i="1"/>
  <c r="AM148" i="1"/>
  <c r="AM170" i="1"/>
  <c r="AM175" i="1"/>
  <c r="AT197" i="1"/>
  <c r="Y204" i="1"/>
  <c r="AM211" i="1"/>
  <c r="AF30" i="1"/>
  <c r="AT31" i="1"/>
  <c r="AT10" i="1"/>
  <c r="AF37" i="1"/>
  <c r="AM40" i="1"/>
  <c r="AT14" i="1"/>
  <c r="AM45" i="1"/>
  <c r="Y48" i="1"/>
  <c r="AT53" i="1"/>
  <c r="Y82" i="1"/>
  <c r="AF84" i="1"/>
  <c r="AM90" i="1"/>
  <c r="Y17" i="1"/>
  <c r="AF124" i="1"/>
  <c r="AF126" i="1"/>
  <c r="AF21" i="1"/>
  <c r="AF151" i="1"/>
  <c r="Y163" i="1"/>
  <c r="AT166" i="1"/>
  <c r="AF169" i="1"/>
  <c r="AM99" i="1"/>
  <c r="AF158" i="1"/>
  <c r="AM67" i="1"/>
  <c r="AM54" i="1"/>
  <c r="AF110" i="1"/>
  <c r="AT187" i="1"/>
  <c r="Y156" i="1"/>
  <c r="AM182" i="1"/>
  <c r="AM60" i="1"/>
  <c r="AT195" i="1"/>
  <c r="Y157" i="1"/>
  <c r="AF150" i="1"/>
  <c r="AT25" i="1"/>
  <c r="Y68" i="1"/>
  <c r="AT2" i="1"/>
  <c r="AF3" i="1"/>
  <c r="AF86" i="1"/>
  <c r="AF112" i="1"/>
  <c r="AT114" i="1"/>
  <c r="AT170" i="1"/>
  <c r="AF185" i="1"/>
  <c r="Y9" i="1"/>
  <c r="AT211" i="1"/>
  <c r="Y29" i="1"/>
  <c r="AM33" i="1"/>
  <c r="AT35" i="1"/>
  <c r="AT40" i="1"/>
  <c r="AF42" i="1"/>
  <c r="AT59" i="1"/>
  <c r="Y79" i="1"/>
  <c r="AF89" i="1"/>
  <c r="AF92" i="1"/>
  <c r="Y117" i="1"/>
  <c r="AT141" i="1"/>
  <c r="AM21" i="1"/>
  <c r="AT144" i="1"/>
  <c r="AT155" i="1"/>
  <c r="Y191" i="1"/>
  <c r="AF157" i="1"/>
  <c r="AT183" i="1"/>
  <c r="AT186" i="1"/>
  <c r="AT190" i="1"/>
  <c r="AM204" i="1"/>
  <c r="AT24" i="1"/>
  <c r="AT30" i="1"/>
  <c r="AM44" i="1"/>
  <c r="AM48" i="1"/>
  <c r="AF122" i="1"/>
  <c r="Y140" i="1"/>
  <c r="AT21" i="1"/>
  <c r="AM156" i="1"/>
  <c r="AM152" i="1"/>
  <c r="AT104" i="1"/>
  <c r="AM70" i="1"/>
  <c r="AT46" i="1"/>
  <c r="AT97" i="1"/>
  <c r="AF176" i="1"/>
  <c r="AT19" i="1"/>
  <c r="AM180" i="1"/>
  <c r="AM29" i="1"/>
  <c r="AF32" i="1"/>
  <c r="AF34" i="1"/>
  <c r="AT37" i="1"/>
  <c r="Y41" i="1"/>
  <c r="Y14" i="1"/>
  <c r="AT48" i="1"/>
  <c r="AM15" i="1"/>
  <c r="AF81" i="1"/>
  <c r="AM94" i="1"/>
  <c r="AM109" i="1"/>
  <c r="AM142" i="1"/>
  <c r="Y159" i="1"/>
  <c r="AM167" i="1"/>
  <c r="AT112" i="1"/>
  <c r="AT168" i="1"/>
  <c r="AM193" i="1"/>
  <c r="AF41" i="1"/>
  <c r="AF65" i="1"/>
  <c r="AF83" i="1"/>
  <c r="Y93" i="1"/>
  <c r="Y98" i="1"/>
  <c r="AT109" i="1"/>
  <c r="AM134" i="1"/>
  <c r="AT177" i="1"/>
  <c r="AF101" i="1"/>
  <c r="AF178" i="1"/>
  <c r="AF67" i="1"/>
  <c r="AT103" i="1"/>
  <c r="AT149" i="1"/>
  <c r="AM80" i="1"/>
  <c r="AT56" i="1"/>
  <c r="AT4" i="1"/>
  <c r="AT209" i="1"/>
  <c r="Y20" i="1"/>
  <c r="AM36" i="1"/>
  <c r="Y90" i="1"/>
  <c r="Y135" i="1"/>
  <c r="Y21" i="1"/>
  <c r="AM143" i="1"/>
  <c r="AT164" i="1"/>
  <c r="AF121" i="1"/>
  <c r="Y129" i="1"/>
  <c r="Y60" i="1"/>
  <c r="Y195" i="1"/>
  <c r="AT205" i="1"/>
  <c r="Y77" i="1"/>
  <c r="AM11" i="1"/>
  <c r="AT51" i="1"/>
  <c r="AF52" i="1"/>
  <c r="AM55" i="1"/>
  <c r="AM63" i="1"/>
  <c r="AF74" i="1"/>
  <c r="AM85" i="1"/>
  <c r="AF115" i="1"/>
  <c r="AT184" i="1"/>
  <c r="AM6" i="1"/>
  <c r="AM202" i="1"/>
  <c r="Y174" i="1"/>
  <c r="AT199" i="1"/>
  <c r="AM197" i="1"/>
  <c r="AM23" i="1"/>
  <c r="AT47" i="1"/>
  <c r="AT58" i="1"/>
  <c r="AF15" i="1"/>
  <c r="AF79" i="1"/>
  <c r="AT76" i="1"/>
  <c r="AM16" i="1"/>
  <c r="AF135" i="1"/>
  <c r="AM141" i="1"/>
  <c r="AT145" i="1"/>
  <c r="AM172" i="1"/>
  <c r="AF129" i="1"/>
  <c r="AF210" i="1"/>
  <c r="AM26" i="1"/>
  <c r="AT27" i="1"/>
  <c r="AM52" i="1"/>
  <c r="AM57" i="1"/>
  <c r="AM74" i="1"/>
  <c r="AM100" i="1"/>
  <c r="AF5" i="1"/>
  <c r="AF187" i="1"/>
  <c r="AT6" i="1"/>
  <c r="AF7" i="1"/>
  <c r="AT8" i="1"/>
  <c r="Y180" i="1"/>
  <c r="AM20" i="1"/>
  <c r="AT23" i="1"/>
  <c r="Y28" i="1"/>
  <c r="Y32" i="1"/>
  <c r="Y37" i="1"/>
  <c r="AM39" i="1"/>
  <c r="AT43" i="1"/>
  <c r="AM65" i="1"/>
  <c r="AM79" i="1"/>
  <c r="Y83" i="1"/>
  <c r="AM84" i="1"/>
  <c r="AF98" i="1"/>
  <c r="Y18" i="1"/>
  <c r="Y136" i="1"/>
  <c r="AT137" i="1"/>
  <c r="Y165" i="1"/>
  <c r="Y167" i="1"/>
  <c r="AT175" i="1"/>
  <c r="AM9" i="1"/>
  <c r="AM174" i="1"/>
  <c r="Y201" i="1"/>
  <c r="AT17" i="1"/>
  <c r="Y146" i="1"/>
  <c r="AT147" i="1"/>
  <c r="Y118" i="1"/>
  <c r="AF152" i="1"/>
  <c r="AT52" i="1"/>
  <c r="AF62" i="1"/>
  <c r="AT74" i="1"/>
  <c r="AT100" i="1"/>
  <c r="AM111" i="1"/>
  <c r="AM5" i="1"/>
  <c r="AM187" i="1"/>
  <c r="AM7" i="1"/>
  <c r="AF28" i="1"/>
  <c r="AT84" i="1"/>
  <c r="Y113" i="1"/>
  <c r="AT124" i="1"/>
  <c r="AM154" i="1"/>
  <c r="AT172" i="1"/>
  <c r="AF118" i="1"/>
  <c r="AF162" i="1"/>
  <c r="AT99" i="1"/>
  <c r="AM195" i="1"/>
  <c r="AT196" i="1"/>
  <c r="AM91" i="1"/>
  <c r="AM210" i="1"/>
  <c r="AT119" i="1"/>
  <c r="AM25" i="1"/>
  <c r="AT130" i="1"/>
  <c r="AM49" i="1"/>
  <c r="AM171" i="1"/>
  <c r="AF198" i="1"/>
  <c r="AF206" i="1"/>
  <c r="AF13" i="1"/>
  <c r="Y179" i="1"/>
  <c r="AT180" i="1"/>
  <c r="AF193" i="1"/>
  <c r="AF201" i="1"/>
  <c r="Y203" i="1"/>
  <c r="AM28" i="1"/>
  <c r="AT29" i="1"/>
  <c r="AT33" i="1"/>
  <c r="AM35" i="1"/>
  <c r="AM41" i="1"/>
  <c r="AT44" i="1"/>
  <c r="Y47" i="1"/>
  <c r="AF48" i="1"/>
  <c r="AM73" i="1"/>
  <c r="AM81" i="1"/>
  <c r="Y87" i="1"/>
  <c r="AM89" i="1"/>
  <c r="Y92" i="1"/>
  <c r="Y94" i="1"/>
  <c r="AF95" i="1"/>
  <c r="Y125" i="1"/>
  <c r="AF18" i="1"/>
  <c r="AF136" i="1"/>
  <c r="Y161" i="1"/>
  <c r="Y164" i="1"/>
  <c r="AF96" i="1"/>
  <c r="AF12" i="1"/>
  <c r="AF56" i="1"/>
  <c r="AF61" i="1"/>
  <c r="AM162" i="1"/>
  <c r="AM71" i="1"/>
  <c r="AF4" i="1"/>
  <c r="AT171" i="1"/>
  <c r="AM198" i="1"/>
  <c r="AT207" i="1"/>
  <c r="AF173" i="1"/>
  <c r="AF203" i="1"/>
  <c r="AF24" i="1"/>
  <c r="AF31" i="1"/>
  <c r="Y43" i="1"/>
  <c r="AF87" i="1"/>
  <c r="Y16" i="1"/>
  <c r="AM95" i="1"/>
  <c r="AT106" i="1"/>
  <c r="AF127" i="1"/>
  <c r="AM18" i="1"/>
  <c r="AM136" i="1"/>
  <c r="AM140" i="1"/>
  <c r="Y145" i="1"/>
  <c r="Y155" i="1"/>
  <c r="Y160" i="1"/>
  <c r="AM200" i="1"/>
  <c r="AF104" i="1"/>
  <c r="AM12" i="1"/>
  <c r="AF51" i="1"/>
  <c r="AM56" i="1"/>
  <c r="AT3" i="1"/>
  <c r="AT71" i="1"/>
  <c r="AM97" i="1"/>
  <c r="AM133" i="1"/>
  <c r="AM176" i="1"/>
  <c r="Y186" i="1"/>
  <c r="AF192" i="1"/>
  <c r="AT41" i="1"/>
  <c r="AF75" i="1"/>
  <c r="AT81" i="1"/>
  <c r="Y105" i="1"/>
  <c r="Y109" i="1"/>
  <c r="AT18" i="1"/>
  <c r="AT142" i="1"/>
  <c r="AT162" i="1"/>
  <c r="AM177" i="1"/>
  <c r="AM110" i="1"/>
  <c r="AT188" i="1"/>
  <c r="AM192" i="1"/>
  <c r="AF199" i="1"/>
  <c r="AT201" i="1"/>
  <c r="Y197" i="1"/>
  <c r="AT204" i="1"/>
  <c r="Y212" i="1"/>
  <c r="AT32" i="1"/>
  <c r="AM34" i="1"/>
  <c r="Y39" i="1"/>
  <c r="Y65" i="1"/>
  <c r="AM69" i="1"/>
  <c r="AM76" i="1"/>
  <c r="Y84" i="1"/>
  <c r="AF17" i="1"/>
  <c r="Y143" i="1"/>
  <c r="AM155" i="1"/>
  <c r="AM166" i="1"/>
  <c r="Y132" i="1"/>
  <c r="AT12" i="1"/>
  <c r="AM8" i="1"/>
  <c r="AM157" i="1"/>
  <c r="AT132" i="1"/>
  <c r="AF9" i="1"/>
  <c r="AM19" i="1"/>
  <c r="Y188" i="1"/>
  <c r="AF189" i="1"/>
  <c r="Y199" i="1"/>
  <c r="Y15" i="1"/>
  <c r="AT151" i="1"/>
  <c r="Y205" i="1"/>
  <c r="AM4" i="1"/>
  <c r="AF33" i="1"/>
  <c r="AM38" i="1"/>
  <c r="AT120" i="1"/>
  <c r="AM181" i="1"/>
  <c r="AT77" i="1"/>
  <c r="AM114" i="1"/>
  <c r="AM13" i="1"/>
  <c r="AT179" i="1"/>
  <c r="AF186" i="1"/>
  <c r="Y193" i="1"/>
  <c r="AF20" i="1"/>
  <c r="Y30" i="1"/>
  <c r="AM88" i="1"/>
  <c r="AT202" i="1"/>
  <c r="Y44" i="1"/>
  <c r="AM59" i="1"/>
  <c r="Y142" i="1"/>
  <c r="AF46" i="1"/>
  <c r="AM66" i="1"/>
  <c r="AF78" i="1"/>
  <c r="AM107" i="1"/>
  <c r="AF164" i="1"/>
  <c r="AF197" i="1"/>
  <c r="Y24" i="1"/>
  <c r="Y81" i="1"/>
  <c r="Y134" i="1"/>
  <c r="AT96" i="1"/>
  <c r="AT63" i="1"/>
  <c r="AM132" i="1"/>
  <c r="AF19" i="1"/>
  <c r="AM173" i="1"/>
  <c r="Y189" i="1"/>
  <c r="AF190" i="1"/>
  <c r="Y42" i="1"/>
  <c r="Y106" i="1"/>
  <c r="AT148" i="1"/>
  <c r="AM183" i="1"/>
  <c r="AM122" i="1"/>
  <c r="Y162" i="1"/>
  <c r="AM51" i="1"/>
  <c r="AT115" i="1"/>
  <c r="AM196" i="1"/>
  <c r="AT66" i="1"/>
  <c r="AF183" i="1"/>
  <c r="AM124" i="1"/>
</calcChain>
</file>

<file path=xl/sharedStrings.xml><?xml version="1.0" encoding="utf-8"?>
<sst xmlns="http://schemas.openxmlformats.org/spreadsheetml/2006/main" count="1279" uniqueCount="412">
  <si>
    <t>Metabolite</t>
  </si>
  <si>
    <t>Average RT (min)</t>
  </si>
  <si>
    <t>Library precursor ion (m/z)</t>
  </si>
  <si>
    <t>Library most intense Qualifier ion (m/z)</t>
  </si>
  <si>
    <t>Average Precursor ion (m/z)</t>
  </si>
  <si>
    <t>Precursor ion Mass error (5 ppm)</t>
  </si>
  <si>
    <t>Most intense Qualifier ion (m/z)</t>
  </si>
  <si>
    <t>Qualifier ion Mass error (5 ppm)</t>
  </si>
  <si>
    <t>Adduct type</t>
  </si>
  <si>
    <t>Formula</t>
  </si>
  <si>
    <t>Authentic standard</t>
  </si>
  <si>
    <t>Library MS  matched (m/z)</t>
  </si>
  <si>
    <t>Library MS/MS  matched (m/z)</t>
  </si>
  <si>
    <t>MSI Confidence level</t>
  </si>
  <si>
    <t>Ontology</t>
  </si>
  <si>
    <t>INCHIKEY</t>
  </si>
  <si>
    <t>SMILES</t>
  </si>
  <si>
    <t>Pool 1</t>
  </si>
  <si>
    <t>Pool 2</t>
  </si>
  <si>
    <t>Pool 3</t>
  </si>
  <si>
    <t>Pool 4</t>
  </si>
  <si>
    <t>Pool 5</t>
  </si>
  <si>
    <t>av pool (ng/mL)</t>
  </si>
  <si>
    <t xml:space="preserve"> STD Dev</t>
  </si>
  <si>
    <t>% RSD</t>
  </si>
  <si>
    <t>EV 1</t>
  </si>
  <si>
    <t>EV 2</t>
  </si>
  <si>
    <t>EV 3</t>
  </si>
  <si>
    <t>EV 4</t>
  </si>
  <si>
    <t>av EV (ng/mL)</t>
  </si>
  <si>
    <t>SEC 1</t>
  </si>
  <si>
    <t>SEC 2</t>
  </si>
  <si>
    <t>SEC 3</t>
  </si>
  <si>
    <t>SEC 4</t>
  </si>
  <si>
    <t>av SEC (ng/mL)</t>
  </si>
  <si>
    <t>WCL 1</t>
  </si>
  <si>
    <t>WCL 2</t>
  </si>
  <si>
    <t>WCL 3</t>
  </si>
  <si>
    <t>WCL 4</t>
  </si>
  <si>
    <t>av WCL (ng/mL)</t>
  </si>
  <si>
    <t>(5E,8Z)-4,7-dihydroxy-2-methyl-2,3,4,7-tetrahydrooxecin-10-one</t>
  </si>
  <si>
    <t>[M+Na]+</t>
  </si>
  <si>
    <t>C10H14O4</t>
  </si>
  <si>
    <t>No</t>
  </si>
  <si>
    <t>Oxocins</t>
  </si>
  <si>
    <t>MKPZLFSGCUYQEY-IAROGAJJSA-N</t>
  </si>
  <si>
    <t>O=C1OC(C)CC(O)C=CC(O)C=C1</t>
  </si>
  <si>
    <t>NA</t>
  </si>
  <si>
    <t>1,2-Cyclohexanedione</t>
  </si>
  <si>
    <t>[M+H]+</t>
  </si>
  <si>
    <t>C6H8O2</t>
  </si>
  <si>
    <t>Yes</t>
  </si>
  <si>
    <t>Cyclic ketones</t>
  </si>
  <si>
    <t>OILAIQUEIWYQPH-UHFFFAOYSA-N</t>
  </si>
  <si>
    <t>O=C1C(=O)CCCC1</t>
  </si>
  <si>
    <t>2,4-Dihydroxybenzophenone</t>
  </si>
  <si>
    <t>C13H10O3</t>
  </si>
  <si>
    <t>Benzophenones</t>
  </si>
  <si>
    <t>ZXDDPOHVAMWLBH-UHFFFAOYSA-N</t>
  </si>
  <si>
    <t>C1=CC=C(C=C1)C(C=2C=CC(=CC2O)O)=O</t>
  </si>
  <si>
    <t>2,6-ditert-butyl-4-methylphenol</t>
  </si>
  <si>
    <t>C15H24O</t>
  </si>
  <si>
    <t>Phenylpropanes</t>
  </si>
  <si>
    <t>NLZUEZXRPGMBCV-UHFFFAOYSA-N</t>
  </si>
  <si>
    <t>OC=1C(=CC(=CC1C(C)(C)C)C)C(C)(C)C</t>
  </si>
  <si>
    <t>2-Isopropylmalic acid</t>
  </si>
  <si>
    <t>[M-H]-</t>
  </si>
  <si>
    <t>C7H12O5</t>
  </si>
  <si>
    <t>Hydroxy fatty acids</t>
  </si>
  <si>
    <t>BITYXLXUCSKTJS-UHFFFAOYNA-N</t>
  </si>
  <si>
    <t>O=C(O)CC(O)(C(=O)O)C(C)C</t>
  </si>
  <si>
    <t>3-(4-chlorophenyl)-2-methyl-5,6,7,8-tetrahydropyrazolo[5,1-b]quinazolin-9(4H)-one</t>
  </si>
  <si>
    <t>C17H16ClN3O</t>
  </si>
  <si>
    <t>Phenylpyrazoles</t>
  </si>
  <si>
    <t>NYMDQEMHBSLFSF-UHFFFAOYSA-N</t>
  </si>
  <si>
    <t>O=C1C2=C(N=C3C(C=4C=CC(Cl)=CC4)=C(NN13)C)CCCC2</t>
  </si>
  <si>
    <t>3-Cycloheptene-1-acetic acid, 5-methyl-alpha-methylene-4-(3-oxobutyl)-, (1R,5S)-</t>
  </si>
  <si>
    <t>C15H22O3</t>
  </si>
  <si>
    <t>Sesquiterpenoids</t>
  </si>
  <si>
    <t>NIQIMYXBAQAIAT-HZMBPMFUSA-N</t>
  </si>
  <si>
    <t>O=C(O)C(=C)C1CC=C(CCC(=O)C)C(C)CC1</t>
  </si>
  <si>
    <t>3-Hydroxyanthranilic acid</t>
  </si>
  <si>
    <t>C7H7NO3</t>
  </si>
  <si>
    <t>Hydroxybenzoic acid derivatives</t>
  </si>
  <si>
    <t>WJXSWCUQABXPFS-UHFFFAOYSA-N</t>
  </si>
  <si>
    <t>O=C(O)C=1C=CC=C(O)C1N</t>
  </si>
  <si>
    <t>7,3',4'-Trimethoxyflavone</t>
  </si>
  <si>
    <t>C18H16O5</t>
  </si>
  <si>
    <t>7-O-methylated flavonoids</t>
  </si>
  <si>
    <t>VSFZYCDPDWSYSS-UHFFFAOYSA-N</t>
  </si>
  <si>
    <t>O=C1C=C(OC2=CC(OC)=CC=C12)C=3C=CC(OC)=C(OC)C3</t>
  </si>
  <si>
    <t>8-Acetylharpagide</t>
  </si>
  <si>
    <t>C17H26O11</t>
  </si>
  <si>
    <t>Iridoid O-glycosides</t>
  </si>
  <si>
    <t>CAFTUQNGDROXEZ-XBDCZORHSA-N</t>
  </si>
  <si>
    <t>O=C(OC1(C)CC(O)C2(O)C=COC(OC3OC(CO)C(O)C(O)C3O)C21)C</t>
  </si>
  <si>
    <t>Acoric acid</t>
  </si>
  <si>
    <t>C15H24O4</t>
  </si>
  <si>
    <t>Menthane monoterpenoids</t>
  </si>
  <si>
    <t>ZIOCYJNRYIRTQD-UHFFFAOYSA-N</t>
  </si>
  <si>
    <t>O=C(O)CC(C)C1(C(=O)C(C)C)CC(=O)C(C)CC1</t>
  </si>
  <si>
    <t>Arginine</t>
  </si>
  <si>
    <t>C6H14N4O2</t>
  </si>
  <si>
    <t>L-alpha-amino acids</t>
  </si>
  <si>
    <t>ODKSFYDXXFIFQN-UHFFFAOYNA-N</t>
  </si>
  <si>
    <t>NC(CCCNC(N)=N)C(O)=O</t>
  </si>
  <si>
    <t>Citraconic acid</t>
  </si>
  <si>
    <t>C5H6O4</t>
  </si>
  <si>
    <t>Methyl-branched fatty acids</t>
  </si>
  <si>
    <t>HNEGQIOMVPPMNR-UHFFFAOYSA-N</t>
  </si>
  <si>
    <t>O=C(O)C=C(C(=O)O)C</t>
  </si>
  <si>
    <t>Cuminyl alcohol</t>
  </si>
  <si>
    <t>[M+K]+</t>
  </si>
  <si>
    <t>C10H14O</t>
  </si>
  <si>
    <t>Benzyl Alcohols</t>
  </si>
  <si>
    <t>OIGWAXDAPKFNCQ-UHFFFAOYSA-N</t>
  </si>
  <si>
    <t>OCC1=CC=C(C=C1)C(C)C</t>
  </si>
  <si>
    <t>Curcumenol</t>
  </si>
  <si>
    <t>[M+H-H2O]+</t>
  </si>
  <si>
    <t>C15H22O2</t>
  </si>
  <si>
    <t>Guaianes</t>
  </si>
  <si>
    <t>ISFMXVMWEWLJGJ-UHFFFAOYSA-N</t>
  </si>
  <si>
    <t>OC12OC3(CC1=C(C)C)C(C(=C2)C)CCC3C</t>
  </si>
  <si>
    <t>D-(+)-Malic acid</t>
  </si>
  <si>
    <t>C4H6O5</t>
  </si>
  <si>
    <t>Beta hydroxy acids and derivatives</t>
  </si>
  <si>
    <t>BJEPYKJPYRNKOW-UWTATZPHSA-N</t>
  </si>
  <si>
    <t>O[C@H](CC(O)=O)C(O)=O</t>
  </si>
  <si>
    <t>D-Aspartic acid</t>
  </si>
  <si>
    <t>C4H7NO4</t>
  </si>
  <si>
    <t>Aspartic acid and derivatives</t>
  </si>
  <si>
    <t>CKLJMWTZIZZHCS-UHFFFAOYNA-N</t>
  </si>
  <si>
    <t>O=C(O)CC(N)C(=O)O</t>
  </si>
  <si>
    <t>D-Galactose</t>
  </si>
  <si>
    <t>C6H12O6</t>
  </si>
  <si>
    <t>Hexoses</t>
  </si>
  <si>
    <t>WQZGKKKJIJFFOK-UHFFFAOYNA-N</t>
  </si>
  <si>
    <t>OCC1OC(O)C(O)C(O)C1O</t>
  </si>
  <si>
    <t>Dihydroalbocycline</t>
  </si>
  <si>
    <t>C18H30O4</t>
  </si>
  <si>
    <t>Macrolides and analogues</t>
  </si>
  <si>
    <t>XIHUXEHAQPSMTF-KBVZDLPWSA-N</t>
  </si>
  <si>
    <t>O=C1OC(C)C(C)CCC=C(C)C(OC)C=CC(O)(C)CC1</t>
  </si>
  <si>
    <t>FA 18:2+2O</t>
  </si>
  <si>
    <t>C18H32O4</t>
  </si>
  <si>
    <t>Oxidized fatty acids</t>
  </si>
  <si>
    <t>JGUNZIWGNMQSBM-UHFFFAOYNA-N</t>
  </si>
  <si>
    <t>O=C(O)CCCCCCCC(OO)C=CC=CCCCCC</t>
  </si>
  <si>
    <t>gamma-Aminobutyric acid</t>
  </si>
  <si>
    <t>C4H9NO2</t>
  </si>
  <si>
    <t>Gamma amino acids and derivatives</t>
  </si>
  <si>
    <t>BTCSSZJGUNDROE-UHFFFAOYSA-N</t>
  </si>
  <si>
    <t>O=C(O)CCCN</t>
  </si>
  <si>
    <t>Glycerol 3-phosphate</t>
  </si>
  <si>
    <t>C3H9O6P</t>
  </si>
  <si>
    <t>Glycerophosphates</t>
  </si>
  <si>
    <t>AWUCVROLDVIAJX-GSVOUGTGSA-N</t>
  </si>
  <si>
    <t>OC[C@@H](O)COP(O)(O)=O</t>
  </si>
  <si>
    <t>Haplamine</t>
  </si>
  <si>
    <t>C15H15NO3</t>
  </si>
  <si>
    <t>Pyranoquinolines</t>
  </si>
  <si>
    <t>IXRKDGGGFFCRIR-UHFFFAOYSA-N</t>
  </si>
  <si>
    <t>O=C1NC=2C=CC(OC)=CC2C=3OC(C=CC13)(C)C</t>
  </si>
  <si>
    <t>Hexaethylene glycol</t>
  </si>
  <si>
    <t>C12H26O7</t>
  </si>
  <si>
    <t>Polyethylene glycols</t>
  </si>
  <si>
    <t>IIRDTKBZINWQAW-UHFFFAOYSA-N</t>
  </si>
  <si>
    <t>C(COCCOCCOCCOCCOCCO)O</t>
  </si>
  <si>
    <t>L-Carnitine</t>
  </si>
  <si>
    <t>C7H15NO3</t>
  </si>
  <si>
    <t>Carnitines</t>
  </si>
  <si>
    <t>PHIQHXFUZVPYII-ZCFIWIBFSA-N</t>
  </si>
  <si>
    <t>C[N+](C)(C)C[C@H](O)CC([O-])=O</t>
  </si>
  <si>
    <t>L-Cystine</t>
  </si>
  <si>
    <t>C6H12N2O4S2</t>
  </si>
  <si>
    <t>L-cysteine-S-conjugates</t>
  </si>
  <si>
    <t>LEVWYRKDKASIDU-UHFFFAOYNA-N</t>
  </si>
  <si>
    <t>O=C(O)C(N)CSSCC(N)C(=O)O</t>
  </si>
  <si>
    <t>L-Threonine</t>
  </si>
  <si>
    <t>C4H9NO3</t>
  </si>
  <si>
    <t>AYFVYJQAPQTCCC-GBXIJSLDSA-N</t>
  </si>
  <si>
    <t>C[C@H]([C@@H](C(=O)O)N)O</t>
  </si>
  <si>
    <t>L-Tryptophan</t>
  </si>
  <si>
    <t>C11H12N2O2</t>
  </si>
  <si>
    <t>Indolyl carboxylic acids and derivatives</t>
  </si>
  <si>
    <t>QIVBCDIJIAJPQS-VIFPVBQESA-N</t>
  </si>
  <si>
    <t>c1ccc2c(c1)c(C[C@@H](C(=O)O)N)c[nH]2</t>
  </si>
  <si>
    <t>Lysine</t>
  </si>
  <si>
    <t>C6H14N2O2</t>
  </si>
  <si>
    <t>D-alpha-amino acids</t>
  </si>
  <si>
    <t>KDXKERNSBIXSRK-UHFFFAOYNA-N</t>
  </si>
  <si>
    <t>O=C(O)C(N)CCCCN</t>
  </si>
  <si>
    <t>Mycosporine glutaminol</t>
  </si>
  <si>
    <t>[M+2Na-H]+</t>
  </si>
  <si>
    <t>C13H22N2O6</t>
  </si>
  <si>
    <t>BVWBDCIYHWDCRQ-UHFFFAOYSA-N</t>
  </si>
  <si>
    <t>O=C1C(OC)=C(NC(CO)CCC(=N)O)CC(O)(CO)C1</t>
  </si>
  <si>
    <t>N,N-Dimethylaniline</t>
  </si>
  <si>
    <t>C8H11N</t>
  </si>
  <si>
    <t>Dialkylarylamines</t>
  </si>
  <si>
    <t>JLTDJTHDQAWBAV-UHFFFAOYSA-N</t>
  </si>
  <si>
    <t>CN(C)C1=CC=CC=C1</t>
  </si>
  <si>
    <t>Nicotinic acid</t>
  </si>
  <si>
    <t>C6H5NO2</t>
  </si>
  <si>
    <t>Pyridinecarboxylic acids</t>
  </si>
  <si>
    <t>PVNIIMVLHYAWGP-UHFFFAOYSA-N</t>
  </si>
  <si>
    <t>O=C(O)C=1C=NC=CC1</t>
  </si>
  <si>
    <t>Phenylethanolamine</t>
  </si>
  <si>
    <t>C8H11NO</t>
  </si>
  <si>
    <t>Aralkylamines</t>
  </si>
  <si>
    <t>ULSIYEODSMZIPX-UHFFFAOYNA-N</t>
  </si>
  <si>
    <t>OC(C=1C=CC=CC1)CN</t>
  </si>
  <si>
    <t>Proline betaine</t>
  </si>
  <si>
    <t>C7H13NO2</t>
  </si>
  <si>
    <t>Proline and derivatives</t>
  </si>
  <si>
    <t>CMUNUTVVOOHQPW-LURJTMIESA-N</t>
  </si>
  <si>
    <t>C[N+]1(C)CCC[C@H]1C(=O)[O-]</t>
  </si>
  <si>
    <t>Quercetin-3-O-deoxyhexosyl(1-2)deoxyhexoside</t>
  </si>
  <si>
    <t>C27H30O15</t>
  </si>
  <si>
    <t>Flavonoid-3-O-glycosides</t>
  </si>
  <si>
    <t>SEEGVLYKLLCFTK-UHFFFAOYSA-N</t>
  </si>
  <si>
    <t>O=C1C(OC2OC(C)C(O)C(O)C2OC3OC(C)C(O)C(O)C3O)=C(OC=4C=C(O)C=C(O)C14)C=5C=CC(O)=C(O)C5</t>
  </si>
  <si>
    <t>Rhodiocyanoside A</t>
  </si>
  <si>
    <t>C11H17NO6</t>
  </si>
  <si>
    <t>Fatty acyl glycosides of mono- and disaccharides</t>
  </si>
  <si>
    <t>ZMELGIPFIBWPHX-GMLQCYRESA-N</t>
  </si>
  <si>
    <t>N#CC(=CCOC1OC(CO)C(O)C(O)C1O)C</t>
  </si>
  <si>
    <t>Succinic acid</t>
  </si>
  <si>
    <t>C4H6O4</t>
  </si>
  <si>
    <t>Dicarboxylic acids and derivatives</t>
  </si>
  <si>
    <t>KDYFGRWQOYBRFD-UHFFFAOYSA-N</t>
  </si>
  <si>
    <t>O=C(O)CCC(=O)O</t>
  </si>
  <si>
    <t>Thymol</t>
  </si>
  <si>
    <t>Aromatic monoterpenoids</t>
  </si>
  <si>
    <t>MGSRCZKZVOBKFT-UHFFFAOYSA-N</t>
  </si>
  <si>
    <t>OC1=CC(=CC=C1C(C)C)C</t>
  </si>
  <si>
    <t>Unknown (-)  10</t>
  </si>
  <si>
    <t>Unknown (-)  12</t>
  </si>
  <si>
    <t>Unknown (-)  13</t>
  </si>
  <si>
    <t>Unknown (-)  14</t>
  </si>
  <si>
    <t>Unknown (-)  15</t>
  </si>
  <si>
    <t>Unknown (-)  17</t>
  </si>
  <si>
    <t>Unknown (-)  18</t>
  </si>
  <si>
    <t>Unknown (-)  19</t>
  </si>
  <si>
    <t>Unknown (-)  2</t>
  </si>
  <si>
    <t>Unknown (-)  20</t>
  </si>
  <si>
    <t>Unknown (-)  21</t>
  </si>
  <si>
    <t>Unknown (-)  22</t>
  </si>
  <si>
    <t>Unknown (-)  23</t>
  </si>
  <si>
    <t>Unknown (-)  24</t>
  </si>
  <si>
    <t>Unknown (-)  26</t>
  </si>
  <si>
    <t>Unknown (-)  27</t>
  </si>
  <si>
    <t>Unknown (-)  28</t>
  </si>
  <si>
    <t>Unknown (-)  29</t>
  </si>
  <si>
    <t>Unknown (-)  3</t>
  </si>
  <si>
    <t>Unknown (-)  30</t>
  </si>
  <si>
    <t>Unknown (-)  31</t>
  </si>
  <si>
    <t>Unknown (-)  32</t>
  </si>
  <si>
    <t>Unknown (-)  33</t>
  </si>
  <si>
    <t>Unknown (-)  34</t>
  </si>
  <si>
    <t>Unknown (-)  35</t>
  </si>
  <si>
    <t>Unknown (-)  36</t>
  </si>
  <si>
    <t>Unknown (-)  38</t>
  </si>
  <si>
    <t>Unknown (-)  39</t>
  </si>
  <si>
    <t>Unknown (-)  4</t>
  </si>
  <si>
    <t>Unknown (-)  40</t>
  </si>
  <si>
    <t>Unknown (-)  41</t>
  </si>
  <si>
    <t>Unknown (-)  42</t>
  </si>
  <si>
    <t>Unknown (-)  43</t>
  </si>
  <si>
    <t>Unknown (-)  44</t>
  </si>
  <si>
    <t>Unknown (-)  45</t>
  </si>
  <si>
    <t>Unknown (-)  48</t>
  </si>
  <si>
    <t>Unknown (-)  5</t>
  </si>
  <si>
    <t>Unknown (-)  50</t>
  </si>
  <si>
    <t>Unknown (-)  51</t>
  </si>
  <si>
    <t>Unknown (-)  52</t>
  </si>
  <si>
    <t>Unknown (-)  53</t>
  </si>
  <si>
    <t>Unknown (-)  54</t>
  </si>
  <si>
    <t>Unknown (-)  55</t>
  </si>
  <si>
    <t>Unknown (-)  56</t>
  </si>
  <si>
    <t>Unknown (-)  57</t>
  </si>
  <si>
    <t>Unknown (-)  58</t>
  </si>
  <si>
    <t>Unknown (-)  59</t>
  </si>
  <si>
    <t>Unknown (-)  6</t>
  </si>
  <si>
    <t>Unknown (-)  60</t>
  </si>
  <si>
    <t>Unknown (-)  61</t>
  </si>
  <si>
    <t>Unknown (-)  62</t>
  </si>
  <si>
    <t>Unknown (-)  63</t>
  </si>
  <si>
    <t>Unknown (-)  64</t>
  </si>
  <si>
    <t>Unknown (-)  65</t>
  </si>
  <si>
    <t>Unknown (-)  7</t>
  </si>
  <si>
    <t>Unknown (-)  8</t>
  </si>
  <si>
    <t>Unknown (-)  9</t>
  </si>
  <si>
    <t>Unknown (+)  1</t>
  </si>
  <si>
    <t>Unknown (+)  10</t>
  </si>
  <si>
    <t>Unknown (+)  100</t>
  </si>
  <si>
    <t>Unknown (+)  101</t>
  </si>
  <si>
    <t>Unknown (+)  102</t>
  </si>
  <si>
    <t>Unknown (+)  103</t>
  </si>
  <si>
    <t>Unknown (+)  104</t>
  </si>
  <si>
    <t>Unknown (+)  105</t>
  </si>
  <si>
    <t>Unknown (+)  106</t>
  </si>
  <si>
    <t>Unknown (+)  107</t>
  </si>
  <si>
    <t>Unknown (+)  108</t>
  </si>
  <si>
    <t>Unknown (+)  109</t>
  </si>
  <si>
    <t>Unknown (+)  11</t>
  </si>
  <si>
    <t>Unknown (+)  110</t>
  </si>
  <si>
    <t>Unknown (+)  111</t>
  </si>
  <si>
    <t>Unknown (+)  112</t>
  </si>
  <si>
    <t>Unknown (+)  113</t>
  </si>
  <si>
    <t>Unknown (+)  114</t>
  </si>
  <si>
    <t>Unknown (+)  115</t>
  </si>
  <si>
    <t>Unknown (+)  116</t>
  </si>
  <si>
    <t>Unknown (+)  117</t>
  </si>
  <si>
    <t>Unknown (+)  12</t>
  </si>
  <si>
    <t>Unknown (+)  13</t>
  </si>
  <si>
    <t>Unknown (+)  14</t>
  </si>
  <si>
    <t>Unknown (+)  15</t>
  </si>
  <si>
    <t>Unknown (+)  16</t>
  </si>
  <si>
    <t>Unknown (+)  17</t>
  </si>
  <si>
    <t>Unknown (+)  18</t>
  </si>
  <si>
    <t>Unknown (+)  19</t>
  </si>
  <si>
    <t>Unknown (+)  2</t>
  </si>
  <si>
    <t>Unknown (+)  20</t>
  </si>
  <si>
    <t>Unknown (+)  21</t>
  </si>
  <si>
    <t>Unknown (+)  22</t>
  </si>
  <si>
    <t>Unknown (+)  23</t>
  </si>
  <si>
    <t>Unknown (+)  24</t>
  </si>
  <si>
    <t>Unknown (+)  25</t>
  </si>
  <si>
    <t>Unknown (+)  26</t>
  </si>
  <si>
    <t>Unknown (+)  27</t>
  </si>
  <si>
    <t>Unknown (+)  28</t>
  </si>
  <si>
    <t>Unknown (+)  29</t>
  </si>
  <si>
    <t>Unknown (+)  3</t>
  </si>
  <si>
    <t>Unknown (+)  30</t>
  </si>
  <si>
    <t>Unknown (+)  31</t>
  </si>
  <si>
    <t>Unknown (+)  32</t>
  </si>
  <si>
    <t>Unknown (+)  33</t>
  </si>
  <si>
    <t>Unknown (+)  34</t>
  </si>
  <si>
    <t>Unknown (+)  35</t>
  </si>
  <si>
    <t>Unknown (+)  36</t>
  </si>
  <si>
    <t>Unknown (+)  37</t>
  </si>
  <si>
    <t>Unknown (+)  38</t>
  </si>
  <si>
    <t>Unknown (+)  39</t>
  </si>
  <si>
    <t>Unknown (+)  4</t>
  </si>
  <si>
    <t>Unknown (+)  40</t>
  </si>
  <si>
    <t>Unknown (+)  41</t>
  </si>
  <si>
    <t>Unknown (+)  42</t>
  </si>
  <si>
    <t>Unknown (+)  43</t>
  </si>
  <si>
    <t>Unknown (+)  44</t>
  </si>
  <si>
    <t>Unknown (+)  45</t>
  </si>
  <si>
    <t>Unknown (+)  46</t>
  </si>
  <si>
    <t>Unknown (+)  47</t>
  </si>
  <si>
    <t>Unknown (+)  48</t>
  </si>
  <si>
    <t>Unknown (+)  49</t>
  </si>
  <si>
    <t>Unknown (+)  5</t>
  </si>
  <si>
    <t>Unknown (+)  50</t>
  </si>
  <si>
    <t>Unknown (+)  51</t>
  </si>
  <si>
    <t>Unknown (+)  52</t>
  </si>
  <si>
    <t>Unknown (+)  53</t>
  </si>
  <si>
    <t>Unknown (+)  54</t>
  </si>
  <si>
    <t>Unknown (+)  55</t>
  </si>
  <si>
    <t>Unknown (+)  56</t>
  </si>
  <si>
    <t>Unknown (+)  57</t>
  </si>
  <si>
    <t>Unknown (+)  58</t>
  </si>
  <si>
    <t>Unknown (+)  59</t>
  </si>
  <si>
    <t>Unknown (+)  6</t>
  </si>
  <si>
    <t>Unknown (+)  60</t>
  </si>
  <si>
    <t>Unknown (+)  61</t>
  </si>
  <si>
    <t>Unknown (+)  62</t>
  </si>
  <si>
    <t>Unknown (+)  63</t>
  </si>
  <si>
    <t>Unknown (+)  64</t>
  </si>
  <si>
    <t>Unknown (+)  65</t>
  </si>
  <si>
    <t>Unknown (+)  66</t>
  </si>
  <si>
    <t>Unknown (+)  67</t>
  </si>
  <si>
    <t>Unknown (+)  68</t>
  </si>
  <si>
    <t>Unknown (+)  7</t>
  </si>
  <si>
    <t>Unknown (+)  70</t>
  </si>
  <si>
    <t>Unknown (+)  71</t>
  </si>
  <si>
    <t>Unknown (+)  72</t>
  </si>
  <si>
    <t>Unknown (+)  73</t>
  </si>
  <si>
    <t>Unknown (+)  74</t>
  </si>
  <si>
    <t>Unknown (+)  75</t>
  </si>
  <si>
    <t>Unknown (+)  76</t>
  </si>
  <si>
    <t>Unknown (+)  77</t>
  </si>
  <si>
    <t>Unknown (+)  78</t>
  </si>
  <si>
    <t>Unknown (+)  79</t>
  </si>
  <si>
    <t>Unknown (+)  8</t>
  </si>
  <si>
    <t>Unknown (+)  80</t>
  </si>
  <si>
    <t>Unknown (+)  81</t>
  </si>
  <si>
    <t>Unknown (+)  82</t>
  </si>
  <si>
    <t>Unknown (+)  83</t>
  </si>
  <si>
    <t>Unknown (+)  84</t>
  </si>
  <si>
    <t>Unknown (+)  85</t>
  </si>
  <si>
    <t>Unknown (+)  87</t>
  </si>
  <si>
    <t>Unknown (+)  88</t>
  </si>
  <si>
    <t>Unknown (+)  89</t>
  </si>
  <si>
    <t>Unknown (+)  9</t>
  </si>
  <si>
    <t>Unknown (+)  90</t>
  </si>
  <si>
    <t>Unknown (+)  91</t>
  </si>
  <si>
    <t>Unknown (+)  92</t>
  </si>
  <si>
    <t>Unknown (+)  93</t>
  </si>
  <si>
    <t>Unknown (+)  94</t>
  </si>
  <si>
    <t>Unknown (+)  95</t>
  </si>
  <si>
    <t>Unknown (+)  96</t>
  </si>
  <si>
    <t>Unknown (+)  97</t>
  </si>
  <si>
    <t>Unknown (+)  98</t>
  </si>
  <si>
    <t>Unknown (+)  99</t>
  </si>
  <si>
    <t>Zedoarondiol</t>
  </si>
  <si>
    <t>C15H24O3</t>
  </si>
  <si>
    <t>TXIKNNOOLCGADE-UHFFFAOYSA-N</t>
  </si>
  <si>
    <t>O=C1C(=C(C)C)CC2C(CCC2(O)C)C(O)(C)C1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</si>
</sst>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6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CCCC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0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3" borderId="1" xfId="1" applyFont="1" applyFill="1" applyAlignment="1">
      <alignment horizontal="center" vertical="center" wrapText="1"/>
    </xf>
    <xf numFmtId="0" fontId="3" fillId="4" borderId="1" xfId="1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165" fontId="5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5" fillId="0" borderId="0" xfId="0" applyFont="1"/>
    <xf numFmtId="164" fontId="0" fillId="0" borderId="0" xfId="0" applyNumberFormat="1" applyAlignment="1">
      <alignment horizontal="center"/>
    </xf>
    <xf numFmtId="0" fontId="2" fillId="0" borderId="0" xfId="0" applyFont="1"/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430D6-8AA0-4F34-8F13-4C3DC8F2E45D}">
  <dimension ref="A1:AT212"/>
  <sheetViews>
    <sheetView tabSelected="1" workbookViewId="0">
      <pane ySplit="1" topLeftCell="A2" activePane="bottomLeft" state="frozen"/>
      <selection pane="bottomLeft" activeCell="B3" sqref="B3"/>
    </sheetView>
  </sheetViews>
  <sheetFormatPr baseColWidth="10" defaultColWidth="8.83203125" defaultRowHeight="15" x14ac:dyDescent="0.2"/>
  <cols>
    <col min="1" max="1" width="76.1640625" customWidth="1"/>
  </cols>
  <sheetData>
    <row r="1" spans="1:46" s="5" customFormat="1" ht="46.2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4" t="s">
        <v>22</v>
      </c>
      <c r="X1" s="4" t="s">
        <v>23</v>
      </c>
      <c r="Y1" s="4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4" t="s">
        <v>29</v>
      </c>
      <c r="AE1" s="4" t="s">
        <v>23</v>
      </c>
      <c r="AF1" s="4" t="s">
        <v>24</v>
      </c>
      <c r="AG1" s="3" t="s">
        <v>30</v>
      </c>
      <c r="AH1" s="3" t="s">
        <v>31</v>
      </c>
      <c r="AI1" s="3" t="s">
        <v>32</v>
      </c>
      <c r="AJ1" s="3" t="s">
        <v>33</v>
      </c>
      <c r="AK1" s="4" t="s">
        <v>34</v>
      </c>
      <c r="AL1" s="4" t="s">
        <v>23</v>
      </c>
      <c r="AM1" s="4" t="s">
        <v>24</v>
      </c>
      <c r="AN1" s="3" t="s">
        <v>35</v>
      </c>
      <c r="AO1" s="3" t="s">
        <v>36</v>
      </c>
      <c r="AP1" s="3" t="s">
        <v>37</v>
      </c>
      <c r="AQ1" s="3" t="s">
        <v>38</v>
      </c>
      <c r="AR1" s="4" t="s">
        <v>39</v>
      </c>
      <c r="AS1" s="4" t="s">
        <v>23</v>
      </c>
      <c r="AT1" s="4" t="s">
        <v>24</v>
      </c>
    </row>
    <row r="2" spans="1:46" x14ac:dyDescent="0.2">
      <c r="A2" t="s">
        <v>244</v>
      </c>
      <c r="B2" s="13">
        <v>0.495</v>
      </c>
      <c r="C2" s="13"/>
      <c r="D2" s="13"/>
      <c r="E2" s="13">
        <v>421.88747999999998</v>
      </c>
      <c r="F2" s="16"/>
      <c r="G2" s="16"/>
      <c r="H2" s="16"/>
      <c r="I2" s="13"/>
      <c r="J2" s="13"/>
      <c r="K2" s="13"/>
      <c r="L2" s="13"/>
      <c r="M2" s="13"/>
      <c r="N2" s="13"/>
      <c r="O2" s="13"/>
      <c r="P2" s="13"/>
      <c r="Q2" s="13"/>
      <c r="R2" s="10">
        <v>104.48620408894213</v>
      </c>
      <c r="S2" s="10">
        <v>115.43988618768959</v>
      </c>
      <c r="T2" s="10">
        <v>112.79153917636137</v>
      </c>
      <c r="U2" s="10">
        <v>82.96513454667604</v>
      </c>
      <c r="V2" s="10">
        <v>116.42419468418605</v>
      </c>
      <c r="W2" s="10">
        <v>106.90518864872826</v>
      </c>
      <c r="X2" s="10">
        <v>16.033588191959126</v>
      </c>
      <c r="Y2" s="10">
        <f>X2/W2*100</f>
        <v>14.997951357293509</v>
      </c>
      <c r="Z2" s="10">
        <v>60.860908649881864</v>
      </c>
      <c r="AA2" s="10">
        <v>60.860908649881864</v>
      </c>
      <c r="AB2" s="10">
        <v>65.719306813721019</v>
      </c>
      <c r="AC2" s="10">
        <v>65.522445114421714</v>
      </c>
      <c r="AD2" s="10">
        <f>AVERAGE(Z2:AC2)</f>
        <v>63.240892306976619</v>
      </c>
      <c r="AE2" s="10">
        <f>STDEV(Z2:AC2)</f>
        <v>2.7493433213816671</v>
      </c>
      <c r="AF2" s="10">
        <f>AE2/AD2*100</f>
        <v>4.3474138663890489</v>
      </c>
      <c r="AG2" s="10">
        <v>725.09828268749038</v>
      </c>
      <c r="AH2" s="10">
        <v>234.9200801756208</v>
      </c>
      <c r="AI2" s="10">
        <v>143.97368947103237</v>
      </c>
      <c r="AJ2" s="10">
        <v>73.946640095757502</v>
      </c>
      <c r="AK2" s="10">
        <f>AVERAGE(AG2:AJ2)</f>
        <v>294.48467310747526</v>
      </c>
      <c r="AL2" s="10">
        <f>STDEV(AG2:AJ2)</f>
        <v>294.54292368943118</v>
      </c>
      <c r="AM2" s="10">
        <f>AL2/AK2*100</f>
        <v>100.01978051398778</v>
      </c>
      <c r="AN2" s="10">
        <v>60.860908649881864</v>
      </c>
      <c r="AO2" s="10">
        <v>69.708542003295364</v>
      </c>
      <c r="AP2" s="10">
        <v>69.812544410472356</v>
      </c>
      <c r="AQ2" s="10">
        <v>60.860908649881864</v>
      </c>
      <c r="AR2" s="10">
        <f>AVERAGE(AN2:AQ2)</f>
        <v>65.310725928382865</v>
      </c>
      <c r="AS2" s="10">
        <f>STDEV(AN2:AQ2)</f>
        <v>5.1383818301917259</v>
      </c>
      <c r="AT2" s="10">
        <f>AS2/AR2*100</f>
        <v>7.8675925847559407</v>
      </c>
    </row>
    <row r="3" spans="1:46" x14ac:dyDescent="0.2">
      <c r="A3" t="s">
        <v>254</v>
      </c>
      <c r="B3" s="13">
        <v>0.496</v>
      </c>
      <c r="C3" s="13"/>
      <c r="D3" s="13"/>
      <c r="E3" s="13">
        <v>230.90878000000001</v>
      </c>
      <c r="F3" s="16"/>
      <c r="G3" s="16"/>
      <c r="H3" s="16"/>
      <c r="I3" s="13"/>
      <c r="J3" s="13"/>
      <c r="K3" s="13"/>
      <c r="L3" s="13"/>
      <c r="M3" s="13"/>
      <c r="N3" s="13"/>
      <c r="O3" s="13"/>
      <c r="P3" s="13"/>
      <c r="Q3" s="13"/>
      <c r="R3" s="10">
        <v>276.19696411690785</v>
      </c>
      <c r="S3" s="10">
        <v>404.63250823711445</v>
      </c>
      <c r="T3" s="10">
        <v>396.72461091997877</v>
      </c>
      <c r="U3" s="10">
        <v>294.31195482412772</v>
      </c>
      <c r="V3" s="10">
        <v>417.59937978907351</v>
      </c>
      <c r="W3" s="10">
        <v>378.3171134425736</v>
      </c>
      <c r="X3" s="10">
        <v>56.66068328332797</v>
      </c>
      <c r="Y3" s="10">
        <f>X3/W3*100</f>
        <v>14.977034152045764</v>
      </c>
      <c r="Z3" s="10">
        <v>196.54226333439212</v>
      </c>
      <c r="AA3" s="10">
        <v>200.21577693075065</v>
      </c>
      <c r="AB3" s="10">
        <v>202.09524900330618</v>
      </c>
      <c r="AC3" s="10">
        <v>179.60844282296804</v>
      </c>
      <c r="AD3" s="10">
        <f>AVERAGE(Z3:AC3)</f>
        <v>194.61543302285426</v>
      </c>
      <c r="AE3" s="10">
        <f>STDEV(Z3:AC3)</f>
        <v>10.267001004790025</v>
      </c>
      <c r="AF3" s="10">
        <f>AE3/AD3*100</f>
        <v>5.2755328009286604</v>
      </c>
      <c r="AG3" s="10">
        <v>880.35066177969816</v>
      </c>
      <c r="AH3" s="10">
        <v>570.12633865749171</v>
      </c>
      <c r="AI3" s="10">
        <v>455.53425780687883</v>
      </c>
      <c r="AJ3" s="10">
        <v>270.29482750961404</v>
      </c>
      <c r="AK3" s="10">
        <f>AVERAGE(AG3:AJ3)</f>
        <v>544.07652143842074</v>
      </c>
      <c r="AL3" s="10">
        <f>STDEV(AG3:AJ3)</f>
        <v>255.96551774209505</v>
      </c>
      <c r="AM3" s="10">
        <f>AL3/AK3*100</f>
        <v>47.045867199962522</v>
      </c>
      <c r="AN3" s="10">
        <v>207.96024189375112</v>
      </c>
      <c r="AO3" s="10">
        <v>194.85965296113591</v>
      </c>
      <c r="AP3" s="10">
        <v>245.38996536241103</v>
      </c>
      <c r="AQ3" s="10">
        <v>252.98214108633093</v>
      </c>
      <c r="AR3" s="10">
        <f>AVERAGE(AN3:AQ3)</f>
        <v>225.29800032590722</v>
      </c>
      <c r="AS3" s="10">
        <f>STDEV(AN3:AQ3)</f>
        <v>28.267705757756978</v>
      </c>
      <c r="AT3" s="10">
        <f>AS3/AR3*100</f>
        <v>12.546807213941547</v>
      </c>
    </row>
    <row r="4" spans="1:46" x14ac:dyDescent="0.2">
      <c r="A4" t="s">
        <v>264</v>
      </c>
      <c r="B4" s="13">
        <v>0.497</v>
      </c>
      <c r="C4" s="13"/>
      <c r="D4" s="13"/>
      <c r="E4" s="13">
        <v>102.98872</v>
      </c>
      <c r="F4" s="16"/>
      <c r="G4" s="16"/>
      <c r="H4" s="16"/>
      <c r="I4" s="13"/>
      <c r="J4" s="13"/>
      <c r="K4" s="13"/>
      <c r="L4" s="13"/>
      <c r="M4" s="13"/>
      <c r="N4" s="13"/>
      <c r="O4" s="13"/>
      <c r="P4" s="13"/>
      <c r="Q4" s="13"/>
      <c r="R4" s="10">
        <v>40.332195409429495</v>
      </c>
      <c r="S4" s="10">
        <v>47.905799274924945</v>
      </c>
      <c r="T4" s="10">
        <v>47.942942991773862</v>
      </c>
      <c r="U4" s="10">
        <v>40.803920613410824</v>
      </c>
      <c r="V4" s="10">
        <v>45.732891839262933</v>
      </c>
      <c r="W4" s="10">
        <v>45.596388679843145</v>
      </c>
      <c r="X4" s="10">
        <v>3.3578801703764358</v>
      </c>
      <c r="Y4" s="10">
        <f>X4/W4*100</f>
        <v>7.364355528140452</v>
      </c>
      <c r="Z4" s="10">
        <v>30.507682302889318</v>
      </c>
      <c r="AA4" s="10">
        <v>22.707501764615447</v>
      </c>
      <c r="AB4" s="10">
        <v>22.462353233412554</v>
      </c>
      <c r="AC4" s="10">
        <v>20.096298470136151</v>
      </c>
      <c r="AD4" s="10">
        <f>AVERAGE(Z4:AC4)</f>
        <v>23.943458942763368</v>
      </c>
      <c r="AE4" s="10">
        <f>STDEV(Z4:AC4)</f>
        <v>4.5317743505259704</v>
      </c>
      <c r="AF4" s="10">
        <f>AE4/AD4*100</f>
        <v>18.926982777881584</v>
      </c>
      <c r="AG4" s="10">
        <v>159.56352649447288</v>
      </c>
      <c r="AH4" s="10">
        <v>70.377747968523479</v>
      </c>
      <c r="AI4" s="10">
        <v>66.433085239167823</v>
      </c>
      <c r="AJ4" s="10">
        <v>32.097433384023233</v>
      </c>
      <c r="AK4" s="10">
        <f>AVERAGE(AG4:AJ4)</f>
        <v>82.117948271546865</v>
      </c>
      <c r="AL4" s="10">
        <f>STDEV(AG4:AJ4)</f>
        <v>54.417266645174038</v>
      </c>
      <c r="AM4" s="10">
        <f>AL4/AK4*100</f>
        <v>66.267201982723094</v>
      </c>
      <c r="AN4" s="10">
        <v>22.729787994724802</v>
      </c>
      <c r="AO4" s="10">
        <v>20.096298470136151</v>
      </c>
      <c r="AP4" s="10">
        <v>28.650496460443158</v>
      </c>
      <c r="AQ4" s="10">
        <v>25.132986474850131</v>
      </c>
      <c r="AR4" s="10">
        <f>AVERAGE(AN4:AQ4)</f>
        <v>24.152392350038561</v>
      </c>
      <c r="AS4" s="10">
        <f>STDEV(AN4:AQ4)</f>
        <v>3.6363995994203226</v>
      </c>
      <c r="AT4" s="10">
        <f>AS4/AR4*100</f>
        <v>15.056063791604135</v>
      </c>
    </row>
    <row r="5" spans="1:46" x14ac:dyDescent="0.2">
      <c r="A5" t="s">
        <v>272</v>
      </c>
      <c r="B5" s="13">
        <v>0.498</v>
      </c>
      <c r="C5" s="13"/>
      <c r="D5" s="13"/>
      <c r="E5" s="13">
        <v>132.98123000000001</v>
      </c>
      <c r="F5" s="16"/>
      <c r="G5" s="16"/>
      <c r="H5" s="16"/>
      <c r="I5" s="13"/>
      <c r="J5" s="13"/>
      <c r="K5" s="13"/>
      <c r="L5" s="13"/>
      <c r="M5" s="13"/>
      <c r="N5" s="13"/>
      <c r="O5" s="13"/>
      <c r="P5" s="13"/>
      <c r="Q5" s="13"/>
      <c r="R5" s="10">
        <v>94.347207513081088</v>
      </c>
      <c r="S5" s="10">
        <v>104.89973746986016</v>
      </c>
      <c r="T5" s="10">
        <v>91.201134695977288</v>
      </c>
      <c r="U5" s="10">
        <v>77.584248099162068</v>
      </c>
      <c r="V5" s="10">
        <v>91.223420926086632</v>
      </c>
      <c r="W5" s="10">
        <v>91.22713529777154</v>
      </c>
      <c r="X5" s="10">
        <v>11.151518747059125</v>
      </c>
      <c r="Y5" s="10">
        <f>X5/W5*100</f>
        <v>12.223905431930767</v>
      </c>
      <c r="Z5" s="10">
        <v>60.475852118548019</v>
      </c>
      <c r="AA5" s="10">
        <v>53.333115368500096</v>
      </c>
      <c r="AB5" s="10">
        <v>47.791272814640756</v>
      </c>
      <c r="AC5" s="10">
        <v>48.207282443348703</v>
      </c>
      <c r="AD5" s="10">
        <f>AVERAGE(Z5:AC5)</f>
        <v>52.451880686259393</v>
      </c>
      <c r="AE5" s="10">
        <f>STDEV(Z5:AC5)</f>
        <v>5.9132216850061807</v>
      </c>
      <c r="AF5" s="10">
        <f>AE5/AD5*100</f>
        <v>11.27361232360014</v>
      </c>
      <c r="AG5" s="10">
        <v>319.36012981217283</v>
      </c>
      <c r="AH5" s="10">
        <v>159.21870898972543</v>
      </c>
      <c r="AI5" s="10">
        <v>122.82158084946559</v>
      </c>
      <c r="AJ5" s="10">
        <v>63.313632085805757</v>
      </c>
      <c r="AK5" s="10">
        <f>AVERAGE(AG5:AJ5)</f>
        <v>166.1785129342924</v>
      </c>
      <c r="AL5" s="10">
        <f>STDEV(AG5:AJ5)</f>
        <v>109.5050286395564</v>
      </c>
      <c r="AM5" s="10">
        <f>AL5/AK5*100</f>
        <v>65.896021516846233</v>
      </c>
      <c r="AN5" s="10">
        <v>54.588572997993701</v>
      </c>
      <c r="AO5" s="10">
        <v>48.619577700371742</v>
      </c>
      <c r="AP5" s="10">
        <v>63.959932758977018</v>
      </c>
      <c r="AQ5" s="10">
        <v>61.307871375963913</v>
      </c>
      <c r="AR5" s="10">
        <f>AVERAGE(AN5:AQ5)</f>
        <v>57.11898870832659</v>
      </c>
      <c r="AS5" s="10">
        <f>STDEV(AN5:AQ5)</f>
        <v>6.9038212765735274</v>
      </c>
      <c r="AT5" s="10">
        <f>AS5/AR5*100</f>
        <v>12.08673583460541</v>
      </c>
    </row>
    <row r="6" spans="1:46" x14ac:dyDescent="0.2">
      <c r="A6" t="s">
        <v>283</v>
      </c>
      <c r="B6" s="13">
        <v>0.498</v>
      </c>
      <c r="C6" s="13"/>
      <c r="D6" s="13"/>
      <c r="E6" s="13">
        <v>306.90926999999999</v>
      </c>
      <c r="F6" s="16"/>
      <c r="G6" s="16"/>
      <c r="H6" s="16"/>
      <c r="I6" s="13"/>
      <c r="J6" s="13"/>
      <c r="K6" s="13"/>
      <c r="L6" s="13"/>
      <c r="M6" s="13"/>
      <c r="N6" s="13"/>
      <c r="O6" s="13"/>
      <c r="P6" s="13"/>
      <c r="Q6" s="13"/>
      <c r="R6" s="10">
        <v>1412.1313748172302</v>
      </c>
      <c r="S6" s="10">
        <v>1475.3128371772486</v>
      </c>
      <c r="T6" s="10">
        <v>1407.1541167594746</v>
      </c>
      <c r="U6" s="10">
        <v>1038.0050012281363</v>
      </c>
      <c r="V6" s="10">
        <v>1463.567993909619</v>
      </c>
      <c r="W6" s="10">
        <v>1346.0099872686196</v>
      </c>
      <c r="X6" s="10">
        <v>207.48075245420736</v>
      </c>
      <c r="Y6" s="10">
        <f>X6/W6*100</f>
        <v>15.414503192152093</v>
      </c>
      <c r="Z6" s="10">
        <v>933.32657840450122</v>
      </c>
      <c r="AA6" s="10">
        <v>913.72955339500913</v>
      </c>
      <c r="AB6" s="10">
        <v>882.54740310033833</v>
      </c>
      <c r="AC6" s="10">
        <v>852.37184753227291</v>
      </c>
      <c r="AD6" s="10">
        <f>AVERAGE(Z6:AC6)</f>
        <v>895.49384560803037</v>
      </c>
      <c r="AE6" s="10">
        <f>STDEV(Z6:AC6)</f>
        <v>35.5479666600489</v>
      </c>
      <c r="AF6" s="10">
        <f>AE6/AD6*100</f>
        <v>3.9696494659784318</v>
      </c>
      <c r="AG6" s="10">
        <v>3012.639276350591</v>
      </c>
      <c r="AH6" s="10">
        <v>1868.6239405188112</v>
      </c>
      <c r="AI6" s="10">
        <v>1621.5587935265139</v>
      </c>
      <c r="AJ6" s="10">
        <v>1151.8839227152498</v>
      </c>
      <c r="AK6" s="10">
        <f>AVERAGE(AG6:AJ6)</f>
        <v>1913.6764832777912</v>
      </c>
      <c r="AL6" s="10">
        <f>STDEV(AG6:AJ6)</f>
        <v>790.65576204428351</v>
      </c>
      <c r="AM6" s="10">
        <f>AL6/AK6*100</f>
        <v>41.316061986090212</v>
      </c>
      <c r="AN6" s="10">
        <v>912.5483831992135</v>
      </c>
      <c r="AO6" s="10">
        <v>888.04467319397884</v>
      </c>
      <c r="AP6" s="10">
        <v>1086.9418481765927</v>
      </c>
      <c r="AQ6" s="10">
        <v>1009.9577806355145</v>
      </c>
      <c r="AR6" s="10">
        <f>AVERAGE(AN6:AQ6)</f>
        <v>974.37317130132487</v>
      </c>
      <c r="AS6" s="10">
        <f>STDEV(AN6:AQ6)</f>
        <v>91.674942858370272</v>
      </c>
      <c r="AT6" s="10">
        <f>AS6/AR6*100</f>
        <v>9.4086070469216345</v>
      </c>
    </row>
    <row r="7" spans="1:46" x14ac:dyDescent="0.2">
      <c r="A7" t="s">
        <v>290</v>
      </c>
      <c r="B7" s="7">
        <v>0.499</v>
      </c>
      <c r="C7" s="15"/>
      <c r="D7" s="7"/>
      <c r="E7" s="7">
        <v>158.97879</v>
      </c>
      <c r="F7" s="8"/>
      <c r="G7" s="8"/>
      <c r="H7" s="8"/>
      <c r="I7" s="7"/>
      <c r="J7" s="7"/>
      <c r="K7" s="7"/>
      <c r="L7" s="7"/>
      <c r="M7" s="7"/>
      <c r="N7" s="7"/>
      <c r="O7" s="7"/>
      <c r="P7" s="7"/>
      <c r="Q7" s="7"/>
      <c r="R7" s="10">
        <v>10026.523544056685</v>
      </c>
      <c r="S7" s="10">
        <v>10418.805766441534</v>
      </c>
      <c r="T7" s="10">
        <v>10020.216540935737</v>
      </c>
      <c r="U7" s="10">
        <v>8185.7997969179678</v>
      </c>
      <c r="V7" s="10">
        <v>9598.6279259570892</v>
      </c>
      <c r="W7" s="10">
        <v>9555.8625075630825</v>
      </c>
      <c r="X7" s="10">
        <v>972.8303121072156</v>
      </c>
      <c r="Y7" s="10">
        <f>X7/W7*100</f>
        <v>10.180455310415564</v>
      </c>
      <c r="Z7" s="10">
        <v>5746.1076149885694</v>
      </c>
      <c r="AA7" s="10">
        <v>5540.7734338760383</v>
      </c>
      <c r="AB7" s="10">
        <v>5436.6670242918754</v>
      </c>
      <c r="AC7" s="10">
        <v>5105.9505125841179</v>
      </c>
      <c r="AD7" s="10">
        <f>AVERAGE(Z7:AC7)</f>
        <v>5457.3746464351498</v>
      </c>
      <c r="AE7" s="10">
        <f>STDEV(Z7:AC7)</f>
        <v>267.23885218037759</v>
      </c>
      <c r="AF7" s="10">
        <f>AE7/AD7*100</f>
        <v>4.8968390388030736</v>
      </c>
      <c r="AG7" s="10">
        <v>30395.788713067781</v>
      </c>
      <c r="AH7" s="10">
        <v>14413.281934463266</v>
      </c>
      <c r="AI7" s="10">
        <v>11335.572128219916</v>
      </c>
      <c r="AJ7" s="10">
        <v>7028.8027320474885</v>
      </c>
      <c r="AK7" s="10">
        <f>AVERAGE(AG7:AJ7)</f>
        <v>15793.361376949611</v>
      </c>
      <c r="AL7" s="10">
        <f>STDEV(AG7:AJ7)</f>
        <v>10195.176581766553</v>
      </c>
      <c r="AM7" s="10">
        <f>AL7/AK7*100</f>
        <v>64.553557272781703</v>
      </c>
      <c r="AN7" s="10">
        <v>5708.9676125113319</v>
      </c>
      <c r="AO7" s="10">
        <v>5277.2424772046124</v>
      </c>
      <c r="AP7" s="10">
        <v>6846.0630738941572</v>
      </c>
      <c r="AQ7" s="10">
        <v>6368.7960273589724</v>
      </c>
      <c r="AR7" s="10">
        <f>AVERAGE(AN7:AQ7)</f>
        <v>6050.2672977422681</v>
      </c>
      <c r="AS7" s="10">
        <f>STDEV(AN7:AQ7)</f>
        <v>694.9350850351492</v>
      </c>
      <c r="AT7" s="10">
        <f>AS7/AR7*100</f>
        <v>11.486022862072106</v>
      </c>
    </row>
    <row r="8" spans="1:46" x14ac:dyDescent="0.2">
      <c r="A8" t="s">
        <v>291</v>
      </c>
      <c r="B8" s="13">
        <v>0.499</v>
      </c>
      <c r="C8" s="13"/>
      <c r="D8" s="13"/>
      <c r="E8" s="13">
        <v>160.97601</v>
      </c>
      <c r="F8" s="16"/>
      <c r="G8" s="16"/>
      <c r="H8" s="16"/>
      <c r="I8" s="13"/>
      <c r="J8" s="13"/>
      <c r="K8" s="13"/>
      <c r="L8" s="13"/>
      <c r="M8" s="13"/>
      <c r="N8" s="13"/>
      <c r="O8" s="13"/>
      <c r="P8" s="13"/>
      <c r="Q8" s="13"/>
      <c r="R8" s="10">
        <v>1293.2866479183892</v>
      </c>
      <c r="S8" s="10">
        <v>1358.2064362269373</v>
      </c>
      <c r="T8" s="10">
        <v>1264.2922625461199</v>
      </c>
      <c r="U8" s="10">
        <v>1004.8099710112277</v>
      </c>
      <c r="V8" s="10">
        <v>1224.9273514296312</v>
      </c>
      <c r="W8" s="10">
        <v>1213.0590053034791</v>
      </c>
      <c r="X8" s="10">
        <v>149.66756637605772</v>
      </c>
      <c r="Y8" s="10">
        <f>X8/W8*100</f>
        <v>12.338028547804596</v>
      </c>
      <c r="Z8" s="10">
        <v>726.49952940561593</v>
      </c>
      <c r="AA8" s="10">
        <v>696.87741521859971</v>
      </c>
      <c r="AB8" s="10">
        <v>686.70375117367962</v>
      </c>
      <c r="AC8" s="10">
        <v>641.58156394560774</v>
      </c>
      <c r="AD8" s="10">
        <f>AVERAGE(Z8:AC8)</f>
        <v>687.91556493587575</v>
      </c>
      <c r="AE8" s="10">
        <f>STDEV(Z8:AC8)</f>
        <v>35.201066342998459</v>
      </c>
      <c r="AF8" s="10">
        <f>AE8/AD8*100</f>
        <v>5.1170620548874686</v>
      </c>
      <c r="AG8" s="10">
        <v>4343.6475354458789</v>
      </c>
      <c r="AH8" s="10">
        <v>1959.8232180289463</v>
      </c>
      <c r="AI8" s="10">
        <v>1477.0923307452856</v>
      </c>
      <c r="AJ8" s="10">
        <v>889.84273862044051</v>
      </c>
      <c r="AK8" s="10">
        <f>AVERAGE(AG8:AJ8)</f>
        <v>2167.601455710138</v>
      </c>
      <c r="AL8" s="10">
        <f>STDEV(AG8:AJ8)</f>
        <v>1515.2357933058493</v>
      </c>
      <c r="AM8" s="10">
        <f>AL8/AK8*100</f>
        <v>69.903800318746136</v>
      </c>
      <c r="AN8" s="10">
        <v>715.70185091763392</v>
      </c>
      <c r="AO8" s="10">
        <v>660.78857992818587</v>
      </c>
      <c r="AP8" s="10">
        <v>849.70523819349398</v>
      </c>
      <c r="AQ8" s="10">
        <v>807.29082792370878</v>
      </c>
      <c r="AR8" s="10">
        <f>AVERAGE(AN8:AQ8)</f>
        <v>758.37162424075564</v>
      </c>
      <c r="AS8" s="10">
        <f>STDEV(AN8:AQ8)</f>
        <v>85.786707632743898</v>
      </c>
      <c r="AT8" s="10">
        <f>AS8/AR8*100</f>
        <v>11.311961694061184</v>
      </c>
    </row>
    <row r="9" spans="1:46" x14ac:dyDescent="0.2">
      <c r="A9" s="15" t="s">
        <v>293</v>
      </c>
      <c r="B9" s="7">
        <v>0.499</v>
      </c>
      <c r="C9" s="15"/>
      <c r="D9" s="7"/>
      <c r="E9" s="7">
        <v>249.92583999999999</v>
      </c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9">
        <v>7.1627086664646082</v>
      </c>
      <c r="S9" s="9">
        <v>5.8786947351474614</v>
      </c>
      <c r="T9" s="9">
        <v>7.3674468185721773</v>
      </c>
      <c r="U9" s="9">
        <v>5.5842485390168939</v>
      </c>
      <c r="V9" s="9">
        <v>6.0414353175919384</v>
      </c>
      <c r="W9" s="9">
        <f>AVERAGE(R9:V9)</f>
        <v>6.4069068153586155</v>
      </c>
      <c r="X9" s="9">
        <f>STDEV(R9:V9)</f>
        <v>0.80361956062913908</v>
      </c>
      <c r="Y9" s="10">
        <f>X9/W9*100</f>
        <v>12.54301933505112</v>
      </c>
      <c r="Z9" s="10">
        <v>1.8870727831980951</v>
      </c>
      <c r="AA9" s="10">
        <v>2.4464742349972814</v>
      </c>
      <c r="AB9" s="10">
        <v>3.588283160212566</v>
      </c>
      <c r="AC9" s="10">
        <v>2.7480229612914604</v>
      </c>
      <c r="AD9" s="10">
        <f>AVERAGE(Z9:AC9)</f>
        <v>2.6674632849248505</v>
      </c>
      <c r="AE9" s="10">
        <f>STDEV(Z9:AC9)</f>
        <v>0.70998699508146168</v>
      </c>
      <c r="AF9" s="10">
        <f>AE9/AD9*100</f>
        <v>26.616561101101112</v>
      </c>
      <c r="AG9" s="10">
        <v>16.3498314330954</v>
      </c>
      <c r="AH9" s="10">
        <v>6.654414551277493</v>
      </c>
      <c r="AI9" s="10">
        <v>6.066294173164577</v>
      </c>
      <c r="AJ9" s="10">
        <v>3.5733060857371264</v>
      </c>
      <c r="AK9" s="10">
        <f>AVERAGE(AG9:AJ9)</f>
        <v>8.1609615608186488</v>
      </c>
      <c r="AL9" s="10">
        <f>STDEV(AG9:AJ9)</f>
        <v>5.6202457805089585</v>
      </c>
      <c r="AM9" s="10">
        <f>AL9/AK9*100</f>
        <v>68.867445810456388</v>
      </c>
      <c r="AN9" s="10">
        <v>3.352510039346611</v>
      </c>
      <c r="AO9" s="10">
        <v>2.8287756411951239</v>
      </c>
      <c r="AP9" s="10">
        <v>3.3843170222532168</v>
      </c>
      <c r="AQ9" s="10">
        <v>2.9626428944962258</v>
      </c>
      <c r="AR9" s="10">
        <f>AVERAGE(AN9:AQ9)</f>
        <v>3.1320613993227941</v>
      </c>
      <c r="AS9" s="10">
        <f>STDEV(AN9:AQ9)</f>
        <v>0.27863679049323431</v>
      </c>
      <c r="AT9" s="10">
        <f>AS9/AR9*100</f>
        <v>8.8962748480435412</v>
      </c>
    </row>
    <row r="10" spans="1:46" x14ac:dyDescent="0.2">
      <c r="A10" s="15" t="s">
        <v>322</v>
      </c>
      <c r="B10" s="7">
        <v>0.499</v>
      </c>
      <c r="C10" s="7"/>
      <c r="D10" s="7"/>
      <c r="E10" s="7">
        <v>103.0059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9">
        <v>19.546639085648792</v>
      </c>
      <c r="S10" s="9">
        <v>22.657084088821463</v>
      </c>
      <c r="T10" s="9">
        <v>27.303065232800904</v>
      </c>
      <c r="U10" s="9">
        <v>27.611407683599403</v>
      </c>
      <c r="V10" s="9">
        <v>23.138203305991283</v>
      </c>
      <c r="W10" s="9">
        <f>AVERAGE(R10:V10)</f>
        <v>24.051279879372366</v>
      </c>
      <c r="X10" s="9">
        <f>STDEV(R10:V10)</f>
        <v>3.4028626690967507</v>
      </c>
      <c r="Y10" s="10">
        <f>X10/W10*100</f>
        <v>14.148364187534252</v>
      </c>
      <c r="Z10" s="10">
        <v>9.0140500615026529</v>
      </c>
      <c r="AA10" s="10">
        <v>11.591959705234148</v>
      </c>
      <c r="AB10" s="10">
        <v>17.676512013004093</v>
      </c>
      <c r="AC10" s="10">
        <v>11.19653405851659</v>
      </c>
      <c r="AD10" s="10">
        <f>AVERAGE(Z10:AC10)</f>
        <v>12.36976395956437</v>
      </c>
      <c r="AE10" s="10">
        <f>STDEV(Z10:AC10)</f>
        <v>3.7150073363363059</v>
      </c>
      <c r="AF10" s="10">
        <f>AE10/AD10*100</f>
        <v>30.032968684611333</v>
      </c>
      <c r="AG10" s="10">
        <v>161.43203133014944</v>
      </c>
      <c r="AH10" s="10">
        <v>39.685708961738058</v>
      </c>
      <c r="AI10" s="10">
        <v>29.392907532028609</v>
      </c>
      <c r="AJ10" s="10">
        <v>15.024797816702902</v>
      </c>
      <c r="AK10" s="10">
        <f>AVERAGE(AG10:AJ10)</f>
        <v>61.383861410154758</v>
      </c>
      <c r="AL10" s="10">
        <f>STDEV(AG10:AJ10)</f>
        <v>67.461174096188998</v>
      </c>
      <c r="AM10" s="10">
        <f>AL10/AK10*100</f>
        <v>109.90050568084474</v>
      </c>
      <c r="AN10" s="10">
        <v>11.998039147197124</v>
      </c>
      <c r="AO10" s="10">
        <v>11.526184099805926</v>
      </c>
      <c r="AP10" s="10">
        <v>13.449580148677706</v>
      </c>
      <c r="AQ10" s="10">
        <v>13.259664668215935</v>
      </c>
      <c r="AR10" s="10">
        <f>AVERAGE(AN10:AQ10)</f>
        <v>12.558367015974172</v>
      </c>
      <c r="AS10" s="10">
        <f>STDEV(AN10:AQ10)</f>
        <v>0.94259360948057713</v>
      </c>
      <c r="AT10" s="10">
        <f>AS10/AR10*100</f>
        <v>7.5057020413689406</v>
      </c>
    </row>
    <row r="11" spans="1:46" x14ac:dyDescent="0.2">
      <c r="A11" t="s">
        <v>236</v>
      </c>
      <c r="B11" s="16">
        <v>0.5</v>
      </c>
      <c r="C11" s="13"/>
      <c r="D11" s="13"/>
      <c r="E11" s="13">
        <v>272.95907999999997</v>
      </c>
      <c r="F11" s="16"/>
      <c r="G11" s="16"/>
      <c r="H11" s="16"/>
      <c r="I11" s="13"/>
      <c r="J11" s="13"/>
      <c r="K11" s="13"/>
      <c r="L11" s="13"/>
      <c r="M11" s="13"/>
      <c r="N11" s="13"/>
      <c r="O11" s="13"/>
      <c r="P11" s="13"/>
      <c r="Q11" s="13"/>
      <c r="R11" s="10">
        <v>671.04210296433109</v>
      </c>
      <c r="S11" s="10">
        <v>800.27252262510478</v>
      </c>
      <c r="T11" s="10">
        <v>670.64466519404778</v>
      </c>
      <c r="U11" s="10">
        <v>510.54038808844916</v>
      </c>
      <c r="V11" s="10">
        <v>699.22675530929416</v>
      </c>
      <c r="W11" s="10">
        <v>670.17108280422394</v>
      </c>
      <c r="X11" s="10">
        <v>120.07331055638394</v>
      </c>
      <c r="Y11" s="10">
        <f>X11/W11*100</f>
        <v>17.916814622015075</v>
      </c>
      <c r="Z11" s="10">
        <v>341.12046679714069</v>
      </c>
      <c r="AA11" s="10">
        <v>339.80186484900401</v>
      </c>
      <c r="AB11" s="10">
        <v>331.56338845191277</v>
      </c>
      <c r="AC11" s="10">
        <v>321.66830228335971</v>
      </c>
      <c r="AD11" s="10">
        <f>AVERAGE(Z11:AC11)</f>
        <v>333.53850559535431</v>
      </c>
      <c r="AE11" s="10">
        <f>STDEV(Z11:AC11)</f>
        <v>8.972525085022566</v>
      </c>
      <c r="AF11" s="10">
        <f>AE11/AD11*100</f>
        <v>2.6901017227402066</v>
      </c>
      <c r="AG11" s="10">
        <v>10034.820831338784</v>
      </c>
      <c r="AH11" s="10">
        <v>1682.8332355573139</v>
      </c>
      <c r="AI11" s="10">
        <v>957.38301615267994</v>
      </c>
      <c r="AJ11" s="10">
        <v>384.76061972294059</v>
      </c>
      <c r="AK11" s="10">
        <f>AVERAGE(AG11:AJ11)</f>
        <v>3264.9494256929297</v>
      </c>
      <c r="AL11" s="10">
        <f>STDEV(AG11:AJ11)</f>
        <v>4544.395844720686</v>
      </c>
      <c r="AM11" s="10">
        <f>AL11/AK11*100</f>
        <v>139.18732734294085</v>
      </c>
      <c r="AN11" s="10">
        <v>344.50425940207765</v>
      </c>
      <c r="AO11" s="10">
        <v>334.24516480840504</v>
      </c>
      <c r="AP11" s="10">
        <v>406.51940905303985</v>
      </c>
      <c r="AQ11" s="10">
        <v>374.65752874003346</v>
      </c>
      <c r="AR11" s="10">
        <f>AVERAGE(AN11:AQ11)</f>
        <v>364.98159050088901</v>
      </c>
      <c r="AS11" s="10">
        <f>STDEV(AN11:AQ11)</f>
        <v>32.573317834075382</v>
      </c>
      <c r="AT11" s="10">
        <f>AS11/AR11*100</f>
        <v>8.9246467991365837</v>
      </c>
    </row>
    <row r="12" spans="1:46" x14ac:dyDescent="0.2">
      <c r="A12" t="s">
        <v>237</v>
      </c>
      <c r="B12" s="16">
        <v>0.5</v>
      </c>
      <c r="C12" s="13"/>
      <c r="D12" s="13"/>
      <c r="E12" s="13">
        <v>278.91525000000001</v>
      </c>
      <c r="F12" s="16"/>
      <c r="G12" s="16"/>
      <c r="H12" s="16"/>
      <c r="I12" s="13"/>
      <c r="J12" s="13"/>
      <c r="K12" s="13"/>
      <c r="L12" s="13"/>
      <c r="M12" s="13"/>
      <c r="N12" s="13"/>
      <c r="O12" s="13"/>
      <c r="P12" s="13"/>
      <c r="Q12" s="13"/>
      <c r="R12" s="10">
        <v>53.024203456706559</v>
      </c>
      <c r="S12" s="10">
        <v>42.282240543997972</v>
      </c>
      <c r="T12" s="10">
        <v>49.384119205512086</v>
      </c>
      <c r="U12" s="10">
        <v>33.512608995967206</v>
      </c>
      <c r="V12" s="10">
        <v>45.023446847448497</v>
      </c>
      <c r="W12" s="10">
        <v>42.550603898231444</v>
      </c>
      <c r="X12" s="10">
        <v>6.6974934229053087</v>
      </c>
      <c r="Y12" s="10">
        <f>X12/W12*100</f>
        <v>15.740066671964861</v>
      </c>
      <c r="Z12" s="10">
        <v>30.827118267790059</v>
      </c>
      <c r="AA12" s="10">
        <v>26.020721307539397</v>
      </c>
      <c r="AB12" s="10">
        <v>26.020721307539397</v>
      </c>
      <c r="AC12" s="10">
        <v>26.020721307539397</v>
      </c>
      <c r="AD12" s="10">
        <f>AVERAGE(Z12:AC12)</f>
        <v>27.22232054760206</v>
      </c>
      <c r="AE12" s="10">
        <f>STDEV(Z12:AC12)</f>
        <v>2.4031984801253312</v>
      </c>
      <c r="AF12" s="10">
        <f>AE12/AD12*100</f>
        <v>8.8280441629617883</v>
      </c>
      <c r="AG12" s="10">
        <v>442.56521953810352</v>
      </c>
      <c r="AH12" s="10">
        <v>70.036025773513373</v>
      </c>
      <c r="AI12" s="10">
        <v>53.596216696179965</v>
      </c>
      <c r="AJ12" s="10">
        <v>43.912849713665693</v>
      </c>
      <c r="AK12" s="10">
        <f>AVERAGE(AG12:AJ12)</f>
        <v>152.52757793036565</v>
      </c>
      <c r="AL12" s="10">
        <f>STDEV(AG12:AJ12)</f>
        <v>193.65886084199863</v>
      </c>
      <c r="AM12" s="10">
        <f>AL12/AK12*100</f>
        <v>126.96645647281628</v>
      </c>
      <c r="AN12" s="10">
        <v>26.020721307539397</v>
      </c>
      <c r="AO12" s="10">
        <v>26.020721307539397</v>
      </c>
      <c r="AP12" s="10">
        <v>31.384274020523911</v>
      </c>
      <c r="AQ12" s="10">
        <v>26.020721307539397</v>
      </c>
      <c r="AR12" s="10">
        <f>AVERAGE(AN12:AQ12)</f>
        <v>27.361609485785522</v>
      </c>
      <c r="AS12" s="10">
        <f>STDEV(AN12:AQ12)</f>
        <v>2.6817763564922572</v>
      </c>
      <c r="AT12" s="10">
        <f>AS12/AR12*100</f>
        <v>9.80123759856105</v>
      </c>
    </row>
    <row r="13" spans="1:46" x14ac:dyDescent="0.2">
      <c r="A13" t="s">
        <v>292</v>
      </c>
      <c r="B13" s="16">
        <v>0.5</v>
      </c>
      <c r="C13" s="13"/>
      <c r="D13" s="13"/>
      <c r="E13" s="13">
        <v>130.98378</v>
      </c>
      <c r="F13" s="16"/>
      <c r="G13" s="16"/>
      <c r="H13" s="16"/>
      <c r="I13" s="13"/>
      <c r="J13" s="13"/>
      <c r="K13" s="13"/>
      <c r="L13" s="13"/>
      <c r="M13" s="13"/>
      <c r="N13" s="13"/>
      <c r="O13" s="13"/>
      <c r="P13" s="13"/>
      <c r="Q13" s="13"/>
      <c r="R13" s="10">
        <v>716.0906218206527</v>
      </c>
      <c r="S13" s="10">
        <v>795.98675676268647</v>
      </c>
      <c r="T13" s="10">
        <v>726.39428887454392</v>
      </c>
      <c r="U13" s="10">
        <v>597.02272308974443</v>
      </c>
      <c r="V13" s="10">
        <v>685.09419011022635</v>
      </c>
      <c r="W13" s="10">
        <v>701.12448970930029</v>
      </c>
      <c r="X13" s="10">
        <v>83.129539031779458</v>
      </c>
      <c r="Y13" s="10">
        <f>X13/W13*100</f>
        <v>11.856601823485951</v>
      </c>
      <c r="Z13" s="10">
        <v>410.9698453934883</v>
      </c>
      <c r="AA13" s="10">
        <v>402.15192701355392</v>
      </c>
      <c r="AB13" s="10">
        <v>395.45120049400816</v>
      </c>
      <c r="AC13" s="10">
        <v>379.97712805474674</v>
      </c>
      <c r="AD13" s="10">
        <f>AVERAGE(Z13:AC13)</f>
        <v>397.13752523894931</v>
      </c>
      <c r="AE13" s="10">
        <f>STDEV(Z13:AC13)</f>
        <v>13.086892025735926</v>
      </c>
      <c r="AF13" s="10">
        <f>AE13/AD13*100</f>
        <v>3.2953048236531708</v>
      </c>
      <c r="AG13" s="10">
        <v>2458.3500899645583</v>
      </c>
      <c r="AH13" s="10">
        <v>1157.4842666231464</v>
      </c>
      <c r="AI13" s="10">
        <v>871.74136727606549</v>
      </c>
      <c r="AJ13" s="10">
        <v>523.42616252528819</v>
      </c>
      <c r="AK13" s="10">
        <f>AVERAGE(AG13:AJ13)</f>
        <v>1252.7504715972648</v>
      </c>
      <c r="AL13" s="10">
        <f>STDEV(AG13:AJ13)</f>
        <v>844.51721415186682</v>
      </c>
      <c r="AM13" s="10">
        <f>AL13/AK13*100</f>
        <v>67.413043004094988</v>
      </c>
      <c r="AN13" s="10">
        <v>411.76472093405528</v>
      </c>
      <c r="AO13" s="10">
        <v>380.04027237339</v>
      </c>
      <c r="AP13" s="10">
        <v>516.90372584661725</v>
      </c>
      <c r="AQ13" s="10">
        <v>461.01728947572741</v>
      </c>
      <c r="AR13" s="10">
        <f>AVERAGE(AN13:AQ13)</f>
        <v>442.43150215744754</v>
      </c>
      <c r="AS13" s="10">
        <f>STDEV(AN13:AQ13)</f>
        <v>59.790357684218726</v>
      </c>
      <c r="AT13" s="10">
        <f>AS13/AR13*100</f>
        <v>13.514037176977784</v>
      </c>
    </row>
    <row r="14" spans="1:46" x14ac:dyDescent="0.2">
      <c r="A14" s="15" t="s">
        <v>333</v>
      </c>
      <c r="B14" s="7">
        <v>0.5</v>
      </c>
      <c r="C14" s="7"/>
      <c r="D14" s="7"/>
      <c r="E14" s="7">
        <v>263.94150000000002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9">
        <v>15.315551211824491</v>
      </c>
      <c r="S14" s="9">
        <v>15.152501823720726</v>
      </c>
      <c r="T14" s="9">
        <v>17.310126965162024</v>
      </c>
      <c r="U14" s="9">
        <v>13.91511754695598</v>
      </c>
      <c r="V14" s="9">
        <v>16.117519508993958</v>
      </c>
      <c r="W14" s="9">
        <f>AVERAGE(R14:V14)</f>
        <v>15.562163411331436</v>
      </c>
      <c r="X14" s="9">
        <f>STDEV(R14:V14)</f>
        <v>1.2555075919121992</v>
      </c>
      <c r="Y14" s="10">
        <f>X14/W14*100</f>
        <v>8.0676931524701363</v>
      </c>
      <c r="Z14" s="10">
        <v>5.8304309839813291</v>
      </c>
      <c r="AA14" s="10">
        <v>6.9845921355681115</v>
      </c>
      <c r="AB14" s="10">
        <v>10.262101000415287</v>
      </c>
      <c r="AC14" s="10">
        <v>7.3650407078102296</v>
      </c>
      <c r="AD14" s="10">
        <f>AVERAGE(Z14:AC14)</f>
        <v>7.6105412069437399</v>
      </c>
      <c r="AE14" s="10">
        <f>STDEV(Z14:AC14)</f>
        <v>1.8842898290232069</v>
      </c>
      <c r="AF14" s="10">
        <f>AE14/AD14*100</f>
        <v>24.758946542514085</v>
      </c>
      <c r="AG14" s="10">
        <v>44.076783900878183</v>
      </c>
      <c r="AH14" s="10">
        <v>18.308958870127228</v>
      </c>
      <c r="AI14" s="10">
        <v>16.667039179695944</v>
      </c>
      <c r="AJ14" s="10">
        <v>8.8747915760664924</v>
      </c>
      <c r="AK14" s="10">
        <f>AVERAGE(AG14:AJ14)</f>
        <v>21.981893381691961</v>
      </c>
      <c r="AL14" s="10">
        <f>STDEV(AG14:AJ14)</f>
        <v>15.293990409226909</v>
      </c>
      <c r="AM14" s="10">
        <f>AL14/AK14*100</f>
        <v>69.575400733973169</v>
      </c>
      <c r="AN14" s="10">
        <v>7.519443537453947</v>
      </c>
      <c r="AO14" s="10">
        <v>7.4921142366070077</v>
      </c>
      <c r="AP14" s="10">
        <v>8.3025746894068764</v>
      </c>
      <c r="AQ14" s="10">
        <v>7.8793565333534508</v>
      </c>
      <c r="AR14" s="10">
        <f>AVERAGE(AN14:AQ14)</f>
        <v>7.79837224920532</v>
      </c>
      <c r="AS14" s="10">
        <f>STDEV(AN14:AQ14)</f>
        <v>0.37963743734609812</v>
      </c>
      <c r="AT14" s="10">
        <f>AS14/AR14*100</f>
        <v>4.8681625500088739</v>
      </c>
    </row>
    <row r="15" spans="1:46" x14ac:dyDescent="0.2">
      <c r="A15" s="15" t="s">
        <v>344</v>
      </c>
      <c r="B15" s="7">
        <v>0.501</v>
      </c>
      <c r="C15" s="7"/>
      <c r="D15" s="7"/>
      <c r="E15" s="7">
        <v>107.00085</v>
      </c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9">
        <v>51.295077586014536</v>
      </c>
      <c r="S15" s="9">
        <v>60.262793931721596</v>
      </c>
      <c r="T15" s="9">
        <v>64.493277061129803</v>
      </c>
      <c r="U15" s="9">
        <v>61.294822445060205</v>
      </c>
      <c r="V15" s="9">
        <v>62.112694233682973</v>
      </c>
      <c r="W15" s="9">
        <f>AVERAGE(R15:V15)</f>
        <v>59.891733051521825</v>
      </c>
      <c r="X15" s="9">
        <f>STDEV(R15:V15)</f>
        <v>5.0526158339204992</v>
      </c>
      <c r="Y15" s="10">
        <f>X15/W15*100</f>
        <v>8.4362491724425297</v>
      </c>
      <c r="Z15" s="10">
        <v>22.343775013669422</v>
      </c>
      <c r="AA15" s="10">
        <v>30.868818446787952</v>
      </c>
      <c r="AB15" s="10">
        <v>39.173992250493839</v>
      </c>
      <c r="AC15" s="10">
        <v>29.444761148983957</v>
      </c>
      <c r="AD15" s="10">
        <f>AVERAGE(Z15:AC15)</f>
        <v>30.457836714983792</v>
      </c>
      <c r="AE15" s="10">
        <f>STDEV(Z15:AC15)</f>
        <v>6.904215926959461</v>
      </c>
      <c r="AF15" s="10">
        <f>AE15/AD15*100</f>
        <v>22.668109989449508</v>
      </c>
      <c r="AG15" s="10">
        <v>267.77757212477297</v>
      </c>
      <c r="AH15" s="10">
        <v>87.429971807533576</v>
      </c>
      <c r="AI15" s="10">
        <v>70.546331191652428</v>
      </c>
      <c r="AJ15" s="10">
        <v>38.593592013863109</v>
      </c>
      <c r="AK15" s="10">
        <f>AVERAGE(AG15:AJ15)</f>
        <v>116.08686678445551</v>
      </c>
      <c r="AL15" s="10">
        <f>STDEV(AG15:AJ15)</f>
        <v>103.13492090963705</v>
      </c>
      <c r="AM15" s="10">
        <f>AL15/AK15*100</f>
        <v>88.842884441986868</v>
      </c>
      <c r="AN15" s="10">
        <v>29.537094041110901</v>
      </c>
      <c r="AO15" s="10">
        <v>30.139728285210325</v>
      </c>
      <c r="AP15" s="10">
        <v>34.879277543953854</v>
      </c>
      <c r="AQ15" s="10">
        <v>34.030679592231984</v>
      </c>
      <c r="AR15" s="10">
        <f>AVERAGE(AN15:AQ15)</f>
        <v>32.14669486562677</v>
      </c>
      <c r="AS15" s="10">
        <f>STDEV(AN15:AQ15)</f>
        <v>2.6990330282156814</v>
      </c>
      <c r="AT15" s="10">
        <f>AS15/AR15*100</f>
        <v>8.3959891973269514</v>
      </c>
    </row>
    <row r="16" spans="1:46" x14ac:dyDescent="0.2">
      <c r="A16" s="15" t="s">
        <v>355</v>
      </c>
      <c r="B16" s="7">
        <v>0.502</v>
      </c>
      <c r="C16" s="7"/>
      <c r="D16" s="7"/>
      <c r="E16" s="7">
        <v>114.98761</v>
      </c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9">
        <v>8.1057882830259604</v>
      </c>
      <c r="S16" s="9">
        <v>9.6305162257576651</v>
      </c>
      <c r="T16" s="9">
        <v>12.234211142039658</v>
      </c>
      <c r="U16" s="9">
        <v>12.031017018228527</v>
      </c>
      <c r="V16" s="9">
        <v>11.043610922656956</v>
      </c>
      <c r="W16" s="9">
        <f>AVERAGE(R16:V16)</f>
        <v>10.609028718341753</v>
      </c>
      <c r="X16" s="9">
        <f>STDEV(R16:V16)</f>
        <v>1.737514726755008</v>
      </c>
      <c r="Y16" s="10">
        <f>X16/W16*100</f>
        <v>16.377698400901217</v>
      </c>
      <c r="Z16" s="10">
        <v>4.1320770593152671</v>
      </c>
      <c r="AA16" s="10">
        <v>5.4414130546939843</v>
      </c>
      <c r="AB16" s="10">
        <v>8.3523696019669789</v>
      </c>
      <c r="AC16" s="10">
        <v>5.2834589599684616</v>
      </c>
      <c r="AD16" s="10">
        <f>AVERAGE(Z16:AC16)</f>
        <v>5.8023296689861734</v>
      </c>
      <c r="AE16" s="10">
        <f>STDEV(Z16:AC16)</f>
        <v>1.797399515509178</v>
      </c>
      <c r="AF16" s="10">
        <f>AE16/AD16*100</f>
        <v>30.977204296343146</v>
      </c>
      <c r="AG16" s="10">
        <v>101.92357242265221</v>
      </c>
      <c r="AH16" s="10">
        <v>17.494406742341798</v>
      </c>
      <c r="AI16" s="10">
        <v>13.916584373837596</v>
      </c>
      <c r="AJ16" s="10">
        <v>6.7379336152122749</v>
      </c>
      <c r="AK16" s="10">
        <f>AVERAGE(AG16:AJ16)</f>
        <v>35.018124288510975</v>
      </c>
      <c r="AL16" s="10">
        <f>STDEV(AG16:AJ16)</f>
        <v>44.827312500144622</v>
      </c>
      <c r="AM16" s="10">
        <f>AL16/AK16*100</f>
        <v>128.01174651964988</v>
      </c>
      <c r="AN16" s="10">
        <v>4.9402214696704796</v>
      </c>
      <c r="AO16" s="10">
        <v>5.0916906455509663</v>
      </c>
      <c r="AP16" s="10">
        <v>5.108366151152488</v>
      </c>
      <c r="AQ16" s="10">
        <v>5.4883515149056743</v>
      </c>
      <c r="AR16" s="10">
        <f>AVERAGE(AN16:AQ16)</f>
        <v>5.1571574453199016</v>
      </c>
      <c r="AS16" s="10">
        <f>STDEV(AN16:AQ16)</f>
        <v>0.23339324577364359</v>
      </c>
      <c r="AT16" s="10">
        <f>AS16/AR16*100</f>
        <v>4.5256180027128501</v>
      </c>
    </row>
    <row r="17" spans="1:46" x14ac:dyDescent="0.2">
      <c r="A17" s="15" t="s">
        <v>366</v>
      </c>
      <c r="B17" s="7">
        <v>0.503</v>
      </c>
      <c r="C17" s="7"/>
      <c r="D17" s="7"/>
      <c r="E17" s="7">
        <v>165.02443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9">
        <v>50.880403053201391</v>
      </c>
      <c r="S17" s="9">
        <v>53.985598360166186</v>
      </c>
      <c r="T17" s="9">
        <v>58.775328538543917</v>
      </c>
      <c r="U17" s="9">
        <v>55.077843977065832</v>
      </c>
      <c r="V17" s="9">
        <v>54.356628359800027</v>
      </c>
      <c r="W17" s="9">
        <f>AVERAGE(R17:V17)</f>
        <v>54.615160457755472</v>
      </c>
      <c r="X17" s="9">
        <f>STDEV(R17:V17)</f>
        <v>2.8254501699162131</v>
      </c>
      <c r="Y17" s="10">
        <f>X17/W17*100</f>
        <v>5.1733806991223314</v>
      </c>
      <c r="Z17" s="10">
        <v>20.77277768965449</v>
      </c>
      <c r="AA17" s="10">
        <v>28.289261839540266</v>
      </c>
      <c r="AB17" s="10">
        <v>35.045775261919665</v>
      </c>
      <c r="AC17" s="10">
        <v>28.041599700791743</v>
      </c>
      <c r="AD17" s="10">
        <f>AVERAGE(Z17:AC17)</f>
        <v>28.037353622976539</v>
      </c>
      <c r="AE17" s="10">
        <f>STDEV(Z17:AC17)</f>
        <v>5.8296801838796712</v>
      </c>
      <c r="AF17" s="10">
        <f>AE17/AD17*100</f>
        <v>20.792547906883279</v>
      </c>
      <c r="AG17" s="10">
        <v>264.39527520620766</v>
      </c>
      <c r="AH17" s="10">
        <v>77.754061149860661</v>
      </c>
      <c r="AI17" s="10">
        <v>65.909511282231847</v>
      </c>
      <c r="AJ17" s="10">
        <v>34.4539492158953</v>
      </c>
      <c r="AK17" s="10">
        <f>AVERAGE(AG17:AJ17)</f>
        <v>110.62819921354887</v>
      </c>
      <c r="AL17" s="10">
        <f>STDEV(AG17:AJ17)</f>
        <v>104.12700582424343</v>
      </c>
      <c r="AM17" s="10">
        <f>AL17/AK17*100</f>
        <v>94.123384963759563</v>
      </c>
      <c r="AN17" s="10">
        <v>27.809995456326167</v>
      </c>
      <c r="AO17" s="10">
        <v>27.292128365701139</v>
      </c>
      <c r="AP17" s="10">
        <v>33.343947273586622</v>
      </c>
      <c r="AQ17" s="10">
        <v>30.169425096111805</v>
      </c>
      <c r="AR17" s="10">
        <f>AVERAGE(AN17:AQ17)</f>
        <v>29.653874047931435</v>
      </c>
      <c r="AS17" s="10">
        <f>STDEV(AN17:AQ17)</f>
        <v>2.760444663581747</v>
      </c>
      <c r="AT17" s="10">
        <f>AS17/AR17*100</f>
        <v>9.3088837536703153</v>
      </c>
    </row>
    <row r="18" spans="1:46" x14ac:dyDescent="0.2">
      <c r="A18" s="15" t="s">
        <v>376</v>
      </c>
      <c r="B18" s="7">
        <v>0.503</v>
      </c>
      <c r="C18" s="7"/>
      <c r="D18" s="7"/>
      <c r="E18" s="7">
        <v>101.00829</v>
      </c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9">
        <v>121.3619107902084</v>
      </c>
      <c r="S18" s="9">
        <v>144.21769845387885</v>
      </c>
      <c r="T18" s="9">
        <v>173.69566907813868</v>
      </c>
      <c r="U18" s="9">
        <v>176.4384809439297</v>
      </c>
      <c r="V18" s="9">
        <v>155.91386720222005</v>
      </c>
      <c r="W18" s="9">
        <f>AVERAGE(R18:V18)</f>
        <v>154.32552529367513</v>
      </c>
      <c r="X18" s="9">
        <f>STDEV(R18:V18)</f>
        <v>22.668679672600359</v>
      </c>
      <c r="Y18" s="10">
        <f>X18/W18*100</f>
        <v>14.688872517662126</v>
      </c>
      <c r="Z18" s="10">
        <v>55.031999203564119</v>
      </c>
      <c r="AA18" s="10">
        <v>75.713795025851056</v>
      </c>
      <c r="AB18" s="10">
        <v>115.61055978880958</v>
      </c>
      <c r="AC18" s="10">
        <v>73.371195294496573</v>
      </c>
      <c r="AD18" s="10">
        <f>AVERAGE(Z18:AC18)</f>
        <v>79.931887328180323</v>
      </c>
      <c r="AE18" s="10">
        <f>STDEV(Z18:AC18)</f>
        <v>25.519973091698731</v>
      </c>
      <c r="AF18" s="10">
        <f>AE18/AD18*100</f>
        <v>31.927149407745258</v>
      </c>
      <c r="AG18" s="10">
        <v>978.2268988168596</v>
      </c>
      <c r="AH18" s="10">
        <v>242.35088727921732</v>
      </c>
      <c r="AI18" s="10">
        <v>189.85685885411687</v>
      </c>
      <c r="AJ18" s="10">
        <v>95.942881751622593</v>
      </c>
      <c r="AK18" s="10">
        <f>AVERAGE(AG18:AJ18)</f>
        <v>376.59438167545409</v>
      </c>
      <c r="AL18" s="10">
        <f>STDEV(AG18:AJ18)</f>
        <v>405.63496245950074</v>
      </c>
      <c r="AM18" s="10">
        <f>AL18/AK18*100</f>
        <v>107.71136856977159</v>
      </c>
      <c r="AN18" s="10">
        <v>74.416656854014178</v>
      </c>
      <c r="AO18" s="10">
        <v>73.659774183100666</v>
      </c>
      <c r="AP18" s="10">
        <v>87.430653753364481</v>
      </c>
      <c r="AQ18" s="10">
        <v>86.039329855444961</v>
      </c>
      <c r="AR18" s="10">
        <f>AVERAGE(AN18:AQ18)</f>
        <v>80.386603661481075</v>
      </c>
      <c r="AS18" s="10">
        <f>STDEV(AN18:AQ18)</f>
        <v>7.3589504422863614</v>
      </c>
      <c r="AT18" s="10">
        <f>AS18/AR18*100</f>
        <v>9.1544487602385871</v>
      </c>
    </row>
    <row r="19" spans="1:46" x14ac:dyDescent="0.2">
      <c r="A19" s="15" t="s">
        <v>294</v>
      </c>
      <c r="B19" s="7">
        <v>0.504</v>
      </c>
      <c r="C19" s="7"/>
      <c r="D19" s="7"/>
      <c r="E19" s="7">
        <v>151.00871000000001</v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9">
        <v>202.48670151331362</v>
      </c>
      <c r="S19" s="9">
        <v>225.79411745369197</v>
      </c>
      <c r="T19" s="9">
        <v>248.78438998198209</v>
      </c>
      <c r="U19" s="9">
        <v>232.30142470902643</v>
      </c>
      <c r="V19" s="9">
        <v>236.24024089323765</v>
      </c>
      <c r="W19" s="9">
        <f>AVERAGE(R19:V19)</f>
        <v>229.12137491025032</v>
      </c>
      <c r="X19" s="9">
        <f>STDEV(R19:V19)</f>
        <v>17.087287675793455</v>
      </c>
      <c r="Y19" s="10">
        <f>X19/W19*100</f>
        <v>7.457744910306495</v>
      </c>
      <c r="Z19" s="10">
        <v>80.843674637933901</v>
      </c>
      <c r="AA19" s="10">
        <v>115.11585312263115</v>
      </c>
      <c r="AB19" s="10">
        <v>141.26937642183211</v>
      </c>
      <c r="AC19" s="10">
        <v>108.4686569036395</v>
      </c>
      <c r="AD19" s="10">
        <f>AVERAGE(Z19:AC19)</f>
        <v>111.42439027150917</v>
      </c>
      <c r="AE19" s="10">
        <f>STDEV(Z19:AC19)</f>
        <v>24.821137663274804</v>
      </c>
      <c r="AF19" s="10">
        <f>AE19/AD19*100</f>
        <v>22.276215829220906</v>
      </c>
      <c r="AG19" s="10">
        <v>995.58795298199925</v>
      </c>
      <c r="AH19" s="10">
        <v>322.4739124435942</v>
      </c>
      <c r="AI19" s="10">
        <v>274.77965038079827</v>
      </c>
      <c r="AJ19" s="10">
        <v>145.46959659663011</v>
      </c>
      <c r="AK19" s="10">
        <f>AVERAGE(AG19:AJ19)</f>
        <v>434.57777810075544</v>
      </c>
      <c r="AL19" s="10">
        <f>STDEV(AG19:AJ19)</f>
        <v>381.40908713654102</v>
      </c>
      <c r="AM19" s="10">
        <f>AL19/AK19*100</f>
        <v>87.765437248867457</v>
      </c>
      <c r="AN19" s="10">
        <v>112.69651518494373</v>
      </c>
      <c r="AO19" s="10">
        <v>112.64880471058383</v>
      </c>
      <c r="AP19" s="10">
        <v>133.67692607976161</v>
      </c>
      <c r="AQ19" s="10">
        <v>130.19714950808117</v>
      </c>
      <c r="AR19" s="10">
        <f>AVERAGE(AN19:AQ19)</f>
        <v>122.30484887084258</v>
      </c>
      <c r="AS19" s="10">
        <f>STDEV(AN19:AQ19)</f>
        <v>11.21266864516231</v>
      </c>
      <c r="AT19" s="10">
        <f>AS19/AR19*100</f>
        <v>9.1678038513446101</v>
      </c>
    </row>
    <row r="20" spans="1:46" x14ac:dyDescent="0.2">
      <c r="A20" s="15" t="s">
        <v>305</v>
      </c>
      <c r="B20" s="7">
        <v>0.504</v>
      </c>
      <c r="C20" s="7"/>
      <c r="D20" s="7"/>
      <c r="E20" s="7">
        <v>119.01887000000001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9">
        <v>873.10529638591925</v>
      </c>
      <c r="S20" s="9">
        <v>1020.8843990407504</v>
      </c>
      <c r="T20" s="9">
        <v>1144.2760379618448</v>
      </c>
      <c r="U20" s="9">
        <v>1128.5150603203033</v>
      </c>
      <c r="V20" s="9">
        <v>1083.7626353707089</v>
      </c>
      <c r="W20" s="9">
        <f>AVERAGE(R20:V20)</f>
        <v>1050.1086858159056</v>
      </c>
      <c r="X20" s="9">
        <f>STDEV(R20:V20)</f>
        <v>109.92258287194488</v>
      </c>
      <c r="Y20" s="10">
        <f>X20/W20*100</f>
        <v>10.467733898090565</v>
      </c>
      <c r="Z20" s="10">
        <v>386.46633245916462</v>
      </c>
      <c r="AA20" s="10">
        <v>541.66649831516156</v>
      </c>
      <c r="AB20" s="10">
        <v>758.13061891719224</v>
      </c>
      <c r="AC20" s="10">
        <v>529.19924183557964</v>
      </c>
      <c r="AD20" s="10">
        <f>AVERAGE(Z20:AC20)</f>
        <v>553.86567288177457</v>
      </c>
      <c r="AE20" s="10">
        <f>STDEV(Z20:AC20)</f>
        <v>153.30140250873987</v>
      </c>
      <c r="AF20" s="10">
        <f>AE20/AD20*100</f>
        <v>27.67844443420902</v>
      </c>
      <c r="AG20" s="10">
        <v>4939.5141117071753</v>
      </c>
      <c r="AH20" s="10">
        <v>1476.17541967343</v>
      </c>
      <c r="AI20" s="10">
        <v>1247.4009158667352</v>
      </c>
      <c r="AJ20" s="10">
        <v>678.76926291144798</v>
      </c>
      <c r="AK20" s="10">
        <f>AVERAGE(AG20:AJ20)</f>
        <v>2085.4649275396969</v>
      </c>
      <c r="AL20" s="10">
        <f>STDEV(AG20:AJ20)</f>
        <v>1932.0088362969309</v>
      </c>
      <c r="AM20" s="10">
        <f>AL20/AK20*100</f>
        <v>92.641636442008917</v>
      </c>
      <c r="AN20" s="10">
        <v>535.91730895337787</v>
      </c>
      <c r="AO20" s="10">
        <v>530.01896645815816</v>
      </c>
      <c r="AP20" s="10">
        <v>630.1972207621277</v>
      </c>
      <c r="AQ20" s="10">
        <v>610.81904803052271</v>
      </c>
      <c r="AR20" s="10">
        <f>AVERAGE(AN20:AQ20)</f>
        <v>576.73813605104658</v>
      </c>
      <c r="AS20" s="10">
        <f>STDEV(AN20:AQ20)</f>
        <v>51.213289394733543</v>
      </c>
      <c r="AT20" s="10">
        <f>AS20/AR20*100</f>
        <v>8.8798167129008281</v>
      </c>
    </row>
    <row r="21" spans="1:46" x14ac:dyDescent="0.2">
      <c r="A21" s="15" t="s">
        <v>387</v>
      </c>
      <c r="B21" s="7">
        <v>0.504</v>
      </c>
      <c r="C21" s="7"/>
      <c r="D21" s="7"/>
      <c r="E21" s="7">
        <v>147.01384999999999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9">
        <v>44.122667275087316</v>
      </c>
      <c r="S21" s="9">
        <v>49.662795205533513</v>
      </c>
      <c r="T21" s="9">
        <v>53.510976928743872</v>
      </c>
      <c r="U21" s="9">
        <v>50.254312445898599</v>
      </c>
      <c r="V21" s="9">
        <v>46.688070289617684</v>
      </c>
      <c r="W21" s="9">
        <f>AVERAGE(R21:V21)</f>
        <v>48.847764428976191</v>
      </c>
      <c r="X21" s="9">
        <f>STDEV(R21:V21)</f>
        <v>3.5839581888570406</v>
      </c>
      <c r="Y21" s="10">
        <f>X21/W21*100</f>
        <v>7.3369953174992357</v>
      </c>
      <c r="Z21" s="10">
        <v>17.619884775232261</v>
      </c>
      <c r="AA21" s="10">
        <v>24.65231605418499</v>
      </c>
      <c r="AB21" s="10">
        <v>32.828254689479081</v>
      </c>
      <c r="AC21" s="10">
        <v>22.373330288643732</v>
      </c>
      <c r="AD21" s="10">
        <f>AVERAGE(Z21:AC21)</f>
        <v>24.368446451885013</v>
      </c>
      <c r="AE21" s="10">
        <f>STDEV(Z21:AC21)</f>
        <v>6.355378577142031</v>
      </c>
      <c r="AF21" s="10">
        <f>AE21/AD21*100</f>
        <v>26.080360066000075</v>
      </c>
      <c r="AG21" s="10">
        <v>281.21871158543019</v>
      </c>
      <c r="AH21" s="10">
        <v>76.891271004714042</v>
      </c>
      <c r="AI21" s="10">
        <v>57.780832779711218</v>
      </c>
      <c r="AJ21" s="10">
        <v>28.353660686404169</v>
      </c>
      <c r="AK21" s="10">
        <f>AVERAGE(AG21:AJ21)</f>
        <v>111.0611190140649</v>
      </c>
      <c r="AL21" s="10">
        <f>STDEV(AG21:AJ21)</f>
        <v>115.18173666992709</v>
      </c>
      <c r="AM21" s="10">
        <f>AL21/AK21*100</f>
        <v>103.71022522773281</v>
      </c>
      <c r="AN21" s="10">
        <v>25.010221813299122</v>
      </c>
      <c r="AO21" s="10">
        <v>23.016726879769092</v>
      </c>
      <c r="AP21" s="10">
        <v>28.873998222303488</v>
      </c>
      <c r="AQ21" s="10">
        <v>25.166477476898564</v>
      </c>
      <c r="AR21" s="10">
        <f>AVERAGE(AN21:AQ21)</f>
        <v>25.516856098067567</v>
      </c>
      <c r="AS21" s="10">
        <f>STDEV(AN21:AQ21)</f>
        <v>2.442709754022101</v>
      </c>
      <c r="AT21" s="10">
        <f>AS21/AR21*100</f>
        <v>9.5729260087299366</v>
      </c>
    </row>
    <row r="22" spans="1:46" x14ac:dyDescent="0.2">
      <c r="A22" s="15" t="s">
        <v>397</v>
      </c>
      <c r="B22" s="7">
        <v>0.504</v>
      </c>
      <c r="C22" s="7"/>
      <c r="D22" s="7"/>
      <c r="E22" s="7">
        <v>121.01649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9">
        <v>180.03880752485449</v>
      </c>
      <c r="S22" s="9">
        <v>202.13261722423317</v>
      </c>
      <c r="T22" s="9">
        <v>230.47773428739708</v>
      </c>
      <c r="U22" s="9">
        <v>228.06241082328037</v>
      </c>
      <c r="V22" s="9">
        <v>212.69917487090095</v>
      </c>
      <c r="W22" s="9">
        <f>AVERAGE(R22:V22)</f>
        <v>210.6821489461332</v>
      </c>
      <c r="X22" s="9">
        <f>STDEV(R22:V22)</f>
        <v>20.676774177972568</v>
      </c>
      <c r="Y22" s="10">
        <f>X22/W22*100</f>
        <v>9.8142031877884293</v>
      </c>
      <c r="Z22" s="10">
        <v>77.164062203987072</v>
      </c>
      <c r="AA22" s="10">
        <v>105.53882461044253</v>
      </c>
      <c r="AB22" s="10">
        <v>148.71402465522613</v>
      </c>
      <c r="AC22" s="10">
        <v>102.01473442665434</v>
      </c>
      <c r="AD22" s="10">
        <f>AVERAGE(Z22:AC22)</f>
        <v>108.35791147407751</v>
      </c>
      <c r="AE22" s="10">
        <f>STDEV(Z22:AC22)</f>
        <v>29.720112433471069</v>
      </c>
      <c r="AF22" s="10">
        <f>AE22/AD22*100</f>
        <v>27.427727268978437</v>
      </c>
      <c r="AG22" s="10">
        <v>1046.5209301986943</v>
      </c>
      <c r="AH22" s="10">
        <v>307.19571384964098</v>
      </c>
      <c r="AI22" s="10">
        <v>250.20825427624905</v>
      </c>
      <c r="AJ22" s="10">
        <v>132.10058899122149</v>
      </c>
      <c r="AK22" s="10">
        <f>AVERAGE(AG22:AJ22)</f>
        <v>434.00637182895144</v>
      </c>
      <c r="AL22" s="10">
        <f>STDEV(AG22:AJ22)</f>
        <v>414.80271492152593</v>
      </c>
      <c r="AM22" s="10">
        <f>AL22/AK22*100</f>
        <v>95.575259223384407</v>
      </c>
      <c r="AN22" s="10">
        <v>105.42796337875836</v>
      </c>
      <c r="AO22" s="10">
        <v>105.94999934578377</v>
      </c>
      <c r="AP22" s="10">
        <v>124.8387151074182</v>
      </c>
      <c r="AQ22" s="10">
        <v>116.73642662186417</v>
      </c>
      <c r="AR22" s="10">
        <f>AVERAGE(AN22:AQ22)</f>
        <v>113.23827611345612</v>
      </c>
      <c r="AS22" s="10">
        <f>STDEV(AN22:AQ22)</f>
        <v>9.3260782234207085</v>
      </c>
      <c r="AT22" s="10">
        <f>AS22/AR22*100</f>
        <v>8.2358002466203999</v>
      </c>
    </row>
    <row r="23" spans="1:46" x14ac:dyDescent="0.2">
      <c r="A23" s="15" t="s">
        <v>314</v>
      </c>
      <c r="B23" s="7">
        <v>0.50800000000000001</v>
      </c>
      <c r="C23" s="7"/>
      <c r="D23" s="7"/>
      <c r="E23" s="7">
        <v>232.99895000000001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9">
        <v>21.236397919464686</v>
      </c>
      <c r="S23" s="9">
        <v>24.842476005793696</v>
      </c>
      <c r="T23" s="9">
        <v>25.405583125504329</v>
      </c>
      <c r="U23" s="9">
        <v>24.402119135649812</v>
      </c>
      <c r="V23" s="9">
        <v>21.168769480080741</v>
      </c>
      <c r="W23" s="9">
        <f>AVERAGE(R23:V23)</f>
        <v>23.41106913329865</v>
      </c>
      <c r="X23" s="9">
        <f>STDEV(R23:V23)</f>
        <v>2.047333291747448</v>
      </c>
      <c r="Y23" s="10">
        <f>X23/W23*100</f>
        <v>8.7451507664612844</v>
      </c>
      <c r="Z23" s="10">
        <v>5.7862331739958153</v>
      </c>
      <c r="AA23" s="10">
        <v>7.3634580788063824</v>
      </c>
      <c r="AB23" s="10">
        <v>10.657951254914366</v>
      </c>
      <c r="AC23" s="10">
        <v>6.7773449374788326</v>
      </c>
      <c r="AD23" s="10">
        <f>AVERAGE(Z23:AC23)</f>
        <v>7.6462468612988497</v>
      </c>
      <c r="AE23" s="10">
        <f>STDEV(Z23:AC23)</f>
        <v>2.1106850641596049</v>
      </c>
      <c r="AF23" s="10">
        <f>AE23/AD23*100</f>
        <v>27.604197228351946</v>
      </c>
      <c r="AG23" s="10">
        <v>518.85185900559111</v>
      </c>
      <c r="AH23" s="10">
        <v>52.432872037659088</v>
      </c>
      <c r="AI23" s="10">
        <v>32.496378674062385</v>
      </c>
      <c r="AJ23" s="10">
        <v>0</v>
      </c>
      <c r="AK23" s="10">
        <f>AVERAGE(AG23:AJ23)</f>
        <v>150.94527742932814</v>
      </c>
      <c r="AL23" s="10">
        <f>STDEV(AG23:AJ23)</f>
        <v>246.22115071464788</v>
      </c>
      <c r="AM23" s="10">
        <f>AL23/AK23*100</f>
        <v>163.11947939539044</v>
      </c>
      <c r="AN23" s="10">
        <v>7.3245485657361646</v>
      </c>
      <c r="AO23" s="10">
        <v>7.043844221443889</v>
      </c>
      <c r="AP23" s="10">
        <v>8.2437086106052107</v>
      </c>
      <c r="AQ23" s="10">
        <v>7.9886351360337908</v>
      </c>
      <c r="AR23" s="10">
        <f>AVERAGE(AN23:AQ23)</f>
        <v>7.6501841334547631</v>
      </c>
      <c r="AS23" s="10">
        <f>STDEV(AN23:AQ23)</f>
        <v>0.55991279022845142</v>
      </c>
      <c r="AT23" s="10">
        <f>AS23/AR23*100</f>
        <v>7.3189452758387299</v>
      </c>
    </row>
    <row r="24" spans="1:46" x14ac:dyDescent="0.2">
      <c r="A24" s="15" t="s">
        <v>315</v>
      </c>
      <c r="B24" s="7">
        <v>0.51100000000000001</v>
      </c>
      <c r="C24" s="7"/>
      <c r="D24" s="7"/>
      <c r="E24" s="7">
        <v>105.00324000000001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9">
        <v>253.1071802697123</v>
      </c>
      <c r="S24" s="9">
        <v>295.04406962075325</v>
      </c>
      <c r="T24" s="9">
        <v>325.18628121814032</v>
      </c>
      <c r="U24" s="9">
        <v>308.6596199443955</v>
      </c>
      <c r="V24" s="9">
        <v>309.13023976914957</v>
      </c>
      <c r="W24" s="9">
        <f>AVERAGE(R24:V24)</f>
        <v>298.22547816443017</v>
      </c>
      <c r="X24" s="9">
        <f>STDEV(R24:V24)</f>
        <v>27.388191830054289</v>
      </c>
      <c r="Y24" s="10">
        <f>X24/W24*100</f>
        <v>9.1837196468349642</v>
      </c>
      <c r="Z24" s="10">
        <v>110.89445402636697</v>
      </c>
      <c r="AA24" s="10">
        <v>154.88397459469152</v>
      </c>
      <c r="AB24" s="10">
        <v>201.45078719542897</v>
      </c>
      <c r="AC24" s="10">
        <v>150.30330584765136</v>
      </c>
      <c r="AD24" s="10">
        <f>AVERAGE(Z24:AC24)</f>
        <v>154.3831304160347</v>
      </c>
      <c r="AE24" s="10">
        <f>STDEV(Z24:AC24)</f>
        <v>37.074362670306229</v>
      </c>
      <c r="AF24" s="10">
        <f>AE24/AD24*100</f>
        <v>24.014516722388972</v>
      </c>
      <c r="AG24" s="10">
        <v>1303.922349099555</v>
      </c>
      <c r="AH24" s="10">
        <v>411.25597696341521</v>
      </c>
      <c r="AI24" s="10">
        <v>350.03510060685187</v>
      </c>
      <c r="AJ24" s="10">
        <v>194.81717842544595</v>
      </c>
      <c r="AK24" s="10">
        <f>AVERAGE(AG24:AJ24)</f>
        <v>565.00765127381703</v>
      </c>
      <c r="AL24" s="10">
        <f>STDEV(AG24:AJ24)</f>
        <v>500.96197185818249</v>
      </c>
      <c r="AM24" s="10">
        <f>AL24/AK24*100</f>
        <v>88.664635023748303</v>
      </c>
      <c r="AN24" s="10">
        <v>151.90477199671602</v>
      </c>
      <c r="AO24" s="10">
        <v>151.20918724917107</v>
      </c>
      <c r="AP24" s="10">
        <v>180.38113146507703</v>
      </c>
      <c r="AQ24" s="10">
        <v>174.47275278593054</v>
      </c>
      <c r="AR24" s="10">
        <f>AVERAGE(AN24:AQ24)</f>
        <v>164.49196087422365</v>
      </c>
      <c r="AS24" s="10">
        <f>STDEV(AN24:AQ24)</f>
        <v>15.132210108049627</v>
      </c>
      <c r="AT24" s="10">
        <f>AS24/AR24*100</f>
        <v>9.1993614931858279</v>
      </c>
    </row>
    <row r="25" spans="1:46" x14ac:dyDescent="0.2">
      <c r="A25" s="6" t="s">
        <v>187</v>
      </c>
      <c r="B25" s="7">
        <v>0.51600000000000001</v>
      </c>
      <c r="C25" s="7">
        <v>147.11281</v>
      </c>
      <c r="D25" s="7">
        <v>130.04939999999999</v>
      </c>
      <c r="E25" s="7">
        <v>147.11272</v>
      </c>
      <c r="F25" s="8">
        <v>-0.61177541235291144</v>
      </c>
      <c r="G25" s="7">
        <v>130.04939999999999</v>
      </c>
      <c r="H25" s="9">
        <v>0</v>
      </c>
      <c r="I25" s="7" t="s">
        <v>49</v>
      </c>
      <c r="J25" s="7" t="s">
        <v>188</v>
      </c>
      <c r="K25" s="7" t="s">
        <v>51</v>
      </c>
      <c r="L25" s="7" t="b">
        <v>1</v>
      </c>
      <c r="M25" s="7" t="s">
        <v>51</v>
      </c>
      <c r="N25" s="7">
        <v>1</v>
      </c>
      <c r="O25" s="7" t="s">
        <v>189</v>
      </c>
      <c r="P25" s="7" t="s">
        <v>190</v>
      </c>
      <c r="Q25" s="7" t="s">
        <v>191</v>
      </c>
      <c r="R25" s="9">
        <v>19.328853894436332</v>
      </c>
      <c r="S25" s="9">
        <v>19.321751364272718</v>
      </c>
      <c r="T25" s="9">
        <v>19.91882710650497</v>
      </c>
      <c r="U25" s="9">
        <v>18.383136562868565</v>
      </c>
      <c r="V25" s="9">
        <v>21.448804745444562</v>
      </c>
      <c r="W25" s="9">
        <f>AVERAGE(R25:V25)</f>
        <v>19.680274734705428</v>
      </c>
      <c r="X25" s="9">
        <f>STDEV(R25:V25)</f>
        <v>1.1312834176207014</v>
      </c>
      <c r="Y25" s="10">
        <f>X25/W25*100</f>
        <v>5.7483111027191374</v>
      </c>
      <c r="Z25" s="10">
        <v>1.0047892808089571</v>
      </c>
      <c r="AA25" s="10">
        <v>0.91677966791203858</v>
      </c>
      <c r="AB25" s="10">
        <v>0.46823944779704135</v>
      </c>
      <c r="AC25" s="10">
        <v>2.295596936630429</v>
      </c>
      <c r="AD25" s="10">
        <f>AVERAGE(Z25:AC25)</f>
        <v>1.1713513332871166</v>
      </c>
      <c r="AE25" s="10">
        <f>STDEV(Z25:AC25)</f>
        <v>0.78546040644786874</v>
      </c>
      <c r="AF25" s="10">
        <f>AE25/AD25*100</f>
        <v>67.055919443371664</v>
      </c>
      <c r="AG25" s="10">
        <v>136.43058474433505</v>
      </c>
      <c r="AH25" s="10">
        <v>35.177377940385995</v>
      </c>
      <c r="AI25" s="10">
        <v>39.151552372585613</v>
      </c>
      <c r="AJ25" s="10">
        <v>36.150115767141408</v>
      </c>
      <c r="AK25" s="10">
        <f>AVERAGE(AG25:AJ25)</f>
        <v>61.727407706112018</v>
      </c>
      <c r="AL25" s="10">
        <f>STDEV(AG25:AJ25)</f>
        <v>49.830833316788485</v>
      </c>
      <c r="AM25" s="10">
        <f>AL25/AK25*100</f>
        <v>80.727241218416538</v>
      </c>
      <c r="AN25" s="10">
        <v>12.189112648881226</v>
      </c>
      <c r="AO25" s="10">
        <v>12.197604804511629</v>
      </c>
      <c r="AP25" s="10">
        <v>23.194946345885359</v>
      </c>
      <c r="AQ25" s="10">
        <v>15.000016162545089</v>
      </c>
      <c r="AR25" s="10">
        <f>AVERAGE(AN25:AQ25)</f>
        <v>15.645419990455826</v>
      </c>
      <c r="AS25" s="10">
        <f>STDEV(AN25:AQ25)</f>
        <v>5.2040171754859017</v>
      </c>
      <c r="AT25" s="10">
        <f>AS25/AR25*100</f>
        <v>33.262240186971695</v>
      </c>
    </row>
    <row r="26" spans="1:46" x14ac:dyDescent="0.2">
      <c r="A26" t="s">
        <v>238</v>
      </c>
      <c r="B26" s="13">
        <v>0.51700000000000002</v>
      </c>
      <c r="C26" s="13"/>
      <c r="D26" s="13"/>
      <c r="E26" s="13">
        <v>300.90938999999997</v>
      </c>
      <c r="F26" s="16"/>
      <c r="G26" s="16"/>
      <c r="H26" s="16"/>
      <c r="I26" s="13"/>
      <c r="J26" s="13"/>
      <c r="K26" s="13"/>
      <c r="L26" s="13"/>
      <c r="M26" s="13"/>
      <c r="N26" s="13"/>
      <c r="O26" s="13"/>
      <c r="P26" s="13"/>
      <c r="Q26" s="13"/>
      <c r="R26" s="10">
        <v>44.267881740546656</v>
      </c>
      <c r="S26" s="10">
        <v>58.196775558892845</v>
      </c>
      <c r="T26" s="10">
        <v>65.3766560257897</v>
      </c>
      <c r="U26" s="10">
        <v>44.037590696083328</v>
      </c>
      <c r="V26" s="10">
        <v>61.539710075295929</v>
      </c>
      <c r="W26" s="10">
        <v>57.287683089015445</v>
      </c>
      <c r="X26" s="10">
        <v>9.307749713794971</v>
      </c>
      <c r="Y26" s="10">
        <f>X26/W26*100</f>
        <v>16.247383751464149</v>
      </c>
      <c r="Z26" s="10">
        <v>2.6186320378490842</v>
      </c>
      <c r="AA26" s="10">
        <v>14.642053181845521</v>
      </c>
      <c r="AB26" s="10">
        <v>23.608546429175579</v>
      </c>
      <c r="AC26" s="10">
        <v>18.430712300435687</v>
      </c>
      <c r="AD26" s="10">
        <f>AVERAGE(Z26:AC26)</f>
        <v>14.824985987326468</v>
      </c>
      <c r="AE26" s="10">
        <f>STDEV(Z26:AC26)</f>
        <v>8.9289928030715</v>
      </c>
      <c r="AF26" s="10">
        <f>AE26/AD26*100</f>
        <v>60.22935071037967</v>
      </c>
      <c r="AG26" s="10">
        <v>339.67929058340252</v>
      </c>
      <c r="AH26" s="10">
        <v>156.62391083685441</v>
      </c>
      <c r="AI26" s="10">
        <v>79.873848711924424</v>
      </c>
      <c r="AJ26" s="10">
        <v>14.11461240259081</v>
      </c>
      <c r="AK26" s="10">
        <f>AVERAGE(AG26:AJ26)</f>
        <v>147.57291563369304</v>
      </c>
      <c r="AL26" s="10">
        <f>STDEV(AG26:AJ26)</f>
        <v>140.69004012827742</v>
      </c>
      <c r="AM26" s="10">
        <f>AL26/AK26*100</f>
        <v>95.335949367226462</v>
      </c>
      <c r="AN26" s="10">
        <v>18.880151274307654</v>
      </c>
      <c r="AO26" s="10">
        <v>27.304346255643434</v>
      </c>
      <c r="AP26" s="10">
        <v>4.3755298448031512</v>
      </c>
      <c r="AQ26" s="10">
        <v>27.308060627328327</v>
      </c>
      <c r="AR26" s="10">
        <f>AVERAGE(AN26:AQ26)</f>
        <v>19.467022000520643</v>
      </c>
      <c r="AS26" s="10">
        <f>STDEV(AN26:AQ26)</f>
        <v>10.816701452882855</v>
      </c>
      <c r="AT26" s="10">
        <f>AS26/AR26*100</f>
        <v>55.564232950440818</v>
      </c>
    </row>
    <row r="27" spans="1:46" x14ac:dyDescent="0.2">
      <c r="A27" t="s">
        <v>239</v>
      </c>
      <c r="B27" s="13">
        <v>0.51800000000000002</v>
      </c>
      <c r="C27" s="13"/>
      <c r="D27" s="13"/>
      <c r="E27" s="13">
        <v>232.92245</v>
      </c>
      <c r="F27" s="16"/>
      <c r="G27" s="16"/>
      <c r="H27" s="16"/>
      <c r="I27" s="13"/>
      <c r="J27" s="13"/>
      <c r="K27" s="13"/>
      <c r="L27" s="13"/>
      <c r="M27" s="13"/>
      <c r="N27" s="13"/>
      <c r="O27" s="13"/>
      <c r="P27" s="13"/>
      <c r="Q27" s="13"/>
      <c r="R27" s="10">
        <v>66.788426797022524</v>
      </c>
      <c r="S27" s="10">
        <v>97.69942795869639</v>
      </c>
      <c r="T27" s="10">
        <v>90.738695421208192</v>
      </c>
      <c r="U27" s="10">
        <v>79.918730703116879</v>
      </c>
      <c r="V27" s="10">
        <v>90.203825898583702</v>
      </c>
      <c r="W27" s="10">
        <v>89.640169995401294</v>
      </c>
      <c r="X27" s="10">
        <v>7.3253552114293035</v>
      </c>
      <c r="Y27" s="10">
        <f>X27/W27*100</f>
        <v>8.1719559565818631</v>
      </c>
      <c r="Z27" s="10">
        <v>39.235217638491307</v>
      </c>
      <c r="AA27" s="10">
        <v>33.110218730103867</v>
      </c>
      <c r="AB27" s="10">
        <v>33.110218730103867</v>
      </c>
      <c r="AC27" s="10">
        <v>33.964524217629105</v>
      </c>
      <c r="AD27" s="10">
        <f>AVERAGE(Z27:AC27)</f>
        <v>34.855044829082033</v>
      </c>
      <c r="AE27" s="10">
        <f>STDEV(Z27:AC27)</f>
        <v>2.9477549101568554</v>
      </c>
      <c r="AF27" s="10">
        <f>AE27/AD27*100</f>
        <v>8.4571829547536108</v>
      </c>
      <c r="AG27" s="10">
        <v>1448.8578439135504</v>
      </c>
      <c r="AH27" s="10">
        <v>243.68909266170405</v>
      </c>
      <c r="AI27" s="10">
        <v>165.02241474736968</v>
      </c>
      <c r="AJ27" s="10">
        <v>48.770009753609877</v>
      </c>
      <c r="AK27" s="10">
        <f>AVERAGE(AG27:AJ27)</f>
        <v>476.58484026905853</v>
      </c>
      <c r="AL27" s="10">
        <f>STDEV(AG27:AJ27)</f>
        <v>653.10843843764815</v>
      </c>
      <c r="AM27" s="10">
        <f>AL27/AK27*100</f>
        <v>137.03928099536952</v>
      </c>
      <c r="AN27" s="10">
        <v>38.860066098317169</v>
      </c>
      <c r="AO27" s="10">
        <v>33.110218730103867</v>
      </c>
      <c r="AP27" s="10">
        <v>38.652061283963199</v>
      </c>
      <c r="AQ27" s="10">
        <v>33.110218730103867</v>
      </c>
      <c r="AR27" s="10">
        <f>AVERAGE(AN27:AQ27)</f>
        <v>35.933141210622026</v>
      </c>
      <c r="AS27" s="10">
        <f>STDEV(AN27:AQ27)</f>
        <v>3.2607360276199602</v>
      </c>
      <c r="AT27" s="10">
        <f>AS27/AR27*100</f>
        <v>9.0744530474170446</v>
      </c>
    </row>
    <row r="28" spans="1:46" x14ac:dyDescent="0.2">
      <c r="A28" s="15" t="s">
        <v>316</v>
      </c>
      <c r="B28" s="7">
        <v>0.51800000000000002</v>
      </c>
      <c r="C28" s="7"/>
      <c r="D28" s="7"/>
      <c r="E28" s="7">
        <v>386.92493000000002</v>
      </c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9">
        <v>5.7013373514967123</v>
      </c>
      <c r="S28" s="9">
        <v>6.5720149078576302</v>
      </c>
      <c r="T28" s="9">
        <v>6.5470016494553489</v>
      </c>
      <c r="U28" s="9">
        <v>5.5853808264342817</v>
      </c>
      <c r="V28" s="9">
        <v>5.7203288995428903</v>
      </c>
      <c r="W28" s="9">
        <f>AVERAGE(R28:V28)</f>
        <v>6.0252127269573732</v>
      </c>
      <c r="X28" s="9">
        <f>STDEV(R28:V28)</f>
        <v>0.4905501535126961</v>
      </c>
      <c r="Y28" s="10">
        <f>X28/W28*100</f>
        <v>8.141623802225741</v>
      </c>
      <c r="Z28" s="10">
        <v>0.98927179642976359</v>
      </c>
      <c r="AA28" s="10">
        <v>1.2673512926180972</v>
      </c>
      <c r="AB28" s="10">
        <v>2.0196018786422854</v>
      </c>
      <c r="AC28" s="10">
        <v>0.98927179642976359</v>
      </c>
      <c r="AD28" s="10">
        <f>AVERAGE(Z28:AC28)</f>
        <v>1.3163741910299773</v>
      </c>
      <c r="AE28" s="10">
        <f>STDEV(Z28:AC28)</f>
        <v>0.48680056775495661</v>
      </c>
      <c r="AF28" s="10">
        <f>AE28/AD28*100</f>
        <v>36.980409603295762</v>
      </c>
      <c r="AG28" s="10">
        <v>3.2840066505946819</v>
      </c>
      <c r="AH28" s="10">
        <v>9.3631548593270999</v>
      </c>
      <c r="AI28" s="10">
        <v>6.9249797764231671</v>
      </c>
      <c r="AJ28" s="10">
        <v>2.1593364394698491</v>
      </c>
      <c r="AK28" s="10">
        <f>AVERAGE(AG28:AJ28)</f>
        <v>5.4328694314536996</v>
      </c>
      <c r="AL28" s="10">
        <f>STDEV(AG28:AJ28)</f>
        <v>3.3169848922722367</v>
      </c>
      <c r="AM28" s="10">
        <f>AL28/AK28*100</f>
        <v>61.054014533618094</v>
      </c>
      <c r="AN28" s="10">
        <v>1.653358366727389</v>
      </c>
      <c r="AO28" s="10">
        <v>1.3096576679404757</v>
      </c>
      <c r="AP28" s="10">
        <v>1.9806923655720687</v>
      </c>
      <c r="AQ28" s="10">
        <v>1.7563450540997485</v>
      </c>
      <c r="AR28" s="10">
        <f>AVERAGE(AN28:AQ28)</f>
        <v>1.6750133635849205</v>
      </c>
      <c r="AS28" s="10">
        <f>STDEV(AN28:AQ28)</f>
        <v>0.27928970584120194</v>
      </c>
      <c r="AT28" s="10">
        <f>AS28/AR28*100</f>
        <v>16.673879260488803</v>
      </c>
    </row>
    <row r="29" spans="1:46" x14ac:dyDescent="0.2">
      <c r="A29" s="15" t="s">
        <v>317</v>
      </c>
      <c r="B29" s="7">
        <v>0.52</v>
      </c>
      <c r="C29" s="7"/>
      <c r="D29" s="7"/>
      <c r="E29" s="7">
        <v>268.96014000000002</v>
      </c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9">
        <v>10.714887298345488</v>
      </c>
      <c r="S29" s="9">
        <v>9.2960796967493735</v>
      </c>
      <c r="T29" s="9">
        <v>11.410008837401501</v>
      </c>
      <c r="U29" s="9">
        <v>7.6760852081274988</v>
      </c>
      <c r="V29" s="9">
        <v>9.6170831795786604</v>
      </c>
      <c r="W29" s="9">
        <f>AVERAGE(R29:V29)</f>
        <v>9.7428288440405026</v>
      </c>
      <c r="X29" s="9">
        <f>STDEV(R29:V29)</f>
        <v>1.4327606916519862</v>
      </c>
      <c r="Y29" s="10">
        <f>X29/W29*100</f>
        <v>14.70579761368155</v>
      </c>
      <c r="Z29" s="10">
        <v>2.0318897705014316</v>
      </c>
      <c r="AA29" s="10">
        <v>2.5665867695576225</v>
      </c>
      <c r="AB29" s="10">
        <v>3.5884246961397404</v>
      </c>
      <c r="AC29" s="10">
        <v>2.3738920381622641</v>
      </c>
      <c r="AD29" s="10">
        <f>AVERAGE(Z29:AC29)</f>
        <v>2.6401983185902647</v>
      </c>
      <c r="AE29" s="10">
        <f>STDEV(Z29:AC29)</f>
        <v>0.66970397637188073</v>
      </c>
      <c r="AF29" s="10">
        <f>AE29/AD29*100</f>
        <v>25.365669376286458</v>
      </c>
      <c r="AG29" s="10">
        <v>37.194046165265043</v>
      </c>
      <c r="AH29" s="10">
        <v>17.028727808136352</v>
      </c>
      <c r="AI29" s="10">
        <v>14.120859317456237</v>
      </c>
      <c r="AJ29" s="10">
        <v>4.2642458814902886</v>
      </c>
      <c r="AK29" s="10">
        <f>AVERAGE(AG29:AJ29)</f>
        <v>18.15196979308698</v>
      </c>
      <c r="AL29" s="10">
        <f>STDEV(AG29:AJ29)</f>
        <v>13.820046698330318</v>
      </c>
      <c r="AM29" s="10">
        <f>AL29/AK29*100</f>
        <v>76.135245132423933</v>
      </c>
      <c r="AN29" s="10">
        <v>2.4890765490764766</v>
      </c>
      <c r="AO29" s="10">
        <v>2.6805360578346855</v>
      </c>
      <c r="AP29" s="10">
        <v>3.2700460614143965</v>
      </c>
      <c r="AQ29" s="10">
        <v>3.4903788993159801</v>
      </c>
      <c r="AR29" s="10">
        <f>AVERAGE(AN29:AQ29)</f>
        <v>2.9825093919103844</v>
      </c>
      <c r="AS29" s="10">
        <f>STDEV(AN29:AQ29)</f>
        <v>0.47443743449191583</v>
      </c>
      <c r="AT29" s="10">
        <f>AS29/AR29*100</f>
        <v>15.9073240734382</v>
      </c>
    </row>
    <row r="30" spans="1:46" x14ac:dyDescent="0.2">
      <c r="A30" s="15" t="s">
        <v>318</v>
      </c>
      <c r="B30" s="7">
        <v>0.52200000000000002</v>
      </c>
      <c r="C30" s="7"/>
      <c r="D30" s="7"/>
      <c r="E30" s="7">
        <v>680.86847</v>
      </c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9">
        <v>5.5167359017551778</v>
      </c>
      <c r="S30" s="9">
        <v>5.1069507918807533</v>
      </c>
      <c r="T30" s="9">
        <v>5.5426755771353227</v>
      </c>
      <c r="U30" s="9">
        <v>3.6294701150200277</v>
      </c>
      <c r="V30" s="9">
        <v>5.8768033004843261</v>
      </c>
      <c r="W30" s="9">
        <f>AVERAGE(R30:V30)</f>
        <v>5.1345271372551213</v>
      </c>
      <c r="X30" s="9">
        <f>STDEV(R30:V30)</f>
        <v>0.88453373114581268</v>
      </c>
      <c r="Y30" s="10">
        <f>X30/W30*100</f>
        <v>17.227170243736943</v>
      </c>
      <c r="Z30" s="10">
        <v>0</v>
      </c>
      <c r="AA30" s="10">
        <v>1.8743731504598997</v>
      </c>
      <c r="AB30" s="10">
        <v>3.2809829285141596</v>
      </c>
      <c r="AC30" s="10">
        <v>0</v>
      </c>
      <c r="AD30" s="10">
        <f>AVERAGE(Z30:AC30)</f>
        <v>1.2888390197435149</v>
      </c>
      <c r="AE30" s="10">
        <f>STDEV(Z30:AC30)</f>
        <v>1.5951697515847254</v>
      </c>
      <c r="AF30" s="10">
        <f>AE30/AD30*100</f>
        <v>123.76795915925729</v>
      </c>
      <c r="AG30" s="10">
        <v>0</v>
      </c>
      <c r="AH30" s="10">
        <v>7.30441186337013</v>
      </c>
      <c r="AI30" s="10">
        <v>5.326357212804476</v>
      </c>
      <c r="AJ30" s="10">
        <v>2.6723269740586275</v>
      </c>
      <c r="AK30" s="10">
        <f>AVERAGE(AG30:AJ30)</f>
        <v>3.8257740125583082</v>
      </c>
      <c r="AL30" s="10">
        <f>STDEV(AG30:AJ30)</f>
        <v>3.1790804804613924</v>
      </c>
      <c r="AM30" s="10">
        <f>AL30/AK30*100</f>
        <v>83.096400101675911</v>
      </c>
      <c r="AN30" s="10">
        <v>2.0559508781209104</v>
      </c>
      <c r="AO30" s="10">
        <v>3.4509032425370699E-2</v>
      </c>
      <c r="AP30" s="10">
        <v>2.5603849225669331</v>
      </c>
      <c r="AQ30" s="10">
        <v>2.2220883228175499</v>
      </c>
      <c r="AR30" s="10">
        <f>AVERAGE(AN30:AQ30)</f>
        <v>1.718233288982691</v>
      </c>
      <c r="AS30" s="10">
        <f>STDEV(AN30:AQ30)</f>
        <v>1.1419383829264704</v>
      </c>
      <c r="AT30" s="10">
        <f>AS30/AR30*100</f>
        <v>66.460031373421614</v>
      </c>
    </row>
    <row r="31" spans="1:46" x14ac:dyDescent="0.2">
      <c r="A31" s="15" t="s">
        <v>319</v>
      </c>
      <c r="B31" s="7">
        <v>0.52300000000000002</v>
      </c>
      <c r="C31" s="7"/>
      <c r="D31" s="7"/>
      <c r="E31" s="7">
        <v>204.95679999999999</v>
      </c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9">
        <v>66.40172176933109</v>
      </c>
      <c r="S31" s="9">
        <v>67.48701925889678</v>
      </c>
      <c r="T31" s="9">
        <v>72.920763639718459</v>
      </c>
      <c r="U31" s="9">
        <v>71.53422622951787</v>
      </c>
      <c r="V31" s="9">
        <v>65.825490409100738</v>
      </c>
      <c r="W31" s="9">
        <f>AVERAGE(R31:V31)</f>
        <v>68.833844261312976</v>
      </c>
      <c r="X31" s="9">
        <f>STDEV(R31:V31)</f>
        <v>3.1927387570489612</v>
      </c>
      <c r="Y31" s="10">
        <f>X31/W31*100</f>
        <v>4.6383269615574729</v>
      </c>
      <c r="Z31" s="10">
        <v>10.841098744676756</v>
      </c>
      <c r="AA31" s="10">
        <v>24.768542784199301</v>
      </c>
      <c r="AB31" s="10">
        <v>37.224527857217211</v>
      </c>
      <c r="AC31" s="10">
        <v>18.664072511405312</v>
      </c>
      <c r="AD31" s="10">
        <f>AVERAGE(Z31:AC31)</f>
        <v>22.874560474374643</v>
      </c>
      <c r="AE31" s="10">
        <f>STDEV(Z31:AC31)</f>
        <v>11.136144499855542</v>
      </c>
      <c r="AF31" s="10">
        <f>AE31/AD31*100</f>
        <v>48.683534323340858</v>
      </c>
      <c r="AG31" s="10">
        <v>13.277112187965677</v>
      </c>
      <c r="AH31" s="10">
        <v>97.173124897516345</v>
      </c>
      <c r="AI31" s="10">
        <v>74.826248960351577</v>
      </c>
      <c r="AJ31" s="10">
        <v>33.284476450368857</v>
      </c>
      <c r="AK31" s="10">
        <f>AVERAGE(AG31:AJ31)</f>
        <v>54.64024062405062</v>
      </c>
      <c r="AL31" s="10">
        <f>STDEV(AG31:AJ31)</f>
        <v>38.22520213434764</v>
      </c>
      <c r="AM31" s="10">
        <f>AL31/AK31*100</f>
        <v>69.957968152728654</v>
      </c>
      <c r="AN31" s="10">
        <v>23.432958307781146</v>
      </c>
      <c r="AO31" s="10">
        <v>21.086961714174514</v>
      </c>
      <c r="AP31" s="10">
        <v>33.179482526211117</v>
      </c>
      <c r="AQ31" s="10">
        <v>27.815219418729114</v>
      </c>
      <c r="AR31" s="10">
        <f>AVERAGE(AN31:AQ31)</f>
        <v>26.378655491723972</v>
      </c>
      <c r="AS31" s="10">
        <f>STDEV(AN31:AQ31)</f>
        <v>5.3227223361806235</v>
      </c>
      <c r="AT31" s="10">
        <f>AS31/AR31*100</f>
        <v>20.178141140857509</v>
      </c>
    </row>
    <row r="32" spans="1:46" x14ac:dyDescent="0.2">
      <c r="A32" s="15" t="s">
        <v>320</v>
      </c>
      <c r="B32" s="7">
        <v>0.52400000000000002</v>
      </c>
      <c r="C32" s="7"/>
      <c r="D32" s="7"/>
      <c r="E32" s="7">
        <v>544.89490000000001</v>
      </c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9">
        <v>11.482745437066162</v>
      </c>
      <c r="S32" s="9">
        <v>11.3712665940634</v>
      </c>
      <c r="T32" s="9">
        <v>11.483363048384735</v>
      </c>
      <c r="U32" s="9">
        <v>8.1985972505443065</v>
      </c>
      <c r="V32" s="9">
        <v>10.767397127326822</v>
      </c>
      <c r="W32" s="9">
        <f>AVERAGE(R32:V32)</f>
        <v>10.660673891477087</v>
      </c>
      <c r="X32" s="9">
        <f>STDEV(R32:V32)</f>
        <v>1.408081345202264</v>
      </c>
      <c r="Y32" s="10">
        <f>X32/W32*100</f>
        <v>13.208183268113904</v>
      </c>
      <c r="Z32" s="10">
        <v>0</v>
      </c>
      <c r="AA32" s="10">
        <v>3.7244664559583249</v>
      </c>
      <c r="AB32" s="10">
        <v>5.1817203621357235</v>
      </c>
      <c r="AC32" s="10">
        <v>2.5332486252570496</v>
      </c>
      <c r="AD32" s="10">
        <f>AVERAGE(Z32:AC32)</f>
        <v>2.8598588608377749</v>
      </c>
      <c r="AE32" s="10">
        <f>STDEV(Z32:AC32)</f>
        <v>2.1927193219568051</v>
      </c>
      <c r="AF32" s="10">
        <f>AE32/AD32*100</f>
        <v>76.672291489044468</v>
      </c>
      <c r="AG32" s="10">
        <v>0</v>
      </c>
      <c r="AH32" s="10">
        <v>13.084983600279008</v>
      </c>
      <c r="AI32" s="10">
        <v>9.2045316856731212</v>
      </c>
      <c r="AJ32" s="10">
        <v>4.7700824183055746</v>
      </c>
      <c r="AK32" s="10">
        <f>AVERAGE(AG32:AJ32)</f>
        <v>6.7648994260644253</v>
      </c>
      <c r="AL32" s="10">
        <f>STDEV(AG32:AJ32)</f>
        <v>5.6461913024177006</v>
      </c>
      <c r="AM32" s="10">
        <f>AL32/AK32*100</f>
        <v>83.463048699046965</v>
      </c>
      <c r="AN32" s="10">
        <v>3.1068551373834583</v>
      </c>
      <c r="AO32" s="10">
        <v>1.862831538944032</v>
      </c>
      <c r="AP32" s="10">
        <v>5.1610303829634656</v>
      </c>
      <c r="AQ32" s="10">
        <v>4.3085723605005057</v>
      </c>
      <c r="AR32" s="10">
        <f>AVERAGE(AN32:AQ32)</f>
        <v>3.6098223549478652</v>
      </c>
      <c r="AS32" s="10">
        <f>STDEV(AN32:AQ32)</f>
        <v>1.4375269098450636</v>
      </c>
      <c r="AT32" s="10">
        <f>AS32/AR32*100</f>
        <v>39.822649662377223</v>
      </c>
    </row>
    <row r="33" spans="1:46" x14ac:dyDescent="0.2">
      <c r="A33" s="15" t="s">
        <v>321</v>
      </c>
      <c r="B33" s="7">
        <v>0.52500000000000002</v>
      </c>
      <c r="C33" s="7"/>
      <c r="D33" s="7"/>
      <c r="E33" s="7">
        <v>288.92183999999997</v>
      </c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9">
        <v>16.460280923900541</v>
      </c>
      <c r="S33" s="9">
        <v>18.128757901030539</v>
      </c>
      <c r="T33" s="9">
        <v>14.679089881130622</v>
      </c>
      <c r="U33" s="9">
        <v>15.866910849579734</v>
      </c>
      <c r="V33" s="9">
        <v>14.757680921419274</v>
      </c>
      <c r="W33" s="9">
        <f>AVERAGE(R33:V33)</f>
        <v>15.978544095412143</v>
      </c>
      <c r="X33" s="9">
        <f>STDEV(R33:V33)</f>
        <v>1.4183652480932962</v>
      </c>
      <c r="Y33" s="10">
        <f>X33/W33*100</f>
        <v>8.8766863840901866</v>
      </c>
      <c r="Z33" s="10">
        <v>27.908633130663556</v>
      </c>
      <c r="AA33" s="10">
        <v>41.947710416018502</v>
      </c>
      <c r="AB33" s="10">
        <v>16.696517253255426</v>
      </c>
      <c r="AC33" s="10">
        <v>16.454259213544436</v>
      </c>
      <c r="AD33" s="10">
        <f>AVERAGE(Z33:AC33)</f>
        <v>25.751780003370477</v>
      </c>
      <c r="AE33" s="10">
        <f>STDEV(Z33:AC33)</f>
        <v>12.047155316434944</v>
      </c>
      <c r="AF33" s="10">
        <f>AE33/AD33*100</f>
        <v>46.781835332773788</v>
      </c>
      <c r="AG33" s="10">
        <v>18.114398437873671</v>
      </c>
      <c r="AH33" s="10">
        <v>20.540993308554327</v>
      </c>
      <c r="AI33" s="10">
        <v>19.823946567688907</v>
      </c>
      <c r="AJ33" s="10">
        <v>16.522659667076599</v>
      </c>
      <c r="AK33" s="10">
        <f>AVERAGE(AG33:AJ33)</f>
        <v>18.750499495298374</v>
      </c>
      <c r="AL33" s="10">
        <f>STDEV(AG33:AJ33)</f>
        <v>1.8005602431835581</v>
      </c>
      <c r="AM33" s="10">
        <f>AL33/AK33*100</f>
        <v>9.6027321492691033</v>
      </c>
      <c r="AN33" s="10">
        <v>20.026523080181462</v>
      </c>
      <c r="AO33" s="10">
        <v>13.570168758629448</v>
      </c>
      <c r="AP33" s="10">
        <v>14.655003039706203</v>
      </c>
      <c r="AQ33" s="10">
        <v>13.800383377628231</v>
      </c>
      <c r="AR33" s="10">
        <f>AVERAGE(AN33:AQ33)</f>
        <v>15.513019564036336</v>
      </c>
      <c r="AS33" s="10">
        <f>STDEV(AN33:AQ33)</f>
        <v>3.0449793817223525</v>
      </c>
      <c r="AT33" s="10">
        <f>AS33/AR33*100</f>
        <v>19.628540846950873</v>
      </c>
    </row>
    <row r="34" spans="1:46" x14ac:dyDescent="0.2">
      <c r="A34" s="15" t="s">
        <v>323</v>
      </c>
      <c r="B34" s="7">
        <v>0.52500000000000002</v>
      </c>
      <c r="C34" s="7"/>
      <c r="D34" s="7"/>
      <c r="E34" s="7">
        <v>272.94463999999999</v>
      </c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9">
        <v>91.967279093248777</v>
      </c>
      <c r="S34" s="9">
        <v>92.555553874191347</v>
      </c>
      <c r="T34" s="9">
        <v>97.531030656630463</v>
      </c>
      <c r="U34" s="9">
        <v>86.83508343872127</v>
      </c>
      <c r="V34" s="9">
        <v>93.27321822637532</v>
      </c>
      <c r="W34" s="9">
        <f>AVERAGE(R34:V34)</f>
        <v>92.432433057833435</v>
      </c>
      <c r="X34" s="9">
        <f>STDEV(R34:V34)</f>
        <v>3.8165582295722738</v>
      </c>
      <c r="Y34" s="10">
        <f>X34/W34*100</f>
        <v>4.1290249572726454</v>
      </c>
      <c r="Z34" s="10">
        <v>9.0081827539761932</v>
      </c>
      <c r="AA34" s="10">
        <v>33.66724106505562</v>
      </c>
      <c r="AB34" s="10">
        <v>49.922770969946129</v>
      </c>
      <c r="AC34" s="10">
        <v>22.876336106915549</v>
      </c>
      <c r="AD34" s="10">
        <f>AVERAGE(Z34:AC34)</f>
        <v>28.86863272397337</v>
      </c>
      <c r="AE34" s="10">
        <f>STDEV(Z34:AC34)</f>
        <v>17.288227893079931</v>
      </c>
      <c r="AF34" s="10">
        <f>AE34/AD34*100</f>
        <v>59.885856245360984</v>
      </c>
      <c r="AG34" s="10">
        <v>1.7829023407984694</v>
      </c>
      <c r="AH34" s="10">
        <v>126.38969153118937</v>
      </c>
      <c r="AI34" s="10">
        <v>98.020024418112115</v>
      </c>
      <c r="AJ34" s="10">
        <v>50.534823786653817</v>
      </c>
      <c r="AK34" s="10">
        <f>AVERAGE(AG34:AJ34)</f>
        <v>69.181860519188433</v>
      </c>
      <c r="AL34" s="10">
        <f>STDEV(AG34:AJ34)</f>
        <v>54.75614780885553</v>
      </c>
      <c r="AM34" s="10">
        <f>AL34/AK34*100</f>
        <v>79.148128422577244</v>
      </c>
      <c r="AN34" s="10">
        <v>34.323607493871066</v>
      </c>
      <c r="AO34" s="10">
        <v>26.502177755438947</v>
      </c>
      <c r="AP34" s="10">
        <v>43.778310364274418</v>
      </c>
      <c r="AQ34" s="10">
        <v>36.257194129499332</v>
      </c>
      <c r="AR34" s="10">
        <f>AVERAGE(AN34:AQ34)</f>
        <v>35.215322435770943</v>
      </c>
      <c r="AS34" s="10">
        <f>STDEV(AN34:AQ34)</f>
        <v>7.0975184547815475</v>
      </c>
      <c r="AT34" s="10">
        <f>AS34/AR34*100</f>
        <v>20.154631461139331</v>
      </c>
    </row>
    <row r="35" spans="1:46" x14ac:dyDescent="0.2">
      <c r="A35" s="15" t="s">
        <v>324</v>
      </c>
      <c r="B35" s="7">
        <v>0.53100000000000003</v>
      </c>
      <c r="C35" s="7"/>
      <c r="D35" s="7"/>
      <c r="E35" s="7">
        <v>572.84447999999998</v>
      </c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9">
        <v>112.09743220592613</v>
      </c>
      <c r="S35" s="9">
        <v>99.940216608268798</v>
      </c>
      <c r="T35" s="9">
        <v>80.552007692736922</v>
      </c>
      <c r="U35" s="9">
        <v>105.00432061492342</v>
      </c>
      <c r="V35" s="9">
        <v>115.16572523660606</v>
      </c>
      <c r="W35" s="9">
        <f>AVERAGE(R35:V35)</f>
        <v>102.55194047169228</v>
      </c>
      <c r="X35" s="9">
        <f>STDEV(R35:V35)</f>
        <v>13.666165251526554</v>
      </c>
      <c r="Y35" s="10">
        <f>X35/W35*100</f>
        <v>13.326091333492482</v>
      </c>
      <c r="Z35" s="10" t="s">
        <v>47</v>
      </c>
      <c r="AA35" s="10" t="s">
        <v>47</v>
      </c>
      <c r="AB35" s="10" t="s">
        <v>47</v>
      </c>
      <c r="AC35" s="10" t="s">
        <v>47</v>
      </c>
      <c r="AD35" s="10" t="s">
        <v>47</v>
      </c>
      <c r="AE35" s="10" t="s">
        <v>47</v>
      </c>
      <c r="AF35" s="10" t="s">
        <v>47</v>
      </c>
      <c r="AG35" s="10">
        <v>0</v>
      </c>
      <c r="AH35" s="10">
        <v>73.205521058288866</v>
      </c>
      <c r="AI35" s="10">
        <v>105.05048706098688</v>
      </c>
      <c r="AJ35" s="10">
        <v>99.916129766844378</v>
      </c>
      <c r="AK35" s="10">
        <f>AVERAGE(AG35:AJ35)</f>
        <v>69.543034471530035</v>
      </c>
      <c r="AL35" s="10">
        <f>STDEV(AG35:AJ35)</f>
        <v>48.418149347523851</v>
      </c>
      <c r="AM35" s="10">
        <f>AL35/AK35*100</f>
        <v>69.62329112536149</v>
      </c>
      <c r="AN35" s="10">
        <v>14.716957175100742</v>
      </c>
      <c r="AO35" s="10">
        <v>12.959698570925603</v>
      </c>
      <c r="AP35" s="10">
        <v>26.721777179899721</v>
      </c>
      <c r="AQ35" s="10">
        <v>57.780060765562986</v>
      </c>
      <c r="AR35" s="10">
        <f>AVERAGE(AN35:AQ35)</f>
        <v>28.044623422872263</v>
      </c>
      <c r="AS35" s="10">
        <f>STDEV(AN35:AQ35)</f>
        <v>20.745503942979219</v>
      </c>
      <c r="AT35" s="10">
        <f>AS35/AR35*100</f>
        <v>73.973194897885037</v>
      </c>
    </row>
    <row r="36" spans="1:46" x14ac:dyDescent="0.2">
      <c r="A36" s="15" t="s">
        <v>325</v>
      </c>
      <c r="B36" s="7">
        <v>0.53100000000000003</v>
      </c>
      <c r="C36" s="7"/>
      <c r="D36" s="7"/>
      <c r="E36" s="7">
        <v>656.80602999999996</v>
      </c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9">
        <v>10.364212738419667</v>
      </c>
      <c r="S36" s="9">
        <v>8.5745295400193449</v>
      </c>
      <c r="T36" s="9">
        <v>6.4161323844298277</v>
      </c>
      <c r="U36" s="9">
        <v>9.0085558941478343</v>
      </c>
      <c r="V36" s="9">
        <v>8.4449855659482669</v>
      </c>
      <c r="W36" s="9">
        <f>AVERAGE(R36:V36)</f>
        <v>8.5616832245929864</v>
      </c>
      <c r="X36" s="9">
        <f>STDEV(R36:V36)</f>
        <v>1.4200334159879315</v>
      </c>
      <c r="Y36" s="10">
        <f>X36/W36*100</f>
        <v>16.585913993044731</v>
      </c>
      <c r="Z36" s="10" t="s">
        <v>47</v>
      </c>
      <c r="AA36" s="10" t="s">
        <v>47</v>
      </c>
      <c r="AB36" s="10" t="s">
        <v>47</v>
      </c>
      <c r="AC36" s="10" t="s">
        <v>47</v>
      </c>
      <c r="AD36" s="10" t="s">
        <v>47</v>
      </c>
      <c r="AE36" s="10" t="s">
        <v>47</v>
      </c>
      <c r="AF36" s="10" t="s">
        <v>47</v>
      </c>
      <c r="AG36" s="10">
        <v>0</v>
      </c>
      <c r="AH36" s="10">
        <v>7.0921079726100205</v>
      </c>
      <c r="AI36" s="10">
        <v>6.0656379611385907</v>
      </c>
      <c r="AJ36" s="10">
        <v>6.1207597713213975</v>
      </c>
      <c r="AK36" s="10">
        <f>AVERAGE(AG36:AJ36)</f>
        <v>4.8196264262675026</v>
      </c>
      <c r="AL36" s="10">
        <f>STDEV(AG36:AJ36)</f>
        <v>3.2474843594124914</v>
      </c>
      <c r="AM36" s="10">
        <f>AL36/AK36*100</f>
        <v>67.380416492725217</v>
      </c>
      <c r="AN36" s="10">
        <v>0</v>
      </c>
      <c r="AO36" s="10">
        <v>0.52056914014379108</v>
      </c>
      <c r="AP36" s="10">
        <v>2.2668651434142277</v>
      </c>
      <c r="AQ36" s="10">
        <v>6.5932324300311711</v>
      </c>
      <c r="AR36" s="10">
        <f>AVERAGE(AN36:AQ36)</f>
        <v>2.3451666783972973</v>
      </c>
      <c r="AS36" s="10">
        <f>STDEV(AN36:AQ36)</f>
        <v>2.9933903123744234</v>
      </c>
      <c r="AT36" s="10">
        <f>AS36/AR36*100</f>
        <v>127.64083422932337</v>
      </c>
    </row>
    <row r="37" spans="1:46" x14ac:dyDescent="0.2">
      <c r="A37" s="15" t="s">
        <v>326</v>
      </c>
      <c r="B37" s="7">
        <v>0.53200000000000003</v>
      </c>
      <c r="C37" s="7"/>
      <c r="D37" s="7"/>
      <c r="E37" s="7">
        <v>504.85757000000001</v>
      </c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9">
        <v>164.65459852144841</v>
      </c>
      <c r="S37" s="9">
        <v>146.27927216837929</v>
      </c>
      <c r="T37" s="9">
        <v>131.36040755971445</v>
      </c>
      <c r="U37" s="9">
        <v>154.50353888935186</v>
      </c>
      <c r="V37" s="9">
        <v>165.07241257846428</v>
      </c>
      <c r="W37" s="9">
        <f>AVERAGE(R37:V37)</f>
        <v>152.37404594347166</v>
      </c>
      <c r="X37" s="9">
        <f>STDEV(R37:V37)</f>
        <v>14.100660379185852</v>
      </c>
      <c r="Y37" s="10">
        <f>X37/W37*100</f>
        <v>9.2539777964660548</v>
      </c>
      <c r="Z37" s="10">
        <v>1.2431357821689746</v>
      </c>
      <c r="AA37" s="10">
        <v>0.55527117610621635</v>
      </c>
      <c r="AB37" s="10">
        <v>0.65872107196750662</v>
      </c>
      <c r="AC37" s="10">
        <v>1.2063879087137699</v>
      </c>
      <c r="AD37" s="10">
        <f>AVERAGE(Z37:AC37)</f>
        <v>0.91587898473911689</v>
      </c>
      <c r="AE37" s="10">
        <f>STDEV(Z37:AC37)</f>
        <v>0.35947212693106506</v>
      </c>
      <c r="AF37" s="10">
        <f>AE37/AD37*100</f>
        <v>39.248867254384997</v>
      </c>
      <c r="AG37" s="10">
        <v>0</v>
      </c>
      <c r="AH37" s="10">
        <v>109.20854239638969</v>
      </c>
      <c r="AI37" s="10">
        <v>153.21427526182683</v>
      </c>
      <c r="AJ37" s="10">
        <v>134.31413369079874</v>
      </c>
      <c r="AK37" s="10">
        <f>AVERAGE(AG37:AJ37)</f>
        <v>99.184237837253818</v>
      </c>
      <c r="AL37" s="10">
        <f>STDEV(AG37:AJ37)</f>
        <v>68.535524229003343</v>
      </c>
      <c r="AM37" s="10">
        <f>AL37/AK37*100</f>
        <v>69.099209434325303</v>
      </c>
      <c r="AN37" s="10">
        <v>23.274412335541992</v>
      </c>
      <c r="AO37" s="10">
        <v>23.6537800879766</v>
      </c>
      <c r="AP37" s="10">
        <v>40.940566492057485</v>
      </c>
      <c r="AQ37" s="10">
        <v>79.493717831456408</v>
      </c>
      <c r="AR37" s="10">
        <f>AVERAGE(AN37:AQ37)</f>
        <v>41.840619186758119</v>
      </c>
      <c r="AS37" s="10">
        <f>STDEV(AN37:AQ37)</f>
        <v>26.419885728037833</v>
      </c>
      <c r="AT37" s="10">
        <f>AS37/AR37*100</f>
        <v>63.144107906508474</v>
      </c>
    </row>
    <row r="38" spans="1:46" x14ac:dyDescent="0.2">
      <c r="A38" s="15" t="s">
        <v>327</v>
      </c>
      <c r="B38" s="7">
        <v>0.53200000000000003</v>
      </c>
      <c r="C38" s="7"/>
      <c r="D38" s="7"/>
      <c r="E38" s="7">
        <v>218.98372000000001</v>
      </c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9">
        <v>24.633646178700566</v>
      </c>
      <c r="S38" s="9">
        <v>29.465373926741396</v>
      </c>
      <c r="T38" s="9">
        <v>31.117947412418097</v>
      </c>
      <c r="U38" s="9">
        <v>27.819594165569018</v>
      </c>
      <c r="V38" s="9">
        <v>25.804174030229586</v>
      </c>
      <c r="W38" s="9">
        <f>AVERAGE(R38:V38)</f>
        <v>27.768147142731731</v>
      </c>
      <c r="X38" s="9">
        <f>STDEV(R38:V38)</f>
        <v>2.635653338332506</v>
      </c>
      <c r="Y38" s="10">
        <f>X38/W38*100</f>
        <v>9.491642797716823</v>
      </c>
      <c r="Z38" s="10">
        <v>6.895385900741454</v>
      </c>
      <c r="AA38" s="10">
        <v>9.1629458568890776</v>
      </c>
      <c r="AB38" s="10">
        <v>12.185381247164834</v>
      </c>
      <c r="AC38" s="10">
        <v>8.1387918878623058</v>
      </c>
      <c r="AD38" s="10">
        <f>AVERAGE(Z38:AC38)</f>
        <v>9.0956262231644178</v>
      </c>
      <c r="AE38" s="10">
        <f>STDEV(Z38:AC38)</f>
        <v>2.2588867068425214</v>
      </c>
      <c r="AF38" s="10">
        <f>AE38/AD38*100</f>
        <v>24.834867346347949</v>
      </c>
      <c r="AG38" s="10">
        <v>632.48624271159565</v>
      </c>
      <c r="AH38" s="10">
        <v>63.612640522256875</v>
      </c>
      <c r="AI38" s="10">
        <v>38.062214675644263</v>
      </c>
      <c r="AJ38" s="10">
        <v>0</v>
      </c>
      <c r="AK38" s="10">
        <f>AVERAGE(AG38:AJ38)</f>
        <v>183.5402744773742</v>
      </c>
      <c r="AL38" s="10">
        <f>STDEV(AG38:AJ38)</f>
        <v>300.43635932797298</v>
      </c>
      <c r="AM38" s="10">
        <f>AL38/AK38*100</f>
        <v>163.68960991447631</v>
      </c>
      <c r="AN38" s="10">
        <v>8.3452284710959557</v>
      </c>
      <c r="AO38" s="10">
        <v>8.7897542176402155</v>
      </c>
      <c r="AP38" s="10">
        <v>9.5963545996989907</v>
      </c>
      <c r="AQ38" s="10">
        <v>9.4779276293622612</v>
      </c>
      <c r="AR38" s="10">
        <f>AVERAGE(AN38:AQ38)</f>
        <v>9.0523162294493567</v>
      </c>
      <c r="AS38" s="10">
        <f>STDEV(AN38:AQ38)</f>
        <v>0.59048983059213966</v>
      </c>
      <c r="AT38" s="10">
        <f>AS38/AR38*100</f>
        <v>6.5230800120651393</v>
      </c>
    </row>
    <row r="39" spans="1:46" x14ac:dyDescent="0.2">
      <c r="A39" s="15" t="s">
        <v>328</v>
      </c>
      <c r="B39" s="7">
        <v>0.53200000000000003</v>
      </c>
      <c r="C39" s="7"/>
      <c r="D39" s="7"/>
      <c r="E39" s="7">
        <v>220.93463</v>
      </c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9">
        <v>12.002825634916082</v>
      </c>
      <c r="S39" s="9">
        <v>14.157208316934859</v>
      </c>
      <c r="T39" s="9">
        <v>11.133692106851598</v>
      </c>
      <c r="U39" s="9">
        <v>10.960452131991348</v>
      </c>
      <c r="V39" s="9">
        <v>11.34645920610064</v>
      </c>
      <c r="W39" s="9">
        <f>AVERAGE(R39:V39)</f>
        <v>11.920127479358905</v>
      </c>
      <c r="X39" s="9">
        <f>STDEV(R39:V39)</f>
        <v>1.3114803004621307</v>
      </c>
      <c r="Y39" s="10">
        <f>X39/W39*100</f>
        <v>11.002233849705989</v>
      </c>
      <c r="Z39" s="10">
        <v>20.770127107745605</v>
      </c>
      <c r="AA39" s="10">
        <v>29.160531273414815</v>
      </c>
      <c r="AB39" s="10">
        <v>13.433367851565116</v>
      </c>
      <c r="AC39" s="10">
        <v>13.47551982405785</v>
      </c>
      <c r="AD39" s="10">
        <f>AVERAGE(Z39:AC39)</f>
        <v>19.209886514195848</v>
      </c>
      <c r="AE39" s="10">
        <f>STDEV(Z39:AC39)</f>
        <v>7.4766483362225404</v>
      </c>
      <c r="AF39" s="10">
        <f>AE39/AD39*100</f>
        <v>38.920835532773182</v>
      </c>
      <c r="AG39" s="10">
        <v>11.484186530142832</v>
      </c>
      <c r="AH39" s="10">
        <v>13.306757531257269</v>
      </c>
      <c r="AI39" s="10">
        <v>14.542597779725577</v>
      </c>
      <c r="AJ39" s="10">
        <v>12.876282442210586</v>
      </c>
      <c r="AK39" s="10">
        <f>AVERAGE(AG39:AJ39)</f>
        <v>13.052456070834067</v>
      </c>
      <c r="AL39" s="10">
        <f>STDEV(AG39:AJ39)</f>
        <v>1.2617049371166706</v>
      </c>
      <c r="AM39" s="10">
        <f>AL39/AK39*100</f>
        <v>9.6664178011368431</v>
      </c>
      <c r="AN39" s="10">
        <v>15.606124470311498</v>
      </c>
      <c r="AO39" s="10">
        <v>11.401581016283446</v>
      </c>
      <c r="AP39" s="10">
        <v>11.796697857341718</v>
      </c>
      <c r="AQ39" s="10">
        <v>10.85175253992217</v>
      </c>
      <c r="AR39" s="10">
        <f>AVERAGE(AN39:AQ39)</f>
        <v>12.414038970964707</v>
      </c>
      <c r="AS39" s="10">
        <f>STDEV(AN39:AQ39)</f>
        <v>2.1630479951776738</v>
      </c>
      <c r="AT39" s="10">
        <f>AS39/AR39*100</f>
        <v>17.42420819071733</v>
      </c>
    </row>
    <row r="40" spans="1:46" x14ac:dyDescent="0.2">
      <c r="A40" s="15" t="s">
        <v>329</v>
      </c>
      <c r="B40" s="7">
        <v>0.53300000000000003</v>
      </c>
      <c r="C40" s="7"/>
      <c r="D40" s="7"/>
      <c r="E40" s="7">
        <v>370.87851000000001</v>
      </c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9">
        <v>13.799418359942957</v>
      </c>
      <c r="S40" s="9">
        <v>12.728789139193424</v>
      </c>
      <c r="T40" s="9">
        <v>13.145213570742529</v>
      </c>
      <c r="U40" s="9">
        <v>13.396890183061785</v>
      </c>
      <c r="V40" s="9">
        <v>14.02639051951922</v>
      </c>
      <c r="W40" s="9">
        <f>AVERAGE(R40:V40)</f>
        <v>13.419340354491982</v>
      </c>
      <c r="X40" s="9">
        <f>STDEV(R40:V40)</f>
        <v>0.51611037525987791</v>
      </c>
      <c r="Y40" s="10">
        <f>X40/W40*100</f>
        <v>3.8460189668497033</v>
      </c>
      <c r="Z40" s="10" t="s">
        <v>47</v>
      </c>
      <c r="AA40" s="10" t="s">
        <v>47</v>
      </c>
      <c r="AB40" s="10" t="s">
        <v>47</v>
      </c>
      <c r="AC40" s="10" t="s">
        <v>47</v>
      </c>
      <c r="AD40" s="10" t="s">
        <v>47</v>
      </c>
      <c r="AE40" s="10" t="s">
        <v>47</v>
      </c>
      <c r="AF40" s="10" t="s">
        <v>47</v>
      </c>
      <c r="AG40" s="10">
        <v>0</v>
      </c>
      <c r="AH40" s="10">
        <v>9.1265711236055136</v>
      </c>
      <c r="AI40" s="10">
        <v>11.425166048511523</v>
      </c>
      <c r="AJ40" s="10">
        <v>12.108398569684972</v>
      </c>
      <c r="AK40" s="10">
        <f>AVERAGE(AG40:AJ40)</f>
        <v>8.1650339354505022</v>
      </c>
      <c r="AL40" s="10">
        <f>STDEV(AG40:AJ40)</f>
        <v>5.5907935919809661</v>
      </c>
      <c r="AM40" s="10">
        <f>AL40/AK40*100</f>
        <v>68.472386473584152</v>
      </c>
      <c r="AN40" s="10">
        <v>1.512813191044196</v>
      </c>
      <c r="AO40" s="10">
        <v>1.8600651549129152</v>
      </c>
      <c r="AP40" s="10">
        <v>2.4620817876937671</v>
      </c>
      <c r="AQ40" s="10">
        <v>7.0123331772940993</v>
      </c>
      <c r="AR40" s="10">
        <f>AVERAGE(AN40:AQ40)</f>
        <v>3.2118233277362442</v>
      </c>
      <c r="AS40" s="10">
        <f>STDEV(AN40:AQ40)</f>
        <v>2.563843020144339</v>
      </c>
      <c r="AT40" s="10">
        <f>AS40/AR40*100</f>
        <v>79.825157193542935</v>
      </c>
    </row>
    <row r="41" spans="1:46" x14ac:dyDescent="0.2">
      <c r="A41" s="15" t="s">
        <v>330</v>
      </c>
      <c r="B41" s="7">
        <v>0.53300000000000003</v>
      </c>
      <c r="C41" s="7"/>
      <c r="D41" s="7"/>
      <c r="E41" s="7">
        <v>452.84433000000001</v>
      </c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9">
        <v>31.053368428919608</v>
      </c>
      <c r="S41" s="9">
        <v>31.277561337562293</v>
      </c>
      <c r="T41" s="9">
        <v>31.557648070535986</v>
      </c>
      <c r="U41" s="9">
        <v>31.059698944935004</v>
      </c>
      <c r="V41" s="9">
        <v>37.049602318133353</v>
      </c>
      <c r="W41" s="9">
        <f>AVERAGE(R41:V41)</f>
        <v>32.399575820017255</v>
      </c>
      <c r="X41" s="9">
        <f>STDEV(R41:V41)</f>
        <v>2.6075874696543373</v>
      </c>
      <c r="Y41" s="10">
        <f>X41/W41*100</f>
        <v>8.0482148412674768</v>
      </c>
      <c r="Z41" s="10">
        <v>0</v>
      </c>
      <c r="AA41" s="10">
        <v>0.52514975742322134</v>
      </c>
      <c r="AB41" s="10">
        <v>0.41552374837618239</v>
      </c>
      <c r="AC41" s="10">
        <v>2.4575783718291586E-2</v>
      </c>
      <c r="AD41" s="10">
        <f>AVERAGE(Z41:AC41)</f>
        <v>0.24131232237942385</v>
      </c>
      <c r="AE41" s="10">
        <f>STDEV(Z41:AC41)</f>
        <v>0.26840248049215532</v>
      </c>
      <c r="AF41" s="10">
        <f>AE41/AD41*100</f>
        <v>111.22618101123601</v>
      </c>
      <c r="AG41" s="10">
        <v>0</v>
      </c>
      <c r="AH41" s="10">
        <v>26.948105994352467</v>
      </c>
      <c r="AI41" s="10">
        <v>36.210731744679038</v>
      </c>
      <c r="AJ41" s="10">
        <v>23.548310088427474</v>
      </c>
      <c r="AK41" s="10">
        <f>AVERAGE(AG41:AJ41)</f>
        <v>21.676786956864746</v>
      </c>
      <c r="AL41" s="10">
        <f>STDEV(AG41:AJ41)</f>
        <v>15.410040526612191</v>
      </c>
      <c r="AM41" s="10">
        <f>AL41/AK41*100</f>
        <v>71.090058491034995</v>
      </c>
      <c r="AN41" s="10">
        <v>2.5955373001158195</v>
      </c>
      <c r="AO41" s="10">
        <v>3.6647768953985582</v>
      </c>
      <c r="AP41" s="10">
        <v>5.0624313093334816</v>
      </c>
      <c r="AQ41" s="10">
        <v>15.912935759716037</v>
      </c>
      <c r="AR41" s="10">
        <f>AVERAGE(AN41:AQ41)</f>
        <v>6.8089203161409735</v>
      </c>
      <c r="AS41" s="10">
        <f>STDEV(AN41:AQ41)</f>
        <v>6.1528192816431648</v>
      </c>
      <c r="AT41" s="10">
        <f>AS41/AR41*100</f>
        <v>90.364095861975642</v>
      </c>
    </row>
    <row r="42" spans="1:46" x14ac:dyDescent="0.2">
      <c r="A42" s="15" t="s">
        <v>331</v>
      </c>
      <c r="B42" s="7">
        <v>0.53300000000000003</v>
      </c>
      <c r="C42" s="7"/>
      <c r="D42" s="7"/>
      <c r="E42" s="7">
        <v>520.83185000000003</v>
      </c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9">
        <v>18.604177080406018</v>
      </c>
      <c r="S42" s="9">
        <v>18.016674313611674</v>
      </c>
      <c r="T42" s="9">
        <v>16.876100611033539</v>
      </c>
      <c r="U42" s="9">
        <v>19.843105385467201</v>
      </c>
      <c r="V42" s="9">
        <v>24.673443508041235</v>
      </c>
      <c r="W42" s="9">
        <f>AVERAGE(R42:V42)</f>
        <v>19.602700179711931</v>
      </c>
      <c r="X42" s="9">
        <f>STDEV(R42:V42)</f>
        <v>3.0297320096195919</v>
      </c>
      <c r="Y42" s="10">
        <f>X42/W42*100</f>
        <v>15.455687134139062</v>
      </c>
      <c r="Z42" s="10">
        <v>6.3022088299577061E-2</v>
      </c>
      <c r="AA42" s="10">
        <v>0</v>
      </c>
      <c r="AB42" s="10">
        <v>0</v>
      </c>
      <c r="AC42" s="10">
        <v>0.11474703623022217</v>
      </c>
      <c r="AD42" s="10">
        <f>AVERAGE(Z42:AC42)</f>
        <v>4.4442281132449808E-2</v>
      </c>
      <c r="AE42" s="10">
        <f>STDEV(Z42:AC42)</f>
        <v>5.5492343400499231E-2</v>
      </c>
      <c r="AF42" s="10">
        <f>AE42/AD42*100</f>
        <v>124.8638503390888</v>
      </c>
      <c r="AG42" s="10">
        <v>0</v>
      </c>
      <c r="AH42" s="10">
        <v>18.456104766777692</v>
      </c>
      <c r="AI42" s="10">
        <v>25.86064686517177</v>
      </c>
      <c r="AJ42" s="10">
        <v>16.830088567799713</v>
      </c>
      <c r="AK42" s="10">
        <f>AVERAGE(AG42:AJ42)</f>
        <v>15.286710049937293</v>
      </c>
      <c r="AL42" s="10">
        <f>STDEV(AG42:AJ42)</f>
        <v>10.922739644795472</v>
      </c>
      <c r="AM42" s="10">
        <f>AL42/AK42*100</f>
        <v>71.452520582349095</v>
      </c>
      <c r="AN42" s="10">
        <v>2.2342346787495222</v>
      </c>
      <c r="AO42" s="10">
        <v>2.5209607333979043</v>
      </c>
      <c r="AP42" s="10">
        <v>4.2073484387665792</v>
      </c>
      <c r="AQ42" s="10">
        <v>11.683224644456057</v>
      </c>
      <c r="AR42" s="10">
        <f>AVERAGE(AN42:AQ42)</f>
        <v>5.1614421238425159</v>
      </c>
      <c r="AS42" s="10">
        <f>STDEV(AN42:AQ42)</f>
        <v>4.4341337901170821</v>
      </c>
      <c r="AT42" s="10">
        <f>AS42/AR42*100</f>
        <v>85.908815476865641</v>
      </c>
    </row>
    <row r="43" spans="1:46" x14ac:dyDescent="0.2">
      <c r="A43" s="15" t="s">
        <v>332</v>
      </c>
      <c r="B43" s="7">
        <v>0.53300000000000003</v>
      </c>
      <c r="C43" s="7"/>
      <c r="D43" s="7"/>
      <c r="E43" s="7">
        <v>436.86944999999997</v>
      </c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9">
        <v>224.1835286707759</v>
      </c>
      <c r="S43" s="9">
        <v>222.52169101532056</v>
      </c>
      <c r="T43" s="9">
        <v>199.51041970219887</v>
      </c>
      <c r="U43" s="9">
        <v>237.14719024766234</v>
      </c>
      <c r="V43" s="9">
        <v>239.2794933250421</v>
      </c>
      <c r="W43" s="9">
        <f>AVERAGE(R43:V43)</f>
        <v>224.52846459219995</v>
      </c>
      <c r="X43" s="9">
        <f>STDEV(R43:V43)</f>
        <v>15.865637214920003</v>
      </c>
      <c r="Y43" s="10">
        <f>X43/W43*100</f>
        <v>7.0662030507962461</v>
      </c>
      <c r="Z43" s="10">
        <v>0.78270654417141117</v>
      </c>
      <c r="AA43" s="10">
        <v>0.50431824232378986</v>
      </c>
      <c r="AB43" s="10">
        <v>0.28321339027398751</v>
      </c>
      <c r="AC43" s="10">
        <v>0.22330509237222534</v>
      </c>
      <c r="AD43" s="10">
        <f>AVERAGE(Z43:AC43)</f>
        <v>0.44838581728535348</v>
      </c>
      <c r="AE43" s="10">
        <f>STDEV(Z43:AC43)</f>
        <v>0.25353635371713884</v>
      </c>
      <c r="AF43" s="10">
        <f>AE43/AD43*100</f>
        <v>56.544240237596064</v>
      </c>
      <c r="AG43" s="10">
        <v>0</v>
      </c>
      <c r="AH43" s="10">
        <v>165.3634619123427</v>
      </c>
      <c r="AI43" s="10">
        <v>240.34070397318334</v>
      </c>
      <c r="AJ43" s="10">
        <v>211.70824324405251</v>
      </c>
      <c r="AK43" s="10">
        <f>AVERAGE(AG43:AJ43)</f>
        <v>154.35310228239464</v>
      </c>
      <c r="AL43" s="10">
        <f>STDEV(AG43:AJ43)</f>
        <v>107.43926663103753</v>
      </c>
      <c r="AM43" s="10">
        <f>AL43/AK43*100</f>
        <v>69.606159540916423</v>
      </c>
      <c r="AN43" s="10">
        <v>37.358420844323255</v>
      </c>
      <c r="AO43" s="10">
        <v>37.986840360973176</v>
      </c>
      <c r="AP43" s="10">
        <v>68.754537821246984</v>
      </c>
      <c r="AQ43" s="10">
        <v>130.88994213779006</v>
      </c>
      <c r="AR43" s="10">
        <f>AVERAGE(AN43:AQ43)</f>
        <v>68.747435291083363</v>
      </c>
      <c r="AS43" s="10">
        <f>STDEV(AN43:AQ43)</f>
        <v>43.943811229160069</v>
      </c>
      <c r="AT43" s="10">
        <f>AS43/AR43*100</f>
        <v>63.92065542968647</v>
      </c>
    </row>
    <row r="44" spans="1:46" x14ac:dyDescent="0.2">
      <c r="A44" s="15" t="s">
        <v>334</v>
      </c>
      <c r="B44" s="7">
        <v>0.53400000000000003</v>
      </c>
      <c r="C44" s="7"/>
      <c r="D44" s="7"/>
      <c r="E44" s="7">
        <v>368.88287000000003</v>
      </c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9">
        <v>311.07633303397893</v>
      </c>
      <c r="S44" s="9">
        <v>313.88769975613172</v>
      </c>
      <c r="T44" s="9">
        <v>306.86792950920983</v>
      </c>
      <c r="U44" s="9">
        <v>349.18418661268544</v>
      </c>
      <c r="V44" s="9">
        <v>364.02631301501731</v>
      </c>
      <c r="W44" s="9">
        <f>AVERAGE(R44:V44)</f>
        <v>329.00849238540468</v>
      </c>
      <c r="X44" s="9">
        <f>STDEV(R44:V44)</f>
        <v>25.853972772175617</v>
      </c>
      <c r="Y44" s="10">
        <f>X44/W44*100</f>
        <v>7.8581475465046502</v>
      </c>
      <c r="Z44" s="10" t="s">
        <v>47</v>
      </c>
      <c r="AA44" s="10" t="s">
        <v>47</v>
      </c>
      <c r="AB44" s="10" t="s">
        <v>47</v>
      </c>
      <c r="AC44" s="10" t="s">
        <v>47</v>
      </c>
      <c r="AD44" s="10" t="s">
        <v>47</v>
      </c>
      <c r="AE44" s="10" t="s">
        <v>47</v>
      </c>
      <c r="AF44" s="10" t="s">
        <v>47</v>
      </c>
      <c r="AG44" s="10">
        <v>0</v>
      </c>
      <c r="AH44" s="10">
        <v>241.8116868642966</v>
      </c>
      <c r="AI44" s="10">
        <v>350.63001470946915</v>
      </c>
      <c r="AJ44" s="10">
        <v>302.44907492763627</v>
      </c>
      <c r="AK44" s="10">
        <f>AVERAGE(AG44:AJ44)</f>
        <v>223.7226941253505</v>
      </c>
      <c r="AL44" s="10">
        <f>STDEV(AG44:AJ44)</f>
        <v>155.65171224787042</v>
      </c>
      <c r="AM44" s="10">
        <f>AL44/AK44*100</f>
        <v>69.573501631738651</v>
      </c>
      <c r="AN44" s="10">
        <v>55.505835753935749</v>
      </c>
      <c r="AO44" s="10">
        <v>44.850805285882146</v>
      </c>
      <c r="AP44" s="10">
        <v>92.829786166541041</v>
      </c>
      <c r="AQ44" s="10">
        <v>153.64226703869676</v>
      </c>
      <c r="AR44" s="10">
        <f>AVERAGE(AN44:AQ44)</f>
        <v>86.707173561263915</v>
      </c>
      <c r="AS44" s="10">
        <f>STDEV(AN44:AQ44)</f>
        <v>49.136789238880098</v>
      </c>
      <c r="AT44" s="10">
        <f>AS44/AR44*100</f>
        <v>56.669808529927401</v>
      </c>
    </row>
    <row r="45" spans="1:46" x14ac:dyDescent="0.2">
      <c r="A45" s="15" t="s">
        <v>335</v>
      </c>
      <c r="B45" s="7">
        <v>0.53400000000000003</v>
      </c>
      <c r="C45" s="7"/>
      <c r="D45" s="7"/>
      <c r="E45" s="7">
        <v>300.89523000000003</v>
      </c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9">
        <v>575.46077430830655</v>
      </c>
      <c r="S45" s="9">
        <v>611.45655158031673</v>
      </c>
      <c r="T45" s="9">
        <v>611.52942971590835</v>
      </c>
      <c r="U45" s="9">
        <v>662.70701961546661</v>
      </c>
      <c r="V45" s="9">
        <v>695.45153650366888</v>
      </c>
      <c r="W45" s="9">
        <f>AVERAGE(R45:V45)</f>
        <v>631.32106234473338</v>
      </c>
      <c r="X45" s="9">
        <f>STDEV(R45:V45)</f>
        <v>47.44595693835975</v>
      </c>
      <c r="Y45" s="10">
        <f>X45/W45*100</f>
        <v>7.5153451656032102</v>
      </c>
      <c r="Z45" s="10">
        <v>0.95285846243878713</v>
      </c>
      <c r="AA45" s="10">
        <v>0.8030877176843817</v>
      </c>
      <c r="AB45" s="10">
        <v>0</v>
      </c>
      <c r="AC45" s="10">
        <v>0.92892602384401091</v>
      </c>
      <c r="AD45" s="10">
        <f>AVERAGE(Z45:AC45)</f>
        <v>0.67121805099179488</v>
      </c>
      <c r="AE45" s="10">
        <f>STDEV(Z45:AC45)</f>
        <v>0.45227499068688576</v>
      </c>
      <c r="AF45" s="10">
        <f>AE45/AD45*100</f>
        <v>67.381231779836995</v>
      </c>
      <c r="AG45" s="10">
        <v>0</v>
      </c>
      <c r="AH45" s="10">
        <v>492.72262841825415</v>
      </c>
      <c r="AI45" s="10">
        <v>679.11232026511163</v>
      </c>
      <c r="AJ45" s="10">
        <v>544.53666678160369</v>
      </c>
      <c r="AK45" s="10">
        <f>AVERAGE(AG45:AJ45)</f>
        <v>429.09290386624241</v>
      </c>
      <c r="AL45" s="10">
        <f>STDEV(AG45:AJ45)</f>
        <v>296.65155371660001</v>
      </c>
      <c r="AM45" s="10">
        <f>AL45/AK45*100</f>
        <v>69.134574597643024</v>
      </c>
      <c r="AN45" s="10">
        <v>107.35478202368724</v>
      </c>
      <c r="AO45" s="10">
        <v>84.423182570661709</v>
      </c>
      <c r="AP45" s="10">
        <v>160.56199711891202</v>
      </c>
      <c r="AQ45" s="10">
        <v>286.502209146106</v>
      </c>
      <c r="AR45" s="10">
        <f>AVERAGE(AN45:AQ45)</f>
        <v>159.71054271484172</v>
      </c>
      <c r="AS45" s="10">
        <f>STDEV(AN45:AQ45)</f>
        <v>90.344090244000128</v>
      </c>
      <c r="AT45" s="10">
        <f>AS45/AR45*100</f>
        <v>56.567392927407887</v>
      </c>
    </row>
    <row r="46" spans="1:46" x14ac:dyDescent="0.2">
      <c r="A46" t="s">
        <v>240</v>
      </c>
      <c r="B46" s="13">
        <v>0.53500000000000003</v>
      </c>
      <c r="C46" s="17"/>
      <c r="D46" s="13"/>
      <c r="E46" s="13">
        <v>256.91262999999998</v>
      </c>
      <c r="F46" s="18"/>
      <c r="G46" s="18"/>
      <c r="H46" s="18"/>
      <c r="I46" s="19"/>
      <c r="J46" s="19"/>
      <c r="K46" s="19"/>
      <c r="L46" s="19"/>
      <c r="M46" s="19"/>
      <c r="N46" s="19"/>
      <c r="O46" s="19"/>
      <c r="P46" s="19"/>
      <c r="Q46" s="19"/>
      <c r="R46" s="10">
        <v>545.26604897050743</v>
      </c>
      <c r="S46" s="10">
        <v>494.3605850290582</v>
      </c>
      <c r="T46" s="10">
        <v>657.31007084528426</v>
      </c>
      <c r="U46" s="10">
        <v>493.60285320534018</v>
      </c>
      <c r="V46" s="10">
        <v>413.60271585612952</v>
      </c>
      <c r="W46" s="10">
        <v>514.71905623395298</v>
      </c>
      <c r="X46" s="10">
        <v>102.33453818960464</v>
      </c>
      <c r="Y46" s="10">
        <f>X46/W46*100</f>
        <v>19.881629978566593</v>
      </c>
      <c r="Z46" s="10">
        <v>0</v>
      </c>
      <c r="AA46" s="10">
        <v>0</v>
      </c>
      <c r="AB46" s="10">
        <v>0.57201323947341698</v>
      </c>
      <c r="AC46" s="10">
        <v>3.7440866583714567</v>
      </c>
      <c r="AD46" s="10">
        <f>AVERAGE(Z46:AC46)</f>
        <v>1.0790249744612184</v>
      </c>
      <c r="AE46" s="10">
        <f>STDEV(Z46:AC46)</f>
        <v>1.7970535578629705</v>
      </c>
      <c r="AF46" s="10">
        <f>AE46/AD46*100</f>
        <v>166.54420429520457</v>
      </c>
      <c r="AG46" s="10">
        <v>8.8104896365645793</v>
      </c>
      <c r="AH46" s="10">
        <v>530.90628803671382</v>
      </c>
      <c r="AI46" s="10">
        <v>579.05197381628795</v>
      </c>
      <c r="AJ46" s="10">
        <v>562.54902042031142</v>
      </c>
      <c r="AK46" s="10">
        <f>AVERAGE(AG46:AJ46)</f>
        <v>420.32944297746951</v>
      </c>
      <c r="AL46" s="10">
        <f>STDEV(AG46:AJ46)</f>
        <v>275.07231632545279</v>
      </c>
      <c r="AM46" s="10">
        <f>AL46/AK46*100</f>
        <v>65.442076666562997</v>
      </c>
      <c r="AN46" s="10">
        <v>105.56615765632459</v>
      </c>
      <c r="AO46" s="10">
        <v>77.188357983747267</v>
      </c>
      <c r="AP46" s="10">
        <v>125.06289463032435</v>
      </c>
      <c r="AQ46" s="10">
        <v>308.70885947477035</v>
      </c>
      <c r="AR46" s="10">
        <f>AVERAGE(AN46:AQ46)</f>
        <v>154.13156743629165</v>
      </c>
      <c r="AS46" s="10">
        <f>STDEV(AN46:AQ46)</f>
        <v>104.90945851956303</v>
      </c>
      <c r="AT46" s="10">
        <f>AS46/AR46*100</f>
        <v>68.064874875762257</v>
      </c>
    </row>
    <row r="47" spans="1:46" x14ac:dyDescent="0.2">
      <c r="A47" s="15" t="s">
        <v>336</v>
      </c>
      <c r="B47" s="7">
        <v>0.53800000000000003</v>
      </c>
      <c r="C47" s="7"/>
      <c r="D47" s="7"/>
      <c r="E47" s="7">
        <v>234.99690000000001</v>
      </c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9">
        <v>5.405372860874647</v>
      </c>
      <c r="S47" s="9">
        <v>5.6737249787954269</v>
      </c>
      <c r="T47" s="9">
        <v>6.5803783944633318</v>
      </c>
      <c r="U47" s="9">
        <v>6.3052325520382286</v>
      </c>
      <c r="V47" s="9">
        <v>5.9819130267642855</v>
      </c>
      <c r="W47" s="9">
        <f>AVERAGE(R47:V47)</f>
        <v>5.9893243625871841</v>
      </c>
      <c r="X47" s="9">
        <f>STDEV(R47:V47)</f>
        <v>0.4716460823700413</v>
      </c>
      <c r="Y47" s="10">
        <f>X47/W47*100</f>
        <v>7.8747794211350115</v>
      </c>
      <c r="Z47" s="10">
        <v>53.914109850041136</v>
      </c>
      <c r="AA47" s="10">
        <v>38.729517971559453</v>
      </c>
      <c r="AB47" s="10">
        <v>40.387649959103335</v>
      </c>
      <c r="AC47" s="10">
        <v>38.298116465534918</v>
      </c>
      <c r="AD47" s="10">
        <f>AVERAGE(Z47:AC47)</f>
        <v>42.832348561559712</v>
      </c>
      <c r="AE47" s="10">
        <f>STDEV(Z47:AC47)</f>
        <v>7.4425458024030151</v>
      </c>
      <c r="AF47" s="10">
        <f>AE47/AD47*100</f>
        <v>17.375992800643196</v>
      </c>
      <c r="AG47" s="10">
        <v>139.49373101402688</v>
      </c>
      <c r="AH47" s="10">
        <v>14.110449993357756</v>
      </c>
      <c r="AI47" s="10">
        <v>8.2374295621997007</v>
      </c>
      <c r="AJ47" s="10">
        <v>2.4236998176248328</v>
      </c>
      <c r="AK47" s="10">
        <f>AVERAGE(AG47:AJ47)</f>
        <v>41.066327596802289</v>
      </c>
      <c r="AL47" s="10">
        <f>STDEV(AG47:AJ47)</f>
        <v>65.791494659708476</v>
      </c>
      <c r="AM47" s="10">
        <f>AL47/AK47*100</f>
        <v>160.2078844392004</v>
      </c>
      <c r="AN47" s="10">
        <v>1.7450993813406976</v>
      </c>
      <c r="AO47" s="10">
        <v>1.8971861685397586</v>
      </c>
      <c r="AP47" s="10">
        <v>1.9566312579525897</v>
      </c>
      <c r="AQ47" s="10">
        <v>2.3239555896749922</v>
      </c>
      <c r="AR47" s="10">
        <f>AVERAGE(AN47:AQ47)</f>
        <v>1.9807180993770095</v>
      </c>
      <c r="AS47" s="10">
        <f>STDEV(AN47:AQ47)</f>
        <v>0.24555102282712241</v>
      </c>
      <c r="AT47" s="10">
        <f>AS47/AR47*100</f>
        <v>12.397070683826991</v>
      </c>
    </row>
    <row r="48" spans="1:46" x14ac:dyDescent="0.2">
      <c r="A48" s="15" t="s">
        <v>337</v>
      </c>
      <c r="B48" s="7">
        <v>0.53800000000000003</v>
      </c>
      <c r="C48" s="7"/>
      <c r="D48" s="7"/>
      <c r="E48" s="7">
        <v>189.15970999999999</v>
      </c>
      <c r="F48" s="8"/>
      <c r="G48" s="8"/>
      <c r="H48" s="7"/>
      <c r="I48" s="7"/>
      <c r="J48" s="7"/>
      <c r="K48" s="7"/>
      <c r="L48" s="7"/>
      <c r="M48" s="7"/>
      <c r="N48" s="7"/>
      <c r="O48" s="7"/>
      <c r="P48" s="7"/>
      <c r="Q48" s="7"/>
      <c r="R48" s="9">
        <v>4.2853990691514774</v>
      </c>
      <c r="S48" s="9">
        <v>5.0685302211044085</v>
      </c>
      <c r="T48" s="9">
        <v>3.8899734224339193</v>
      </c>
      <c r="U48" s="9">
        <v>3.3208445923671785</v>
      </c>
      <c r="V48" s="9">
        <v>3.3762752082092735</v>
      </c>
      <c r="W48" s="9">
        <f>AVERAGE(R48:V48)</f>
        <v>3.9882045026532511</v>
      </c>
      <c r="X48" s="9">
        <f>STDEV(R48:V48)</f>
        <v>0.72195988889270757</v>
      </c>
      <c r="Y48" s="10">
        <f>X48/W48*100</f>
        <v>18.10237886277913</v>
      </c>
      <c r="Z48" s="10">
        <v>0.31369508222615122</v>
      </c>
      <c r="AA48" s="10">
        <v>0.24699305982006561</v>
      </c>
      <c r="AB48" s="10">
        <v>6.9738611389078747E-2</v>
      </c>
      <c r="AC48" s="10">
        <v>0.28929943514244394</v>
      </c>
      <c r="AD48" s="10">
        <f>AVERAGE(Z48:AC48)</f>
        <v>0.22993154714443489</v>
      </c>
      <c r="AE48" s="10">
        <f>STDEV(Z48:AC48)</f>
        <v>0.11029316662941303</v>
      </c>
      <c r="AF48" s="10">
        <f>AE48/AD48*100</f>
        <v>47.967826946395817</v>
      </c>
      <c r="AG48" s="10">
        <v>5.5564431627785531</v>
      </c>
      <c r="AH48" s="10">
        <v>1.0049565505410714</v>
      </c>
      <c r="AI48" s="10">
        <v>1.9089851181050326</v>
      </c>
      <c r="AJ48" s="10">
        <v>0.29038025494995001</v>
      </c>
      <c r="AK48" s="10">
        <f>AVERAGE(AG48:AJ48)</f>
        <v>2.1901912715936516</v>
      </c>
      <c r="AL48" s="10">
        <f>STDEV(AG48:AJ48)</f>
        <v>2.339856971313643</v>
      </c>
      <c r="AM48" s="10">
        <f>AL48/AK48*100</f>
        <v>106.83345339108625</v>
      </c>
      <c r="AN48" s="10">
        <v>11.6999773514724</v>
      </c>
      <c r="AO48" s="10">
        <v>13.649621881383613</v>
      </c>
      <c r="AP48" s="10">
        <v>16.504530201495935</v>
      </c>
      <c r="AQ48" s="10">
        <v>17.984790129290246</v>
      </c>
      <c r="AR48" s="10">
        <f>AVERAGE(AN48:AQ48)</f>
        <v>14.959729890910548</v>
      </c>
      <c r="AS48" s="10">
        <f>STDEV(AN48:AQ48)</f>
        <v>2.8213334353582233</v>
      </c>
      <c r="AT48" s="10">
        <f>AS48/AR48*100</f>
        <v>18.859521234219947</v>
      </c>
    </row>
    <row r="49" spans="1:46" x14ac:dyDescent="0.2">
      <c r="A49" t="s">
        <v>242</v>
      </c>
      <c r="B49" s="13">
        <v>0.54600000000000004</v>
      </c>
      <c r="C49" s="13"/>
      <c r="D49" s="13"/>
      <c r="E49" s="13">
        <v>544.73499000000004</v>
      </c>
      <c r="F49" s="16"/>
      <c r="G49" s="16"/>
      <c r="H49" s="16"/>
      <c r="I49" s="13"/>
      <c r="J49" s="13"/>
      <c r="K49" s="13"/>
      <c r="L49" s="13"/>
      <c r="M49" s="13"/>
      <c r="N49" s="13"/>
      <c r="O49" s="13"/>
      <c r="P49" s="13"/>
      <c r="Q49" s="13"/>
      <c r="R49" s="10">
        <v>340.30547174328063</v>
      </c>
      <c r="S49" s="10">
        <v>361.91197183429921</v>
      </c>
      <c r="T49" s="10">
        <v>525.12889241183757</v>
      </c>
      <c r="U49" s="10">
        <v>381.71700165814502</v>
      </c>
      <c r="V49" s="10">
        <v>389.50232470967939</v>
      </c>
      <c r="W49" s="10">
        <v>414.56504765349035</v>
      </c>
      <c r="X49" s="10">
        <v>74.618684809368986</v>
      </c>
      <c r="Y49" s="10">
        <f>X49/W49*100</f>
        <v>17.999270616691785</v>
      </c>
      <c r="Z49" s="10" t="s">
        <v>47</v>
      </c>
      <c r="AA49" s="10" t="s">
        <v>47</v>
      </c>
      <c r="AB49" s="10" t="s">
        <v>47</v>
      </c>
      <c r="AC49" s="10" t="s">
        <v>47</v>
      </c>
      <c r="AD49" s="10" t="s">
        <v>47</v>
      </c>
      <c r="AE49" s="10" t="s">
        <v>47</v>
      </c>
      <c r="AF49" s="10" t="s">
        <v>47</v>
      </c>
      <c r="AG49" s="10">
        <v>1.3987704703356985</v>
      </c>
      <c r="AH49" s="10">
        <v>1089.6762447986209</v>
      </c>
      <c r="AI49" s="10">
        <v>794.48026951348879</v>
      </c>
      <c r="AJ49" s="10">
        <v>104.59144462001409</v>
      </c>
      <c r="AK49" s="10">
        <f>AVERAGE(AG49:AJ49)</f>
        <v>497.53668235061485</v>
      </c>
      <c r="AL49" s="10">
        <f>STDEV(AG49:AJ49)</f>
        <v>528.94975906140439</v>
      </c>
      <c r="AM49" s="10">
        <f>AL49/AK49*100</f>
        <v>106.31372074163019</v>
      </c>
      <c r="AN49" s="10" t="s">
        <v>47</v>
      </c>
      <c r="AO49" s="10" t="s">
        <v>47</v>
      </c>
      <c r="AP49" s="10" t="s">
        <v>47</v>
      </c>
      <c r="AQ49" s="10" t="s">
        <v>47</v>
      </c>
      <c r="AR49" s="10" t="s">
        <v>47</v>
      </c>
      <c r="AS49" s="10" t="s">
        <v>47</v>
      </c>
      <c r="AT49" s="10" t="s">
        <v>47</v>
      </c>
    </row>
    <row r="50" spans="1:46" x14ac:dyDescent="0.2">
      <c r="A50" t="s">
        <v>241</v>
      </c>
      <c r="B50" s="13">
        <v>0.54600000000000004</v>
      </c>
      <c r="C50" s="13"/>
      <c r="D50" s="13"/>
      <c r="E50" s="13">
        <v>254.86501999999999</v>
      </c>
      <c r="F50" s="16"/>
      <c r="G50" s="16"/>
      <c r="H50" s="16"/>
      <c r="I50" s="13"/>
      <c r="J50" s="13"/>
      <c r="K50" s="13"/>
      <c r="L50" s="13"/>
      <c r="M50" s="13"/>
      <c r="N50" s="13"/>
      <c r="O50" s="13"/>
      <c r="P50" s="13"/>
      <c r="Q50" s="13"/>
      <c r="R50" s="10">
        <v>132.38918324780073</v>
      </c>
      <c r="S50" s="10">
        <v>110.35181604133459</v>
      </c>
      <c r="T50" s="10">
        <v>133.58149655865114</v>
      </c>
      <c r="U50" s="10">
        <v>171.53494643488085</v>
      </c>
      <c r="V50" s="10">
        <v>139.87364219285871</v>
      </c>
      <c r="W50" s="10">
        <v>138.83547530693133</v>
      </c>
      <c r="X50" s="10">
        <v>25.227341915579348</v>
      </c>
      <c r="Y50" s="10">
        <f>X50/W50*100</f>
        <v>18.170674216952012</v>
      </c>
      <c r="Z50" s="10" t="s">
        <v>47</v>
      </c>
      <c r="AA50" s="10" t="s">
        <v>47</v>
      </c>
      <c r="AB50" s="10" t="s">
        <v>47</v>
      </c>
      <c r="AC50" s="10" t="s">
        <v>47</v>
      </c>
      <c r="AD50" s="10" t="s">
        <v>47</v>
      </c>
      <c r="AE50" s="10" t="s">
        <v>47</v>
      </c>
      <c r="AF50" s="10" t="s">
        <v>47</v>
      </c>
      <c r="AG50" s="10">
        <v>2072.1826519659644</v>
      </c>
      <c r="AH50" s="10">
        <v>455.89238514349722</v>
      </c>
      <c r="AI50" s="10">
        <v>269.01491693319491</v>
      </c>
      <c r="AJ50" s="10">
        <v>59.90321981712713</v>
      </c>
      <c r="AK50" s="10">
        <f>AVERAGE(AG50:AJ50)</f>
        <v>714.24829346494596</v>
      </c>
      <c r="AL50" s="10">
        <f>STDEV(AG50:AJ50)</f>
        <v>919.62559996758216</v>
      </c>
      <c r="AM50" s="10">
        <f>AL50/AK50*100</f>
        <v>128.75432932521466</v>
      </c>
      <c r="AN50" s="10">
        <v>29.482515717859041</v>
      </c>
      <c r="AO50" s="10">
        <v>20.412020063351996</v>
      </c>
      <c r="AP50" s="10">
        <v>66.563088248139053</v>
      </c>
      <c r="AQ50" s="10">
        <v>69.664588605024136</v>
      </c>
      <c r="AR50" s="10">
        <f>AVERAGE(AN50:AQ50)</f>
        <v>46.530553158593555</v>
      </c>
      <c r="AS50" s="10">
        <f>STDEV(AN50:AQ50)</f>
        <v>25.22762645578911</v>
      </c>
      <c r="AT50" s="10">
        <f>AS50/AR50*100</f>
        <v>54.21733623024835</v>
      </c>
    </row>
    <row r="51" spans="1:46" x14ac:dyDescent="0.2">
      <c r="A51" t="s">
        <v>243</v>
      </c>
      <c r="B51" s="13">
        <v>0.54800000000000004</v>
      </c>
      <c r="C51" s="13"/>
      <c r="D51" s="13"/>
      <c r="E51" s="13">
        <v>248.90880000000001</v>
      </c>
      <c r="F51" s="16"/>
      <c r="G51" s="16"/>
      <c r="H51" s="16"/>
      <c r="I51" s="13"/>
      <c r="J51" s="13"/>
      <c r="K51" s="13"/>
      <c r="L51" s="13"/>
      <c r="M51" s="13"/>
      <c r="N51" s="13"/>
      <c r="O51" s="13"/>
      <c r="P51" s="13"/>
      <c r="Q51" s="13"/>
      <c r="R51" s="10">
        <v>287.49948762306155</v>
      </c>
      <c r="S51" s="10">
        <v>278.42527759686959</v>
      </c>
      <c r="T51" s="10">
        <v>294.42307644370072</v>
      </c>
      <c r="U51" s="10">
        <v>263.04406444973051</v>
      </c>
      <c r="V51" s="10">
        <v>218.54589166472047</v>
      </c>
      <c r="W51" s="10">
        <v>263.60957753875533</v>
      </c>
      <c r="X51" s="10">
        <v>32.660027927037262</v>
      </c>
      <c r="Y51" s="10">
        <f>X51/W51*100</f>
        <v>12.389545263102459</v>
      </c>
      <c r="Z51" s="10">
        <v>9.1110442120671156</v>
      </c>
      <c r="AA51" s="10">
        <v>9.6384849913218247</v>
      </c>
      <c r="AB51" s="10">
        <v>12.030540356392477</v>
      </c>
      <c r="AC51" s="10">
        <v>16.974369068984153</v>
      </c>
      <c r="AD51" s="10">
        <f>AVERAGE(Z51:AC51)</f>
        <v>11.938609657191392</v>
      </c>
      <c r="AE51" s="10">
        <f>STDEV(Z51:AC51)</f>
        <v>3.5894764674864761</v>
      </c>
      <c r="AF51" s="10">
        <f>AE51/AD51*100</f>
        <v>30.066118003316273</v>
      </c>
      <c r="AG51" s="10">
        <v>665.02451130383179</v>
      </c>
      <c r="AH51" s="10">
        <v>447.54433478170176</v>
      </c>
      <c r="AI51" s="10">
        <v>332.03480412492041</v>
      </c>
      <c r="AJ51" s="10">
        <v>183.37450618047509</v>
      </c>
      <c r="AK51" s="10">
        <f>AVERAGE(AG51:AJ51)</f>
        <v>406.99453909773223</v>
      </c>
      <c r="AL51" s="10">
        <f>STDEV(AG51:AJ51)</f>
        <v>203.18188360497888</v>
      </c>
      <c r="AM51" s="10">
        <f>AL51/AK51*100</f>
        <v>49.922508556358906</v>
      </c>
      <c r="AN51" s="10">
        <v>11.7779630818198</v>
      </c>
      <c r="AO51" s="10">
        <v>10.151068283836965</v>
      </c>
      <c r="AP51" s="10">
        <v>7.9410171313260349</v>
      </c>
      <c r="AQ51" s="10">
        <v>40.523485551201453</v>
      </c>
      <c r="AR51" s="10">
        <f>AVERAGE(AN51:AQ51)</f>
        <v>17.598383512046063</v>
      </c>
      <c r="AS51" s="10">
        <f>STDEV(AN51:AQ51)</f>
        <v>15.364079612416951</v>
      </c>
      <c r="AT51" s="10">
        <f>AS51/AR51*100</f>
        <v>87.303925396899473</v>
      </c>
    </row>
    <row r="52" spans="1:46" x14ac:dyDescent="0.2">
      <c r="A52" t="s">
        <v>245</v>
      </c>
      <c r="B52" s="13">
        <v>0.55300000000000005</v>
      </c>
      <c r="C52" s="13"/>
      <c r="D52" s="13"/>
      <c r="E52" s="13">
        <v>260.99835000000002</v>
      </c>
      <c r="F52" s="16"/>
      <c r="G52" s="16"/>
      <c r="H52" s="16"/>
      <c r="I52" s="13"/>
      <c r="J52" s="13"/>
      <c r="K52" s="13"/>
      <c r="L52" s="13"/>
      <c r="M52" s="13"/>
      <c r="N52" s="13"/>
      <c r="O52" s="13"/>
      <c r="P52" s="13"/>
      <c r="Q52" s="13"/>
      <c r="R52" s="10">
        <v>4.2860753933919948</v>
      </c>
      <c r="S52" s="10">
        <v>4.2860753933919948</v>
      </c>
      <c r="T52" s="10">
        <v>4.835802402756058</v>
      </c>
      <c r="U52" s="10">
        <v>4.2860753933919948</v>
      </c>
      <c r="V52" s="10">
        <v>4.2860753933919948</v>
      </c>
      <c r="W52" s="10">
        <v>4.4235071457330104</v>
      </c>
      <c r="X52" s="10">
        <v>0.27486350468203152</v>
      </c>
      <c r="Y52" s="10">
        <f>X52/W52*100</f>
        <v>6.2137009306556568</v>
      </c>
      <c r="Z52" s="10">
        <v>9.5901981594182253</v>
      </c>
      <c r="AA52" s="10">
        <v>8.8844675392886856</v>
      </c>
      <c r="AB52" s="10">
        <v>4.2860753933919948</v>
      </c>
      <c r="AC52" s="10">
        <v>4.2860753933919948</v>
      </c>
      <c r="AD52" s="10">
        <f>AVERAGE(Z52:AC52)</f>
        <v>6.7617041213727251</v>
      </c>
      <c r="AE52" s="10">
        <f>STDEV(Z52:AC52)</f>
        <v>2.8730923090698037</v>
      </c>
      <c r="AF52" s="10">
        <f>AE52/AD52*100</f>
        <v>42.490654093964167</v>
      </c>
      <c r="AG52" s="10">
        <v>9.1964747608196404</v>
      </c>
      <c r="AH52" s="10">
        <v>4.2860753933919948</v>
      </c>
      <c r="AI52" s="10">
        <v>4.2860753933919948</v>
      </c>
      <c r="AJ52" s="10">
        <v>4.2860753933919948</v>
      </c>
      <c r="AK52" s="10">
        <f>AVERAGE(AG52:AJ52)</f>
        <v>5.5136752352489058</v>
      </c>
      <c r="AL52" s="10">
        <f>STDEV(AG52:AJ52)</f>
        <v>2.4551996837138237</v>
      </c>
      <c r="AM52" s="10">
        <f>AL52/AK52*100</f>
        <v>44.529276371189603</v>
      </c>
      <c r="AN52" s="10">
        <v>4.2860753933919948</v>
      </c>
      <c r="AO52" s="10">
        <v>14.756889173103442</v>
      </c>
      <c r="AP52" s="10">
        <v>14.894320925444456</v>
      </c>
      <c r="AQ52" s="10">
        <v>4.2860753933919948</v>
      </c>
      <c r="AR52" s="10">
        <f>AVERAGE(AN52:AQ52)</f>
        <v>9.5558402213329714</v>
      </c>
      <c r="AS52" s="10">
        <f>STDEV(AN52:AQ52)</f>
        <v>6.0852589402722765</v>
      </c>
      <c r="AT52" s="10">
        <f>AS52/AR52*100</f>
        <v>63.681045301356306</v>
      </c>
    </row>
    <row r="53" spans="1:46" x14ac:dyDescent="0.2">
      <c r="A53" s="15" t="s">
        <v>338</v>
      </c>
      <c r="B53" s="7">
        <v>0.55500000000000005</v>
      </c>
      <c r="C53" s="7"/>
      <c r="D53" s="7"/>
      <c r="E53" s="7">
        <v>358.85372999999998</v>
      </c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9">
        <v>117.79753433478565</v>
      </c>
      <c r="S53" s="9">
        <v>140.84277427042898</v>
      </c>
      <c r="T53" s="9">
        <v>147.9275481086309</v>
      </c>
      <c r="U53" s="9">
        <v>123.05155382190206</v>
      </c>
      <c r="V53" s="9">
        <v>173.7614575504694</v>
      </c>
      <c r="W53" s="9">
        <f>AVERAGE(R53:V53)</f>
        <v>140.67617361724336</v>
      </c>
      <c r="X53" s="9">
        <f>STDEV(R53:V53)</f>
        <v>22.255929317158241</v>
      </c>
      <c r="Y53" s="10">
        <f>X53/W53*100</f>
        <v>15.8206814593301</v>
      </c>
      <c r="Z53" s="10" t="s">
        <v>47</v>
      </c>
      <c r="AA53" s="10" t="s">
        <v>47</v>
      </c>
      <c r="AB53" s="10" t="s">
        <v>47</v>
      </c>
      <c r="AC53" s="10" t="s">
        <v>47</v>
      </c>
      <c r="AD53" s="10" t="s">
        <v>47</v>
      </c>
      <c r="AE53" s="10" t="s">
        <v>47</v>
      </c>
      <c r="AF53" s="10" t="s">
        <v>47</v>
      </c>
      <c r="AG53" s="10">
        <v>0</v>
      </c>
      <c r="AH53" s="10">
        <v>113.84466749307687</v>
      </c>
      <c r="AI53" s="10">
        <v>129.62664391945012</v>
      </c>
      <c r="AJ53" s="10">
        <v>146.93381149704393</v>
      </c>
      <c r="AK53" s="10">
        <f>AVERAGE(AG53:AJ53)</f>
        <v>97.601280727392719</v>
      </c>
      <c r="AL53" s="10">
        <f>STDEV(AG53:AJ53)</f>
        <v>66.455950556160872</v>
      </c>
      <c r="AM53" s="10">
        <f>AL53/AK53*100</f>
        <v>68.089219793925707</v>
      </c>
      <c r="AN53" s="10">
        <v>34.757376509950141</v>
      </c>
      <c r="AO53" s="10">
        <v>18.16555724209563</v>
      </c>
      <c r="AP53" s="10">
        <v>46.32276606158311</v>
      </c>
      <c r="AQ53" s="10">
        <v>71.448275321016212</v>
      </c>
      <c r="AR53" s="10">
        <f>AVERAGE(AN53:AQ53)</f>
        <v>42.673493783661272</v>
      </c>
      <c r="AS53" s="10">
        <f>STDEV(AN53:AQ53)</f>
        <v>22.395007679521413</v>
      </c>
      <c r="AT53" s="10">
        <f>AS53/AR53*100</f>
        <v>52.479901910670279</v>
      </c>
    </row>
    <row r="54" spans="1:46" x14ac:dyDescent="0.2">
      <c r="A54" t="s">
        <v>246</v>
      </c>
      <c r="B54" s="13">
        <v>0.55700000000000005</v>
      </c>
      <c r="C54" s="13"/>
      <c r="D54" s="13"/>
      <c r="E54" s="13">
        <v>180.92184</v>
      </c>
      <c r="F54" s="16"/>
      <c r="G54" s="16"/>
      <c r="H54" s="16"/>
      <c r="I54" s="13"/>
      <c r="J54" s="13"/>
      <c r="K54" s="13"/>
      <c r="L54" s="13"/>
      <c r="M54" s="13"/>
      <c r="N54" s="13"/>
      <c r="O54" s="13"/>
      <c r="P54" s="13"/>
      <c r="Q54" s="13"/>
      <c r="R54" s="10">
        <v>412.98334437767363</v>
      </c>
      <c r="S54" s="10">
        <v>391.74456708345934</v>
      </c>
      <c r="T54" s="10">
        <v>399.52989013499365</v>
      </c>
      <c r="U54" s="10">
        <v>467.28002966742957</v>
      </c>
      <c r="V54" s="10">
        <v>326.72820511110422</v>
      </c>
      <c r="W54" s="10">
        <v>396.32067299924671</v>
      </c>
      <c r="X54" s="10">
        <v>57.47341908946958</v>
      </c>
      <c r="Y54" s="10">
        <f>X54/W54*100</f>
        <v>14.501746440458538</v>
      </c>
      <c r="Z54" s="10" t="s">
        <v>47</v>
      </c>
      <c r="AA54" s="10" t="s">
        <v>47</v>
      </c>
      <c r="AB54" s="10" t="s">
        <v>47</v>
      </c>
      <c r="AC54" s="10" t="s">
        <v>47</v>
      </c>
      <c r="AD54" s="10" t="s">
        <v>47</v>
      </c>
      <c r="AE54" s="10" t="s">
        <v>47</v>
      </c>
      <c r="AF54" s="10" t="s">
        <v>47</v>
      </c>
      <c r="AG54" s="10">
        <v>11403.144287442448</v>
      </c>
      <c r="AH54" s="10">
        <v>820.42391760856663</v>
      </c>
      <c r="AI54" s="10">
        <v>595.28099230050384</v>
      </c>
      <c r="AJ54" s="10">
        <v>193.49740714570166</v>
      </c>
      <c r="AK54" s="10">
        <f>AVERAGE(AG54:AJ54)</f>
        <v>3253.0866511243053</v>
      </c>
      <c r="AL54" s="10">
        <f>STDEV(AG54:AJ54)</f>
        <v>5439.555886047111</v>
      </c>
      <c r="AM54" s="10">
        <f>AL54/AK54*100</f>
        <v>167.21214247911706</v>
      </c>
      <c r="AN54" s="10">
        <v>23.408898951112615</v>
      </c>
      <c r="AO54" s="10">
        <v>14.483263792316373</v>
      </c>
      <c r="AP54" s="10">
        <v>53.915033599133224</v>
      </c>
      <c r="AQ54" s="10">
        <v>61.11720029613943</v>
      </c>
      <c r="AR54" s="10">
        <f>AVERAGE(AN54:AQ54)</f>
        <v>38.231099159675409</v>
      </c>
      <c r="AS54" s="10">
        <f>STDEV(AN54:AQ54)</f>
        <v>22.755341705392887</v>
      </c>
      <c r="AT54" s="10">
        <f>AS54/AR54*100</f>
        <v>59.520500863324074</v>
      </c>
    </row>
    <row r="55" spans="1:46" x14ac:dyDescent="0.2">
      <c r="A55" t="s">
        <v>247</v>
      </c>
      <c r="B55" s="13">
        <v>0.56299999999999994</v>
      </c>
      <c r="C55" s="13"/>
      <c r="D55" s="13"/>
      <c r="E55" s="13">
        <v>270.83618000000001</v>
      </c>
      <c r="F55" s="16"/>
      <c r="G55" s="16"/>
      <c r="H55" s="16"/>
      <c r="I55" s="13"/>
      <c r="J55" s="13"/>
      <c r="K55" s="13"/>
      <c r="L55" s="13"/>
      <c r="M55" s="13"/>
      <c r="N55" s="13"/>
      <c r="O55" s="13"/>
      <c r="P55" s="13"/>
      <c r="Q55" s="13"/>
      <c r="R55" s="10">
        <v>1612.2388159071713</v>
      </c>
      <c r="S55" s="10">
        <v>1596.4898799632283</v>
      </c>
      <c r="T55" s="10">
        <v>1487.6847901976773</v>
      </c>
      <c r="U55" s="10">
        <v>1098.1697747180747</v>
      </c>
      <c r="V55" s="10">
        <v>1778.0483679207646</v>
      </c>
      <c r="W55" s="10">
        <v>1490.0982031999361</v>
      </c>
      <c r="X55" s="10">
        <v>287.43010968572287</v>
      </c>
      <c r="Y55" s="10">
        <f>X55/W55*100</f>
        <v>19.28934006285467</v>
      </c>
      <c r="Z55" s="10" t="s">
        <v>47</v>
      </c>
      <c r="AA55" s="10" t="s">
        <v>47</v>
      </c>
      <c r="AB55" s="10" t="s">
        <v>47</v>
      </c>
      <c r="AC55" s="10" t="s">
        <v>47</v>
      </c>
      <c r="AD55" s="10" t="s">
        <v>47</v>
      </c>
      <c r="AE55" s="10" t="s">
        <v>47</v>
      </c>
      <c r="AF55" s="10" t="s">
        <v>47</v>
      </c>
      <c r="AG55" s="10">
        <v>669.42356550263924</v>
      </c>
      <c r="AH55" s="10">
        <v>2538.7405458716571</v>
      </c>
      <c r="AI55" s="10">
        <v>2204.9039619485898</v>
      </c>
      <c r="AJ55" s="10">
        <v>1042.2981958339246</v>
      </c>
      <c r="AK55" s="10">
        <f>AVERAGE(AG55:AJ55)</f>
        <v>1613.8415672892024</v>
      </c>
      <c r="AL55" s="10">
        <f>STDEV(AG55:AJ55)</f>
        <v>898.77324958641123</v>
      </c>
      <c r="AM55" s="10">
        <f>AL55/AK55*100</f>
        <v>55.69154171038587</v>
      </c>
      <c r="AN55" s="10">
        <v>0</v>
      </c>
      <c r="AO55" s="10">
        <v>96.693452294038053</v>
      </c>
      <c r="AP55" s="10">
        <v>37.805803601755244</v>
      </c>
      <c r="AQ55" s="10">
        <v>538.63310973421096</v>
      </c>
      <c r="AR55" s="10">
        <f>AVERAGE(AN55:AQ55)</f>
        <v>168.28309140750105</v>
      </c>
      <c r="AS55" s="10">
        <f>STDEV(AN55:AQ55)</f>
        <v>250.085141495051</v>
      </c>
      <c r="AT55" s="10">
        <f>AS55/AR55*100</f>
        <v>148.60978569110344</v>
      </c>
    </row>
    <row r="56" spans="1:46" x14ac:dyDescent="0.2">
      <c r="A56" t="s">
        <v>248</v>
      </c>
      <c r="B56" s="13">
        <v>0.56299999999999994</v>
      </c>
      <c r="C56" s="13"/>
      <c r="D56" s="13"/>
      <c r="E56" s="13">
        <v>306.84026999999998</v>
      </c>
      <c r="F56" s="16"/>
      <c r="G56" s="16"/>
      <c r="H56" s="16"/>
      <c r="I56" s="13"/>
      <c r="J56" s="13"/>
      <c r="K56" s="13"/>
      <c r="L56" s="13"/>
      <c r="M56" s="13"/>
      <c r="N56" s="13"/>
      <c r="O56" s="13"/>
      <c r="P56" s="13"/>
      <c r="Q56" s="13"/>
      <c r="R56" s="10">
        <v>478.26652204939359</v>
      </c>
      <c r="S56" s="10">
        <v>409.47264407350292</v>
      </c>
      <c r="T56" s="10">
        <v>443.44800187521292</v>
      </c>
      <c r="U56" s="10">
        <v>279.54020816428471</v>
      </c>
      <c r="V56" s="10">
        <v>365.66905879356784</v>
      </c>
      <c r="W56" s="10">
        <v>374.53247822664207</v>
      </c>
      <c r="X56" s="10">
        <v>70.880782926472961</v>
      </c>
      <c r="Y56" s="10">
        <f>X56/W56*100</f>
        <v>18.925136549461179</v>
      </c>
      <c r="Z56" s="10">
        <v>1.2854821339464833</v>
      </c>
      <c r="AA56" s="10">
        <v>4.7101328274171994</v>
      </c>
      <c r="AB56" s="10">
        <v>1.2854821339464833</v>
      </c>
      <c r="AC56" s="10">
        <v>1.2854821339464833</v>
      </c>
      <c r="AD56" s="10">
        <f>AVERAGE(Z56:AC56)</f>
        <v>2.1416448073141625</v>
      </c>
      <c r="AE56" s="10">
        <f>STDEV(Z56:AC56)</f>
        <v>1.7123253467353572</v>
      </c>
      <c r="AF56" s="10">
        <f>AE56/AD56*100</f>
        <v>79.953750541985769</v>
      </c>
      <c r="AG56" s="10">
        <v>1.2854821339464833</v>
      </c>
      <c r="AH56" s="10">
        <v>252.36215054592765</v>
      </c>
      <c r="AI56" s="10">
        <v>315.69590214502654</v>
      </c>
      <c r="AJ56" s="10">
        <v>323.6520862940659</v>
      </c>
      <c r="AK56" s="10">
        <f>AVERAGE(AG56:AJ56)</f>
        <v>223.24890527974162</v>
      </c>
      <c r="AL56" s="10">
        <f>STDEV(AG56:AJ56)</f>
        <v>151.37435741865661</v>
      </c>
      <c r="AM56" s="10">
        <f>AL56/AK56*100</f>
        <v>67.805195832417297</v>
      </c>
      <c r="AN56" s="10">
        <v>92.213300980110432</v>
      </c>
      <c r="AO56" s="10">
        <v>40.163810559714378</v>
      </c>
      <c r="AP56" s="10">
        <v>143.78363745315539</v>
      </c>
      <c r="AQ56" s="10">
        <v>128.64385846553429</v>
      </c>
      <c r="AR56" s="10">
        <f>AVERAGE(AN56:AQ56)</f>
        <v>101.20115186462863</v>
      </c>
      <c r="AS56" s="10">
        <f>STDEV(AN56:AQ56)</f>
        <v>46.089437407340235</v>
      </c>
      <c r="AT56" s="10">
        <f>AS56/AR56*100</f>
        <v>45.542403972823955</v>
      </c>
    </row>
    <row r="57" spans="1:46" x14ac:dyDescent="0.2">
      <c r="A57" t="s">
        <v>249</v>
      </c>
      <c r="B57" s="13">
        <v>0.57799999999999996</v>
      </c>
      <c r="C57" s="13"/>
      <c r="D57" s="13"/>
      <c r="E57" s="13">
        <v>334.80599999999998</v>
      </c>
      <c r="F57" s="16"/>
      <c r="G57" s="16"/>
      <c r="H57" s="16"/>
      <c r="I57" s="13"/>
      <c r="J57" s="13"/>
      <c r="K57" s="13"/>
      <c r="L57" s="13"/>
      <c r="M57" s="13"/>
      <c r="N57" s="13"/>
      <c r="O57" s="13"/>
      <c r="P57" s="13"/>
      <c r="Q57" s="13"/>
      <c r="R57" s="10">
        <v>312.66930828378679</v>
      </c>
      <c r="S57" s="10">
        <v>316.00852842850503</v>
      </c>
      <c r="T57" s="10">
        <v>293.17628568147194</v>
      </c>
      <c r="U57" s="10">
        <v>209.26120057638462</v>
      </c>
      <c r="V57" s="10">
        <v>282.46403774224251</v>
      </c>
      <c r="W57" s="10">
        <v>275.22751310715103</v>
      </c>
      <c r="X57" s="10">
        <v>46.148930378598685</v>
      </c>
      <c r="Y57" s="10">
        <f>X57/W57*100</f>
        <v>16.767557086719044</v>
      </c>
      <c r="Z57" s="10" t="s">
        <v>47</v>
      </c>
      <c r="AA57" s="10" t="s">
        <v>47</v>
      </c>
      <c r="AB57" s="10" t="s">
        <v>47</v>
      </c>
      <c r="AC57" s="10" t="s">
        <v>47</v>
      </c>
      <c r="AD57" s="10" t="s">
        <v>47</v>
      </c>
      <c r="AE57" s="10" t="s">
        <v>47</v>
      </c>
      <c r="AF57" s="10" t="s">
        <v>47</v>
      </c>
      <c r="AG57" s="10">
        <v>0</v>
      </c>
      <c r="AH57" s="10">
        <v>774.58485664531065</v>
      </c>
      <c r="AI57" s="10">
        <v>642.04493181329804</v>
      </c>
      <c r="AJ57" s="10">
        <v>74.017213157770442</v>
      </c>
      <c r="AK57" s="10">
        <f>AVERAGE(AG57:AJ57)</f>
        <v>372.66175040409479</v>
      </c>
      <c r="AL57" s="10">
        <f>STDEV(AG57:AJ57)</f>
        <v>392.5025781648007</v>
      </c>
      <c r="AM57" s="10">
        <f>AL57/AK57*100</f>
        <v>105.32408484079505</v>
      </c>
      <c r="AN57" s="10">
        <v>7.1733803164482897</v>
      </c>
      <c r="AO57" s="10">
        <v>11.578625134730578</v>
      </c>
      <c r="AP57" s="10">
        <v>0</v>
      </c>
      <c r="AQ57" s="10">
        <v>-3.2500752242807789E-2</v>
      </c>
      <c r="AR57" s="10">
        <f>AVERAGE(AN57:AQ57)</f>
        <v>4.679876174734015</v>
      </c>
      <c r="AS57" s="10">
        <f>STDEV(AN57:AQ57)</f>
        <v>5.7130854894865832</v>
      </c>
      <c r="AT57" s="10">
        <f>AS57/AR57*100</f>
        <v>122.07770625066361</v>
      </c>
    </row>
    <row r="58" spans="1:46" x14ac:dyDescent="0.2">
      <c r="A58" s="15" t="s">
        <v>339</v>
      </c>
      <c r="B58" s="7">
        <v>0.58099999999999996</v>
      </c>
      <c r="C58" s="7"/>
      <c r="D58" s="7"/>
      <c r="E58" s="7">
        <v>464.74158</v>
      </c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9">
        <v>29.478459566553703</v>
      </c>
      <c r="S58" s="9">
        <v>44.825483221820576</v>
      </c>
      <c r="T58" s="9">
        <v>40.024327234049203</v>
      </c>
      <c r="U58" s="9">
        <v>48.124762885647513</v>
      </c>
      <c r="V58" s="9">
        <v>44.0015897228417</v>
      </c>
      <c r="W58" s="9">
        <f>AVERAGE(R58:V58)</f>
        <v>41.290924526182536</v>
      </c>
      <c r="X58" s="9">
        <f>STDEV(R58:V58)</f>
        <v>7.2055665083927094</v>
      </c>
      <c r="Y58" s="10">
        <f>X58/W58*100</f>
        <v>17.450726984385316</v>
      </c>
      <c r="Z58" s="10" t="s">
        <v>47</v>
      </c>
      <c r="AA58" s="10" t="s">
        <v>47</v>
      </c>
      <c r="AB58" s="10" t="s">
        <v>47</v>
      </c>
      <c r="AC58" s="10" t="s">
        <v>47</v>
      </c>
      <c r="AD58" s="10" t="s">
        <v>47</v>
      </c>
      <c r="AE58" s="10" t="s">
        <v>47</v>
      </c>
      <c r="AF58" s="10" t="s">
        <v>47</v>
      </c>
      <c r="AG58" s="10">
        <v>0</v>
      </c>
      <c r="AH58" s="10">
        <v>43.7585596689825</v>
      </c>
      <c r="AI58" s="10">
        <v>50.936592816289249</v>
      </c>
      <c r="AJ58" s="10">
        <v>34.319760290032441</v>
      </c>
      <c r="AK58" s="10">
        <f>AVERAGE(AG58:AJ58)</f>
        <v>32.253728193826049</v>
      </c>
      <c r="AL58" s="10">
        <f>STDEV(AG58:AJ58)</f>
        <v>22.553507109366986</v>
      </c>
      <c r="AM58" s="10">
        <f>AL58/AK58*100</f>
        <v>69.925271813024509</v>
      </c>
      <c r="AN58" s="10">
        <v>10.586655748326381</v>
      </c>
      <c r="AO58" s="10">
        <v>3.4728541781514179</v>
      </c>
      <c r="AP58" s="10">
        <v>9.5348636727933815</v>
      </c>
      <c r="AQ58" s="10">
        <v>13.971165774116651</v>
      </c>
      <c r="AR58" s="10">
        <f>AVERAGE(AN58:AQ58)</f>
        <v>9.3913848433469571</v>
      </c>
      <c r="AS58" s="10">
        <f>STDEV(AN58:AQ58)</f>
        <v>4.3761725026744287</v>
      </c>
      <c r="AT58" s="10">
        <f>AS58/AR58*100</f>
        <v>46.597733727998545</v>
      </c>
    </row>
    <row r="59" spans="1:46" x14ac:dyDescent="0.2">
      <c r="A59" s="15" t="s">
        <v>340</v>
      </c>
      <c r="B59" s="7">
        <v>0.58399999999999996</v>
      </c>
      <c r="C59" s="7"/>
      <c r="D59" s="7"/>
      <c r="E59" s="7">
        <v>115.03661</v>
      </c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9">
        <v>28807.647389133432</v>
      </c>
      <c r="S59" s="9">
        <v>30185.219553433577</v>
      </c>
      <c r="T59" s="9">
        <v>30207.115109899696</v>
      </c>
      <c r="U59" s="9">
        <v>32429.19910943801</v>
      </c>
      <c r="V59" s="9">
        <v>29555.04849108417</v>
      </c>
      <c r="W59" s="9">
        <f>AVERAGE(R59:V59)</f>
        <v>30236.845930597774</v>
      </c>
      <c r="X59" s="9">
        <f>STDEV(R59:V59)</f>
        <v>1352.5363104867536</v>
      </c>
      <c r="Y59" s="10">
        <f>X59/W59*100</f>
        <v>4.4731395384003081</v>
      </c>
      <c r="Z59" s="10">
        <v>41318.60481039506</v>
      </c>
      <c r="AA59" s="10">
        <v>40644.612989770139</v>
      </c>
      <c r="AB59" s="10">
        <v>40167.372371680962</v>
      </c>
      <c r="AC59" s="10">
        <v>39642.602856959544</v>
      </c>
      <c r="AD59" s="10">
        <f>AVERAGE(Z59:AC59)</f>
        <v>40443.29825720143</v>
      </c>
      <c r="AE59" s="10">
        <f>STDEV(Z59:AC59)</f>
        <v>712.72654921825676</v>
      </c>
      <c r="AF59" s="10">
        <f>AE59/AD59*100</f>
        <v>1.7622859161625055</v>
      </c>
      <c r="AG59" s="10">
        <v>0</v>
      </c>
      <c r="AH59" s="10">
        <v>847.11720285177933</v>
      </c>
      <c r="AI59" s="10">
        <v>768.40588275883488</v>
      </c>
      <c r="AJ59" s="10">
        <v>1178.7636727284078</v>
      </c>
      <c r="AK59" s="10">
        <f>AVERAGE(AG59:AJ59)</f>
        <v>698.5716895847554</v>
      </c>
      <c r="AL59" s="10">
        <f>STDEV(AG59:AJ59)</f>
        <v>498.5075493285841</v>
      </c>
      <c r="AM59" s="10">
        <f>AL59/AK59*100</f>
        <v>71.360972218170858</v>
      </c>
      <c r="AN59" s="10">
        <v>150.65343999767347</v>
      </c>
      <c r="AO59" s="10">
        <v>131.96035262119761</v>
      </c>
      <c r="AP59" s="10">
        <v>94.868006453057887</v>
      </c>
      <c r="AQ59" s="10">
        <v>118.367499513513</v>
      </c>
      <c r="AR59" s="10">
        <f>AVERAGE(AN59:AQ59)</f>
        <v>123.9623246463605</v>
      </c>
      <c r="AS59" s="10">
        <f>STDEV(AN59:AQ59)</f>
        <v>23.481663126672832</v>
      </c>
      <c r="AT59" s="10">
        <f>AS59/AR59*100</f>
        <v>18.942580492630544</v>
      </c>
    </row>
    <row r="60" spans="1:46" x14ac:dyDescent="0.2">
      <c r="A60" s="6" t="s">
        <v>101</v>
      </c>
      <c r="B60" s="7">
        <v>0.58799999999999997</v>
      </c>
      <c r="C60" s="7">
        <v>175.11895999999999</v>
      </c>
      <c r="D60" s="11">
        <v>116.07029</v>
      </c>
      <c r="E60" s="7">
        <v>175.11876000000001</v>
      </c>
      <c r="F60" s="8">
        <v>-1.142080788843296</v>
      </c>
      <c r="G60" s="11">
        <v>116.0703</v>
      </c>
      <c r="H60" s="9">
        <v>-8.6154691292441299E-2</v>
      </c>
      <c r="I60" s="7" t="s">
        <v>49</v>
      </c>
      <c r="J60" s="7" t="s">
        <v>102</v>
      </c>
      <c r="K60" s="7" t="s">
        <v>51</v>
      </c>
      <c r="L60" s="7" t="b">
        <v>1</v>
      </c>
      <c r="M60" s="7" t="s">
        <v>51</v>
      </c>
      <c r="N60" s="7">
        <v>1</v>
      </c>
      <c r="O60" s="7" t="s">
        <v>103</v>
      </c>
      <c r="P60" s="7" t="s">
        <v>104</v>
      </c>
      <c r="Q60" s="7" t="s">
        <v>105</v>
      </c>
      <c r="R60" s="9">
        <v>40.04038512833214</v>
      </c>
      <c r="S60" s="9">
        <v>38.269693477977995</v>
      </c>
      <c r="T60" s="9">
        <v>39.90342981843817</v>
      </c>
      <c r="U60" s="9">
        <v>38.543140889277026</v>
      </c>
      <c r="V60" s="9">
        <v>32.298627249996187</v>
      </c>
      <c r="W60" s="9">
        <f>AVERAGE(R60:V60)</f>
        <v>37.811055312804299</v>
      </c>
      <c r="X60" s="9">
        <f>STDEV(R60:V60)</f>
        <v>3.1812381199658599</v>
      </c>
      <c r="Y60" s="10">
        <f>X60/W60*100</f>
        <v>8.4135131739858338</v>
      </c>
      <c r="Z60" s="10">
        <v>2.0276436926862291</v>
      </c>
      <c r="AA60" s="10">
        <v>3.6447045275448748</v>
      </c>
      <c r="AB60" s="10">
        <v>0.95068395592130495</v>
      </c>
      <c r="AC60" s="10">
        <v>5.1328389996510175</v>
      </c>
      <c r="AD60" s="10">
        <f>AVERAGE(Z60:AC60)</f>
        <v>2.9389677939508565</v>
      </c>
      <c r="AE60" s="10">
        <f>STDEV(Z60:AC60)</f>
        <v>1.8343863135900558</v>
      </c>
      <c r="AF60" s="10">
        <f>AE60/AD60*100</f>
        <v>62.416005965281066</v>
      </c>
      <c r="AG60" s="10">
        <v>102.31011990666525</v>
      </c>
      <c r="AH60" s="10">
        <v>58.901462783460367</v>
      </c>
      <c r="AI60" s="10">
        <v>77.183838633083937</v>
      </c>
      <c r="AJ60" s="10">
        <v>40.625417449852193</v>
      </c>
      <c r="AK60" s="10">
        <f>AVERAGE(AG60:AJ60)</f>
        <v>69.755209693265442</v>
      </c>
      <c r="AL60" s="10">
        <f>STDEV(AG60:AJ60)</f>
        <v>26.339800841151348</v>
      </c>
      <c r="AM60" s="10">
        <f>AL60/AK60*100</f>
        <v>37.76033497279321</v>
      </c>
      <c r="AN60" s="10">
        <v>21.030154339768092</v>
      </c>
      <c r="AO60" s="10">
        <v>18.639380925564787</v>
      </c>
      <c r="AP60" s="10">
        <v>36.634258706391755</v>
      </c>
      <c r="AQ60" s="10">
        <v>19.708466118017881</v>
      </c>
      <c r="AR60" s="10">
        <f>AVERAGE(AN60:AQ60)</f>
        <v>24.003065022435631</v>
      </c>
      <c r="AS60" s="10">
        <f>STDEV(AN60:AQ60)</f>
        <v>8.477380465088304</v>
      </c>
      <c r="AT60" s="10">
        <f>AS60/AR60*100</f>
        <v>35.317908180328253</v>
      </c>
    </row>
    <row r="61" spans="1:46" x14ac:dyDescent="0.2">
      <c r="A61" t="s">
        <v>250</v>
      </c>
      <c r="B61" s="13">
        <v>0.58899999999999997</v>
      </c>
      <c r="C61" s="13"/>
      <c r="D61" s="13"/>
      <c r="E61" s="13">
        <v>250.83297999999999</v>
      </c>
      <c r="F61" s="16"/>
      <c r="G61" s="16"/>
      <c r="H61" s="16"/>
      <c r="I61" s="13"/>
      <c r="J61" s="13"/>
      <c r="K61" s="13"/>
      <c r="L61" s="13"/>
      <c r="M61" s="13"/>
      <c r="N61" s="13"/>
      <c r="O61" s="13"/>
      <c r="P61" s="13"/>
      <c r="Q61" s="13"/>
      <c r="R61" s="10">
        <v>1426.474421078442</v>
      </c>
      <c r="S61" s="10">
        <v>1509.3569108551289</v>
      </c>
      <c r="T61" s="10">
        <v>1671.4632342988843</v>
      </c>
      <c r="U61" s="10">
        <v>1127.8686525865787</v>
      </c>
      <c r="V61" s="10">
        <v>1654.5219850440906</v>
      </c>
      <c r="W61" s="10">
        <v>1490.8026956961708</v>
      </c>
      <c r="X61" s="10">
        <v>252.65761711642261</v>
      </c>
      <c r="Y61" s="10">
        <f>X61/W61*100</f>
        <v>16.94775692624015</v>
      </c>
      <c r="Z61" s="10">
        <v>0.74999354937450735</v>
      </c>
      <c r="AA61" s="10">
        <v>0.74999354937450735</v>
      </c>
      <c r="AB61" s="10">
        <v>0.74999354937450735</v>
      </c>
      <c r="AC61" s="10">
        <v>0.74999354937450735</v>
      </c>
      <c r="AD61" s="10">
        <f>AVERAGE(Z61:AC61)</f>
        <v>0.74999354937450735</v>
      </c>
      <c r="AE61" s="10">
        <f>STDEV(Z61:AC61)</f>
        <v>0</v>
      </c>
      <c r="AF61" s="10">
        <f>AE61/AD61*100</f>
        <v>0</v>
      </c>
      <c r="AG61" s="10">
        <v>0.74999354937450735</v>
      </c>
      <c r="AH61" s="10">
        <v>3153.5681096329326</v>
      </c>
      <c r="AI61" s="10">
        <v>2153.2358136878429</v>
      </c>
      <c r="AJ61" s="10">
        <v>911.08306356952346</v>
      </c>
      <c r="AK61" s="10">
        <f>AVERAGE(AG61:AJ61)</f>
        <v>1554.6592451099186</v>
      </c>
      <c r="AL61" s="10">
        <f>STDEV(AG61:AJ61)</f>
        <v>1383.6699665542067</v>
      </c>
      <c r="AM61" s="10">
        <f>AL61/AK61*100</f>
        <v>89.001494758832351</v>
      </c>
      <c r="AN61" s="10">
        <v>132.71790514191369</v>
      </c>
      <c r="AO61" s="10">
        <v>111.20426434301739</v>
      </c>
      <c r="AP61" s="10">
        <v>279.36501363314733</v>
      </c>
      <c r="AQ61" s="10">
        <v>322.63001501877301</v>
      </c>
      <c r="AR61" s="10">
        <f>AVERAGE(AN61:AQ61)</f>
        <v>211.47929953421288</v>
      </c>
      <c r="AS61" s="10">
        <f>STDEV(AN61:AQ61)</f>
        <v>105.23211116490168</v>
      </c>
      <c r="AT61" s="10">
        <f>AS61/AR61*100</f>
        <v>49.760005540342419</v>
      </c>
    </row>
    <row r="62" spans="1:46" x14ac:dyDescent="0.2">
      <c r="A62" t="s">
        <v>251</v>
      </c>
      <c r="B62" s="13">
        <v>0.59099999999999997</v>
      </c>
      <c r="C62" s="13"/>
      <c r="D62" s="13"/>
      <c r="E62" s="13">
        <v>176.90067999999999</v>
      </c>
      <c r="F62" s="16"/>
      <c r="G62" s="16"/>
      <c r="H62" s="16"/>
      <c r="I62" s="13"/>
      <c r="J62" s="13"/>
      <c r="K62" s="13"/>
      <c r="L62" s="13"/>
      <c r="M62" s="13"/>
      <c r="N62" s="13"/>
      <c r="O62" s="13"/>
      <c r="P62" s="13"/>
      <c r="Q62" s="13"/>
      <c r="R62" s="10">
        <v>8735.7911457336049</v>
      </c>
      <c r="S62" s="10">
        <v>9128.0362244016032</v>
      </c>
      <c r="T62" s="10">
        <v>9299.1424704378533</v>
      </c>
      <c r="U62" s="10">
        <v>8174.185575721257</v>
      </c>
      <c r="V62" s="10">
        <v>10265.484551094496</v>
      </c>
      <c r="W62" s="10">
        <v>9216.7122054138035</v>
      </c>
      <c r="X62" s="10">
        <v>856.62971091814097</v>
      </c>
      <c r="Y62" s="10">
        <f>X62/W62*100</f>
        <v>9.2943089881331584</v>
      </c>
      <c r="Z62" s="10">
        <v>9.673461991354559</v>
      </c>
      <c r="AA62" s="10">
        <v>2.4750096660332477</v>
      </c>
      <c r="AB62" s="10">
        <v>4.40276857049236</v>
      </c>
      <c r="AC62" s="10">
        <v>14.108421783115988</v>
      </c>
      <c r="AD62" s="10">
        <f>AVERAGE(Z62:AC62)</f>
        <v>7.6649155027490394</v>
      </c>
      <c r="AE62" s="10">
        <f>STDEV(Z62:AC62)</f>
        <v>5.2640211937144947</v>
      </c>
      <c r="AF62" s="10">
        <f>AE62/AD62*100</f>
        <v>68.676832664711583</v>
      </c>
      <c r="AG62" s="10">
        <v>67.35765425773225</v>
      </c>
      <c r="AH62" s="10">
        <v>13892.988225392235</v>
      </c>
      <c r="AI62" s="10">
        <v>12230.595177216885</v>
      </c>
      <c r="AJ62" s="10">
        <v>6417.1986238467516</v>
      </c>
      <c r="AK62" s="10">
        <f>AVERAGE(AG62:AJ62)</f>
        <v>8152.0349201784011</v>
      </c>
      <c r="AL62" s="10">
        <f>STDEV(AG62:AJ62)</f>
        <v>6270.6953918499275</v>
      </c>
      <c r="AM62" s="10">
        <f>AL62/AK62*100</f>
        <v>76.921841641383665</v>
      </c>
      <c r="AN62" s="10">
        <v>1114.9701873798163</v>
      </c>
      <c r="AO62" s="10">
        <v>844.64935926840826</v>
      </c>
      <c r="AP62" s="10">
        <v>1791.7398514822514</v>
      </c>
      <c r="AQ62" s="10">
        <v>2531.3046832894765</v>
      </c>
      <c r="AR62" s="10">
        <f>AVERAGE(AN62:AQ62)</f>
        <v>1570.6660203549882</v>
      </c>
      <c r="AS62" s="10">
        <f>STDEV(AN62:AQ62)</f>
        <v>754.20137980517484</v>
      </c>
      <c r="AT62" s="10">
        <f>AS62/AR62*100</f>
        <v>48.017934432344624</v>
      </c>
    </row>
    <row r="63" spans="1:46" x14ac:dyDescent="0.2">
      <c r="A63" t="s">
        <v>252</v>
      </c>
      <c r="B63" s="13">
        <v>0.59399999999999997</v>
      </c>
      <c r="C63" s="13"/>
      <c r="D63" s="13"/>
      <c r="E63" s="13">
        <v>228.851</v>
      </c>
      <c r="F63" s="16"/>
      <c r="G63" s="16"/>
      <c r="H63" s="16"/>
      <c r="I63" s="13"/>
      <c r="J63" s="13"/>
      <c r="K63" s="13"/>
      <c r="L63" s="13"/>
      <c r="M63" s="13"/>
      <c r="N63" s="13"/>
      <c r="O63" s="13"/>
      <c r="P63" s="13"/>
      <c r="Q63" s="13"/>
      <c r="R63" s="10">
        <v>345.69997755363926</v>
      </c>
      <c r="S63" s="10">
        <v>322.6560156205673</v>
      </c>
      <c r="T63" s="10">
        <v>450.1778243062904</v>
      </c>
      <c r="U63" s="10">
        <v>360.44231877097684</v>
      </c>
      <c r="V63" s="10">
        <v>423.69806856469307</v>
      </c>
      <c r="W63" s="10">
        <v>389.24355681563191</v>
      </c>
      <c r="X63" s="10">
        <v>58.205126606392696</v>
      </c>
      <c r="Y63" s="10">
        <f>X63/W63*100</f>
        <v>14.953395011227375</v>
      </c>
      <c r="Z63" s="10" t="s">
        <v>47</v>
      </c>
      <c r="AA63" s="10" t="s">
        <v>47</v>
      </c>
      <c r="AB63" s="10" t="s">
        <v>47</v>
      </c>
      <c r="AC63" s="10" t="s">
        <v>47</v>
      </c>
      <c r="AD63" s="10" t="s">
        <v>47</v>
      </c>
      <c r="AE63" s="10" t="s">
        <v>47</v>
      </c>
      <c r="AF63" s="10" t="s">
        <v>47</v>
      </c>
      <c r="AG63" s="10">
        <v>226.96637227437139</v>
      </c>
      <c r="AH63" s="10">
        <v>1080.9598525780737</v>
      </c>
      <c r="AI63" s="10">
        <v>595.28346854829363</v>
      </c>
      <c r="AJ63" s="10">
        <v>228.05096880635989</v>
      </c>
      <c r="AK63" s="10">
        <f>AVERAGE(AG63:AJ63)</f>
        <v>532.81516555177461</v>
      </c>
      <c r="AL63" s="10">
        <f>STDEV(AG63:AJ63)</f>
        <v>404.47067745451619</v>
      </c>
      <c r="AM63" s="10">
        <f>AL63/AK63*100</f>
        <v>75.912005439194473</v>
      </c>
      <c r="AN63" s="10">
        <v>27.326322954779044</v>
      </c>
      <c r="AO63" s="10">
        <v>11.662817559588138</v>
      </c>
      <c r="AP63" s="10">
        <v>52.96291632390583</v>
      </c>
      <c r="AQ63" s="10">
        <v>71.906211916856662</v>
      </c>
      <c r="AR63" s="10">
        <f>AVERAGE(AN63:AQ63)</f>
        <v>40.964567188782418</v>
      </c>
      <c r="AS63" s="10">
        <f>STDEV(AN63:AQ63)</f>
        <v>26.745342258450627</v>
      </c>
      <c r="AT63" s="10">
        <f>AS63/AR63*100</f>
        <v>65.288965791330199</v>
      </c>
    </row>
    <row r="64" spans="1:46" x14ac:dyDescent="0.2">
      <c r="A64" t="s">
        <v>253</v>
      </c>
      <c r="B64" s="13">
        <v>0.59399999999999997</v>
      </c>
      <c r="C64" s="13"/>
      <c r="D64" s="13"/>
      <c r="E64" s="13">
        <v>296.81198000000001</v>
      </c>
      <c r="F64" s="16"/>
      <c r="G64" s="16"/>
      <c r="H64" s="16"/>
      <c r="I64" s="13"/>
      <c r="J64" s="13"/>
      <c r="K64" s="13"/>
      <c r="L64" s="13"/>
      <c r="M64" s="13"/>
      <c r="N64" s="13"/>
      <c r="O64" s="13"/>
      <c r="P64" s="13"/>
      <c r="Q64" s="13"/>
      <c r="R64" s="10">
        <v>2745.9668898266682</v>
      </c>
      <c r="S64" s="10">
        <v>2796.4452010243544</v>
      </c>
      <c r="T64" s="10">
        <v>3002.4331115534283</v>
      </c>
      <c r="U64" s="10">
        <v>1896.3860830846179</v>
      </c>
      <c r="V64" s="10">
        <v>3027.6611240372167</v>
      </c>
      <c r="W64" s="10">
        <v>2680.7313799249041</v>
      </c>
      <c r="X64" s="10">
        <v>533.05393240319859</v>
      </c>
      <c r="Y64" s="10">
        <f>X64/W64*100</f>
        <v>19.884645526032944</v>
      </c>
      <c r="Z64" s="10">
        <v>10.33585827516036</v>
      </c>
      <c r="AA64" s="10">
        <v>5.2211684650636352</v>
      </c>
      <c r="AB64" s="10">
        <v>9.9049911597128767E-2</v>
      </c>
      <c r="AC64" s="10">
        <v>6.394909917489608</v>
      </c>
      <c r="AD64" s="10">
        <f>AVERAGE(Z64:AC64)</f>
        <v>5.5127466423276834</v>
      </c>
      <c r="AE64" s="10">
        <f>STDEV(Z64:AC64)</f>
        <v>4.2203375849407117</v>
      </c>
      <c r="AF64" s="10">
        <f>AE64/AD64*100</f>
        <v>76.555986675250693</v>
      </c>
      <c r="AG64" s="10">
        <v>16.791436263503208</v>
      </c>
      <c r="AH64" s="10">
        <v>3424.3448768686612</v>
      </c>
      <c r="AI64" s="10">
        <v>3520.9891137378745</v>
      </c>
      <c r="AJ64" s="10">
        <v>2343.3401422993952</v>
      </c>
      <c r="AK64" s="10">
        <f>AVERAGE(AG64:AJ64)</f>
        <v>2326.3663922923588</v>
      </c>
      <c r="AL64" s="10">
        <f>STDEV(AG64:AJ64)</f>
        <v>1629.6323496309785</v>
      </c>
      <c r="AM64" s="10">
        <f>AL64/AK64*100</f>
        <v>70.050545564543199</v>
      </c>
      <c r="AN64" s="10">
        <v>404.75755875050584</v>
      </c>
      <c r="AO64" s="10">
        <v>269.42814078313916</v>
      </c>
      <c r="AP64" s="10">
        <v>683.20543210845847</v>
      </c>
      <c r="AQ64" s="10">
        <v>928.45053697515868</v>
      </c>
      <c r="AR64" s="10">
        <f>AVERAGE(AN64:AQ64)</f>
        <v>571.46041715431556</v>
      </c>
      <c r="AS64" s="10">
        <f>STDEV(AN64:AQ64)</f>
        <v>293.79257591411698</v>
      </c>
      <c r="AT64" s="10">
        <f>AS64/AR64*100</f>
        <v>51.410835658068343</v>
      </c>
    </row>
    <row r="65" spans="1:46" x14ac:dyDescent="0.2">
      <c r="A65" s="15" t="s">
        <v>341</v>
      </c>
      <c r="B65" s="7">
        <v>0.59399999999999997</v>
      </c>
      <c r="C65" s="7"/>
      <c r="D65" s="7"/>
      <c r="E65" s="7">
        <v>131.01051000000001</v>
      </c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9">
        <v>77.110252817856235</v>
      </c>
      <c r="S65" s="9">
        <v>82.471119063086078</v>
      </c>
      <c r="T65" s="9">
        <v>75.101626407021115</v>
      </c>
      <c r="U65" s="9">
        <v>86.313896687258904</v>
      </c>
      <c r="V65" s="9">
        <v>86.383069154939307</v>
      </c>
      <c r="W65" s="9">
        <f>AVERAGE(R65:V65)</f>
        <v>81.475992826032325</v>
      </c>
      <c r="X65" s="9">
        <f>STDEV(R65:V65)</f>
        <v>5.2001735826477509</v>
      </c>
      <c r="Y65" s="10">
        <f>X65/W65*100</f>
        <v>6.3824611425738258</v>
      </c>
      <c r="Z65" s="10">
        <v>86.899083411608601</v>
      </c>
      <c r="AA65" s="10">
        <v>82.707355392440959</v>
      </c>
      <c r="AB65" s="10">
        <v>88.673017521385262</v>
      </c>
      <c r="AC65" s="10">
        <v>83.684262095596765</v>
      </c>
      <c r="AD65" s="10">
        <f>AVERAGE(Z65:AC65)</f>
        <v>85.49092960525789</v>
      </c>
      <c r="AE65" s="10">
        <f>STDEV(Z65:AC65)</f>
        <v>2.7761432201904594</v>
      </c>
      <c r="AF65" s="10">
        <f>AE65/AD65*100</f>
        <v>3.2472956289151407</v>
      </c>
      <c r="AG65" s="10">
        <v>0</v>
      </c>
      <c r="AH65" s="10">
        <v>12.381035366128362</v>
      </c>
      <c r="AI65" s="10">
        <v>9.1682212869019057</v>
      </c>
      <c r="AJ65" s="10">
        <v>1.9559107114142524</v>
      </c>
      <c r="AK65" s="10">
        <f>AVERAGE(AG65:AJ65)</f>
        <v>5.8762918411111302</v>
      </c>
      <c r="AL65" s="10">
        <f>STDEV(AG65:AJ65)</f>
        <v>5.8608498191050344</v>
      </c>
      <c r="AM65" s="10">
        <f>AL65/AK65*100</f>
        <v>99.737214855496759</v>
      </c>
      <c r="AN65" s="10" t="s">
        <v>47</v>
      </c>
      <c r="AO65" s="10" t="s">
        <v>47</v>
      </c>
      <c r="AP65" s="10" t="s">
        <v>47</v>
      </c>
      <c r="AQ65" s="10" t="s">
        <v>47</v>
      </c>
      <c r="AR65" s="10" t="s">
        <v>47</v>
      </c>
      <c r="AS65" s="10" t="s">
        <v>47</v>
      </c>
      <c r="AT65" s="10" t="s">
        <v>47</v>
      </c>
    </row>
    <row r="66" spans="1:46" x14ac:dyDescent="0.2">
      <c r="A66" t="s">
        <v>255</v>
      </c>
      <c r="B66" s="13">
        <v>0.59799999999999998</v>
      </c>
      <c r="C66" s="13"/>
      <c r="D66" s="13"/>
      <c r="E66" s="13">
        <v>612.62810999999999</v>
      </c>
      <c r="F66" s="16"/>
      <c r="G66" s="16"/>
      <c r="H66" s="16"/>
      <c r="I66" s="13"/>
      <c r="J66" s="13"/>
      <c r="K66" s="13"/>
      <c r="L66" s="13"/>
      <c r="M66" s="13"/>
      <c r="N66" s="13"/>
      <c r="O66" s="13"/>
      <c r="P66" s="13"/>
      <c r="Q66" s="13"/>
      <c r="R66" s="10">
        <v>202.37692218941046</v>
      </c>
      <c r="S66" s="10">
        <v>151.15202228306052</v>
      </c>
      <c r="T66" s="10">
        <v>169.33015730892353</v>
      </c>
      <c r="U66" s="10">
        <v>129.99867553759879</v>
      </c>
      <c r="V66" s="10">
        <v>178.50836974229244</v>
      </c>
      <c r="W66" s="10">
        <v>157.24730621796883</v>
      </c>
      <c r="X66" s="10">
        <v>21.429484928277731</v>
      </c>
      <c r="Y66" s="10">
        <f>X66/W66*100</f>
        <v>13.627886825974104</v>
      </c>
      <c r="Z66" s="10" t="s">
        <v>47</v>
      </c>
      <c r="AA66" s="10" t="s">
        <v>47</v>
      </c>
      <c r="AB66" s="10" t="s">
        <v>47</v>
      </c>
      <c r="AC66" s="10" t="s">
        <v>47</v>
      </c>
      <c r="AD66" s="10" t="s">
        <v>47</v>
      </c>
      <c r="AE66" s="10" t="s">
        <v>47</v>
      </c>
      <c r="AF66" s="10" t="s">
        <v>47</v>
      </c>
      <c r="AG66" s="10">
        <v>0</v>
      </c>
      <c r="AH66" s="10">
        <v>75.50884292022846</v>
      </c>
      <c r="AI66" s="10">
        <v>22.608761383992057</v>
      </c>
      <c r="AJ66" s="10">
        <v>284.80625862054075</v>
      </c>
      <c r="AK66" s="10">
        <f>AVERAGE(AG66:AJ66)</f>
        <v>95.730965731190309</v>
      </c>
      <c r="AL66" s="10">
        <f>STDEV(AG66:AJ66)</f>
        <v>129.96111623686403</v>
      </c>
      <c r="AM66" s="10">
        <f>AL66/AK66*100</f>
        <v>135.75661254874515</v>
      </c>
      <c r="AN66" s="10">
        <v>5.652654642458625</v>
      </c>
      <c r="AO66" s="10">
        <v>0</v>
      </c>
      <c r="AP66" s="10">
        <v>79.899230251771172</v>
      </c>
      <c r="AQ66" s="10">
        <v>108.80075633191831</v>
      </c>
      <c r="AR66" s="10">
        <f>AVERAGE(AN66:AQ66)</f>
        <v>48.588160306537027</v>
      </c>
      <c r="AS66" s="10">
        <f>STDEV(AN66:AQ66)</f>
        <v>54.191656153061537</v>
      </c>
      <c r="AT66" s="10">
        <f>AS66/AR66*100</f>
        <v>111.53263636896871</v>
      </c>
    </row>
    <row r="67" spans="1:46" x14ac:dyDescent="0.2">
      <c r="A67" s="6" t="s">
        <v>173</v>
      </c>
      <c r="B67" s="13">
        <v>0.59799999999999998</v>
      </c>
      <c r="C67" s="13">
        <v>239.01657</v>
      </c>
      <c r="D67" s="13">
        <v>120.01139999999999</v>
      </c>
      <c r="E67" s="13">
        <v>239.01685000000001</v>
      </c>
      <c r="F67" s="10">
        <v>1.1714655263995433</v>
      </c>
      <c r="G67" s="14">
        <v>120.01139999999999</v>
      </c>
      <c r="H67" s="9">
        <v>0</v>
      </c>
      <c r="I67" s="13" t="s">
        <v>66</v>
      </c>
      <c r="J67" s="13" t="s">
        <v>174</v>
      </c>
      <c r="K67" s="13" t="s">
        <v>51</v>
      </c>
      <c r="L67" s="13" t="b">
        <v>1</v>
      </c>
      <c r="M67" s="13" t="s">
        <v>51</v>
      </c>
      <c r="N67" s="13">
        <v>1</v>
      </c>
      <c r="O67" s="13" t="s">
        <v>175</v>
      </c>
      <c r="P67" s="13" t="s">
        <v>176</v>
      </c>
      <c r="Q67" s="13" t="s">
        <v>177</v>
      </c>
      <c r="R67" s="10">
        <v>86.721292913023419</v>
      </c>
      <c r="S67" s="10">
        <v>79.37798009199129</v>
      </c>
      <c r="T67" s="10">
        <v>86.268139567466548</v>
      </c>
      <c r="U67" s="10">
        <v>73.4721291130125</v>
      </c>
      <c r="V67" s="10">
        <v>77.643368515146577</v>
      </c>
      <c r="W67" s="10">
        <f>AVERAGE(R67:V67)</f>
        <v>80.696582040128064</v>
      </c>
      <c r="X67" s="10">
        <f>STDEV(R67:V67)</f>
        <v>5.7138633691508209</v>
      </c>
      <c r="Y67" s="10">
        <f>X67/W67*100</f>
        <v>7.0806758163678891</v>
      </c>
      <c r="Z67" s="10">
        <v>80.314001756584148</v>
      </c>
      <c r="AA67" s="10">
        <v>86.468715638450718</v>
      </c>
      <c r="AB67" s="10">
        <v>78.594247666479021</v>
      </c>
      <c r="AC67" s="10">
        <v>79.968565189889148</v>
      </c>
      <c r="AD67" s="10">
        <f>AVERAGE(Z67:AC67)</f>
        <v>81.336382562850758</v>
      </c>
      <c r="AE67" s="10">
        <f>STDEV(Z67:AC67)</f>
        <v>3.5012537500917653</v>
      </c>
      <c r="AF67" s="10">
        <f>AE67/AD67*100</f>
        <v>4.304658800612696</v>
      </c>
      <c r="AG67" s="10">
        <v>78.267382958208501</v>
      </c>
      <c r="AH67" s="10">
        <v>79.719702287001383</v>
      </c>
      <c r="AI67" s="10">
        <v>73.4721291130125</v>
      </c>
      <c r="AJ67" s="10">
        <v>86.535574328778779</v>
      </c>
      <c r="AK67" s="10">
        <f>AVERAGE(AG67:AJ67)</f>
        <v>79.49869717175028</v>
      </c>
      <c r="AL67" s="10">
        <f>STDEV(AG67:AJ67)</f>
        <v>5.3975963984952022</v>
      </c>
      <c r="AM67" s="10">
        <f>AL67/AK67*100</f>
        <v>6.7895406975464603</v>
      </c>
      <c r="AN67" s="10">
        <v>83.203782927430382</v>
      </c>
      <c r="AO67" s="10">
        <v>79.50798310096252</v>
      </c>
      <c r="AP67" s="10">
        <v>80.024280765162544</v>
      </c>
      <c r="AQ67" s="10">
        <v>73.4721291130125</v>
      </c>
      <c r="AR67" s="10">
        <f>AVERAGE(AN67:AQ67)</f>
        <v>79.052043976641983</v>
      </c>
      <c r="AS67" s="10">
        <f>STDEV(AN67:AQ67)</f>
        <v>4.0630657989128416</v>
      </c>
      <c r="AT67" s="10">
        <f>AS67/AR67*100</f>
        <v>5.1397352864315335</v>
      </c>
    </row>
    <row r="68" spans="1:46" x14ac:dyDescent="0.2">
      <c r="A68" s="6" t="s">
        <v>197</v>
      </c>
      <c r="B68" s="7">
        <v>0.59899999999999998</v>
      </c>
      <c r="C68" s="7">
        <v>122.09643</v>
      </c>
      <c r="D68" s="7">
        <v>106.06570000000001</v>
      </c>
      <c r="E68" s="7">
        <v>122.09632999999999</v>
      </c>
      <c r="F68" s="8">
        <v>-0.81902476594376794</v>
      </c>
      <c r="G68" s="11">
        <v>106.06529999999999</v>
      </c>
      <c r="H68" s="9">
        <v>3.771247443926534</v>
      </c>
      <c r="I68" s="7" t="s">
        <v>49</v>
      </c>
      <c r="J68" s="7" t="s">
        <v>198</v>
      </c>
      <c r="K68" s="7"/>
      <c r="L68" s="7" t="b">
        <v>1</v>
      </c>
      <c r="M68" s="7" t="s">
        <v>51</v>
      </c>
      <c r="N68" s="7">
        <v>2</v>
      </c>
      <c r="O68" s="7" t="s">
        <v>199</v>
      </c>
      <c r="P68" s="7" t="s">
        <v>200</v>
      </c>
      <c r="Q68" s="7" t="s">
        <v>201</v>
      </c>
      <c r="R68" s="9">
        <v>432.04925162870495</v>
      </c>
      <c r="S68" s="9">
        <v>410.58664069690968</v>
      </c>
      <c r="T68" s="9">
        <v>455.04662668715866</v>
      </c>
      <c r="U68" s="9">
        <v>483.29755802423995</v>
      </c>
      <c r="V68" s="9">
        <v>383.35801049489959</v>
      </c>
      <c r="W68" s="9">
        <f>AVERAGE(R68:V68)</f>
        <v>432.8676175063826</v>
      </c>
      <c r="X68" s="9">
        <f>STDEV(R68:V68)</f>
        <v>38.676220684036217</v>
      </c>
      <c r="Y68" s="10">
        <f>X68/W68*100</f>
        <v>8.9348842740508161</v>
      </c>
      <c r="Z68" s="10" t="s">
        <v>47</v>
      </c>
      <c r="AA68" s="10" t="s">
        <v>47</v>
      </c>
      <c r="AB68" s="10" t="s">
        <v>47</v>
      </c>
      <c r="AC68" s="10" t="s">
        <v>47</v>
      </c>
      <c r="AD68" s="10" t="s">
        <v>47</v>
      </c>
      <c r="AE68" s="10" t="s">
        <v>47</v>
      </c>
      <c r="AF68" s="10" t="s">
        <v>47</v>
      </c>
      <c r="AG68" s="10">
        <v>504.20632600610304</v>
      </c>
      <c r="AH68" s="10">
        <v>1114.8236596065988</v>
      </c>
      <c r="AI68" s="10">
        <v>2260.1311985387815</v>
      </c>
      <c r="AJ68" s="10">
        <v>1122.8856489536158</v>
      </c>
      <c r="AK68" s="10">
        <f>AVERAGE(AG68:AJ68)</f>
        <v>1250.5117082762747</v>
      </c>
      <c r="AL68" s="10">
        <f>STDEV(AG68:AJ68)</f>
        <v>732.80349714716999</v>
      </c>
      <c r="AM68" s="10">
        <f>AL68/AK68*100</f>
        <v>58.600290768750817</v>
      </c>
      <c r="AN68" s="10">
        <v>823.97860067181125</v>
      </c>
      <c r="AO68" s="10">
        <v>819.33323713915036</v>
      </c>
      <c r="AP68" s="10">
        <v>651.49581728813394</v>
      </c>
      <c r="AQ68" s="10">
        <v>755.24216658234002</v>
      </c>
      <c r="AR68" s="10">
        <f>AVERAGE(AN68:AQ68)</f>
        <v>762.51245542035883</v>
      </c>
      <c r="AS68" s="10">
        <f>STDEV(AN68:AQ68)</f>
        <v>80.382915450935613</v>
      </c>
      <c r="AT68" s="10">
        <f>AS68/AR68*100</f>
        <v>10.5418494976088</v>
      </c>
    </row>
    <row r="69" spans="1:46" x14ac:dyDescent="0.2">
      <c r="A69" s="15" t="s">
        <v>342</v>
      </c>
      <c r="B69" s="7">
        <v>0.59899999999999998</v>
      </c>
      <c r="C69" s="7"/>
      <c r="D69" s="7"/>
      <c r="E69" s="7">
        <v>158.09236000000001</v>
      </c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9">
        <v>241.55752693980048</v>
      </c>
      <c r="S69" s="9">
        <v>234.21104030535247</v>
      </c>
      <c r="T69" s="9">
        <v>253.37289467262664</v>
      </c>
      <c r="U69" s="9">
        <v>279.48997890403172</v>
      </c>
      <c r="V69" s="9">
        <v>280.43955630634053</v>
      </c>
      <c r="W69" s="9">
        <f>AVERAGE(R69:V69)</f>
        <v>257.81419942563036</v>
      </c>
      <c r="X69" s="9">
        <f>STDEV(R69:V69)</f>
        <v>21.347481693712339</v>
      </c>
      <c r="Y69" s="10">
        <f>X69/W69*100</f>
        <v>8.2801807430588319</v>
      </c>
      <c r="Z69" s="10">
        <v>17.462818496777189</v>
      </c>
      <c r="AA69" s="10">
        <v>12.790280066099037</v>
      </c>
      <c r="AB69" s="10">
        <v>13.89055463014016</v>
      </c>
      <c r="AC69" s="10">
        <v>11.937050029487857</v>
      </c>
      <c r="AD69" s="10">
        <f>AVERAGE(Z69:AC69)</f>
        <v>14.02017580562606</v>
      </c>
      <c r="AE69" s="10">
        <f>STDEV(Z69:AC69)</f>
        <v>2.4304078448817905</v>
      </c>
      <c r="AF69" s="10">
        <f>AE69/AD69*100</f>
        <v>17.335073957535602</v>
      </c>
      <c r="AG69" s="10">
        <v>719.72795886908625</v>
      </c>
      <c r="AH69" s="10">
        <v>422.87647545832863</v>
      </c>
      <c r="AI69" s="10">
        <v>163.04723933105234</v>
      </c>
      <c r="AJ69" s="10">
        <v>141.2125175798158</v>
      </c>
      <c r="AK69" s="10">
        <f>AVERAGE(AG69:AJ69)</f>
        <v>361.71604780957074</v>
      </c>
      <c r="AL69" s="10">
        <f>STDEV(AG69:AJ69)</f>
        <v>270.80388271264019</v>
      </c>
      <c r="AM69" s="10">
        <f>AL69/AK69*100</f>
        <v>74.866427506475404</v>
      </c>
      <c r="AN69" s="10">
        <v>89.85612920353023</v>
      </c>
      <c r="AO69" s="10">
        <v>56.135323223490708</v>
      </c>
      <c r="AP69" s="10">
        <v>117.62825736588628</v>
      </c>
      <c r="AQ69" s="10">
        <v>126.31511496447142</v>
      </c>
      <c r="AR69" s="10">
        <f>AVERAGE(AN69:AQ69)</f>
        <v>97.483706189344659</v>
      </c>
      <c r="AS69" s="10">
        <f>STDEV(AN69:AQ69)</f>
        <v>31.648706022143621</v>
      </c>
      <c r="AT69" s="10">
        <f>AS69/AR69*100</f>
        <v>32.46563683234578</v>
      </c>
    </row>
    <row r="70" spans="1:46" x14ac:dyDescent="0.2">
      <c r="A70" s="6" t="s">
        <v>168</v>
      </c>
      <c r="B70" s="7">
        <v>0.60099999999999998</v>
      </c>
      <c r="C70" s="7">
        <v>162.11247</v>
      </c>
      <c r="D70" s="7">
        <v>103.0393</v>
      </c>
      <c r="E70" s="7">
        <v>162.11256</v>
      </c>
      <c r="F70" s="8">
        <v>0.55517012355770967</v>
      </c>
      <c r="G70" s="8">
        <v>103.03879999999999</v>
      </c>
      <c r="H70" s="9">
        <v>4.8525174375445825</v>
      </c>
      <c r="I70" s="7" t="s">
        <v>49</v>
      </c>
      <c r="J70" s="7" t="s">
        <v>169</v>
      </c>
      <c r="K70" s="7"/>
      <c r="L70" s="7" t="b">
        <v>1</v>
      </c>
      <c r="M70" s="7" t="s">
        <v>51</v>
      </c>
      <c r="N70" s="7">
        <v>2</v>
      </c>
      <c r="O70" s="7" t="s">
        <v>170</v>
      </c>
      <c r="P70" s="7" t="s">
        <v>171</v>
      </c>
      <c r="Q70" s="7" t="s">
        <v>172</v>
      </c>
      <c r="R70" s="9">
        <v>866.66402207406247</v>
      </c>
      <c r="S70" s="9">
        <v>906.91390610841609</v>
      </c>
      <c r="T70" s="9">
        <v>889.26041298393159</v>
      </c>
      <c r="U70" s="9">
        <v>1015.9185981689689</v>
      </c>
      <c r="V70" s="9">
        <v>951.14321427117738</v>
      </c>
      <c r="W70" s="9">
        <f>AVERAGE(R70:V70)</f>
        <v>925.98003072131121</v>
      </c>
      <c r="X70" s="9">
        <f>STDEV(R70:V70)</f>
        <v>59.060071192971265</v>
      </c>
      <c r="Y70" s="10">
        <f>X70/W70*100</f>
        <v>6.3781149953055909</v>
      </c>
      <c r="Z70" s="10" t="s">
        <v>47</v>
      </c>
      <c r="AA70" s="10" t="s">
        <v>47</v>
      </c>
      <c r="AB70" s="10" t="s">
        <v>47</v>
      </c>
      <c r="AC70" s="10" t="s">
        <v>47</v>
      </c>
      <c r="AD70" s="10" t="s">
        <v>47</v>
      </c>
      <c r="AE70" s="10" t="s">
        <v>47</v>
      </c>
      <c r="AF70" s="10" t="s">
        <v>47</v>
      </c>
      <c r="AG70" s="10">
        <v>644.55107394951631</v>
      </c>
      <c r="AH70" s="10">
        <v>175.88614342158667</v>
      </c>
      <c r="AI70" s="10">
        <v>195.96885626485599</v>
      </c>
      <c r="AJ70" s="10">
        <v>25.221869492033246</v>
      </c>
      <c r="AK70" s="10">
        <f>AVERAGE(AG70:AJ70)</f>
        <v>260.40698578199806</v>
      </c>
      <c r="AL70" s="10">
        <f>STDEV(AG70:AJ70)</f>
        <v>267.19204374841189</v>
      </c>
      <c r="AM70" s="10">
        <f>AL70/AK70*100</f>
        <v>102.60555911971348</v>
      </c>
      <c r="AN70" s="10">
        <v>2156.4334732690099</v>
      </c>
      <c r="AO70" s="10">
        <v>1994.3331993590655</v>
      </c>
      <c r="AP70" s="10">
        <v>2688.0509078879572</v>
      </c>
      <c r="AQ70" s="10">
        <v>2763.8741230524161</v>
      </c>
      <c r="AR70" s="10">
        <f>AVERAGE(AN70:AQ70)</f>
        <v>2400.6729258921118</v>
      </c>
      <c r="AS70" s="10">
        <f>STDEV(AN70:AQ70)</f>
        <v>382.65131984234677</v>
      </c>
      <c r="AT70" s="10">
        <f>AS70/AR70*100</f>
        <v>15.939335830188114</v>
      </c>
    </row>
    <row r="71" spans="1:46" x14ac:dyDescent="0.2">
      <c r="A71" t="s">
        <v>256</v>
      </c>
      <c r="B71" s="13">
        <v>0.60099999999999998</v>
      </c>
      <c r="C71" s="13"/>
      <c r="D71" s="13"/>
      <c r="E71" s="13">
        <v>216.87121999999999</v>
      </c>
      <c r="F71" s="16"/>
      <c r="G71" s="16"/>
      <c r="H71" s="16"/>
      <c r="I71" s="13"/>
      <c r="J71" s="13"/>
      <c r="K71" s="13"/>
      <c r="L71" s="13"/>
      <c r="M71" s="13"/>
      <c r="N71" s="13"/>
      <c r="O71" s="13"/>
      <c r="P71" s="13"/>
      <c r="Q71" s="13"/>
      <c r="R71" s="10">
        <v>784.35024933586635</v>
      </c>
      <c r="S71" s="10">
        <v>786.57515797511689</v>
      </c>
      <c r="T71" s="10">
        <v>847.73971651023862</v>
      </c>
      <c r="U71" s="10">
        <v>685.83025476578246</v>
      </c>
      <c r="V71" s="10">
        <v>844.47849817090321</v>
      </c>
      <c r="W71" s="10">
        <v>791.15590685551035</v>
      </c>
      <c r="X71" s="10">
        <v>75.629585278210968</v>
      </c>
      <c r="Y71" s="10">
        <f>X71/W71*100</f>
        <v>9.5593781987680071</v>
      </c>
      <c r="Z71" s="10">
        <v>0</v>
      </c>
      <c r="AA71" s="10">
        <v>2.8278749760980189</v>
      </c>
      <c r="AB71" s="10">
        <v>3.8270409593340524</v>
      </c>
      <c r="AC71" s="10">
        <v>7.9797085030436641</v>
      </c>
      <c r="AD71" s="10">
        <f>AVERAGE(Z71:AC71)</f>
        <v>3.6586561096189341</v>
      </c>
      <c r="AE71" s="10">
        <f>STDEV(Z71:AC71)</f>
        <v>3.3053395722982031</v>
      </c>
      <c r="AF71" s="10">
        <f>AE71/AD71*100</f>
        <v>90.342996807165605</v>
      </c>
      <c r="AG71" s="10">
        <v>0</v>
      </c>
      <c r="AH71" s="10">
        <v>1445.0589702728266</v>
      </c>
      <c r="AI71" s="10">
        <v>1231.2040205151516</v>
      </c>
      <c r="AJ71" s="10">
        <v>653.59693728428692</v>
      </c>
      <c r="AK71" s="10">
        <f>AVERAGE(AG71:AJ71)</f>
        <v>832.46498201806628</v>
      </c>
      <c r="AL71" s="10">
        <f>STDEV(AG71:AJ71)</f>
        <v>647.88268973651861</v>
      </c>
      <c r="AM71" s="10">
        <f>AL71/AK71*100</f>
        <v>77.827020202809948</v>
      </c>
      <c r="AN71" s="10">
        <v>114.45217285048196</v>
      </c>
      <c r="AO71" s="10">
        <v>14.052706207842604</v>
      </c>
      <c r="AP71" s="10">
        <v>154.16994927703553</v>
      </c>
      <c r="AQ71" s="10">
        <v>241.82540666880939</v>
      </c>
      <c r="AR71" s="10">
        <f>AVERAGE(AN71:AQ71)</f>
        <v>131.12505875104236</v>
      </c>
      <c r="AS71" s="10">
        <f>STDEV(AN71:AQ71)</f>
        <v>94.462611409174372</v>
      </c>
      <c r="AT71" s="10">
        <f>AS71/AR71*100</f>
        <v>72.040090817822772</v>
      </c>
    </row>
    <row r="72" spans="1:46" x14ac:dyDescent="0.2">
      <c r="A72" s="6" t="s">
        <v>207</v>
      </c>
      <c r="B72" s="7">
        <v>0.60199999999999998</v>
      </c>
      <c r="C72" s="7">
        <v>138.09134</v>
      </c>
      <c r="D72" s="7">
        <v>120.0808</v>
      </c>
      <c r="E72" s="7">
        <v>138.09143</v>
      </c>
      <c r="F72" s="8">
        <v>0.65174253505068114</v>
      </c>
      <c r="G72" s="8">
        <v>120.08025000000001</v>
      </c>
      <c r="H72" s="9">
        <v>4.5802492987208314</v>
      </c>
      <c r="I72" s="7" t="s">
        <v>41</v>
      </c>
      <c r="J72" s="7" t="s">
        <v>208</v>
      </c>
      <c r="K72" s="7"/>
      <c r="L72" s="7" t="b">
        <v>1</v>
      </c>
      <c r="M72" s="7" t="s">
        <v>51</v>
      </c>
      <c r="N72" s="7">
        <v>2</v>
      </c>
      <c r="O72" s="7" t="s">
        <v>209</v>
      </c>
      <c r="P72" s="7" t="s">
        <v>210</v>
      </c>
      <c r="Q72" s="7" t="s">
        <v>211</v>
      </c>
      <c r="R72" s="9">
        <v>91.416742937251627</v>
      </c>
      <c r="S72" s="9">
        <v>121.34973870047151</v>
      </c>
      <c r="T72" s="9">
        <v>109.49793189984943</v>
      </c>
      <c r="U72" s="9">
        <v>143.14663175844535</v>
      </c>
      <c r="V72" s="9">
        <v>117.37957874184259</v>
      </c>
      <c r="W72" s="9">
        <f>AVERAGE(R72:V72)</f>
        <v>116.55812480757211</v>
      </c>
      <c r="X72" s="9">
        <f>STDEV(R72:V72)</f>
        <v>18.791743255914977</v>
      </c>
      <c r="Y72" s="10">
        <f>X72/W72*100</f>
        <v>16.122207942980037</v>
      </c>
      <c r="Z72" s="10" t="s">
        <v>47</v>
      </c>
      <c r="AA72" s="10" t="s">
        <v>47</v>
      </c>
      <c r="AB72" s="10" t="s">
        <v>47</v>
      </c>
      <c r="AC72" s="10" t="s">
        <v>47</v>
      </c>
      <c r="AD72" s="10" t="s">
        <v>47</v>
      </c>
      <c r="AE72" s="10" t="s">
        <v>47</v>
      </c>
      <c r="AF72" s="10" t="s">
        <v>47</v>
      </c>
      <c r="AG72" s="10">
        <v>85.909657212349188</v>
      </c>
      <c r="AH72" s="10">
        <v>120.10571510203205</v>
      </c>
      <c r="AI72" s="10">
        <v>220.68557116590486</v>
      </c>
      <c r="AJ72" s="10">
        <v>131.08545472082642</v>
      </c>
      <c r="AK72" s="10">
        <f>AVERAGE(AG72:AJ72)</f>
        <v>139.44659955027814</v>
      </c>
      <c r="AL72" s="10">
        <f>STDEV(AG72:AJ72)</f>
        <v>57.474496541680161</v>
      </c>
      <c r="AM72" s="10">
        <f>AL72/AK72*100</f>
        <v>41.216133435335188</v>
      </c>
      <c r="AN72" s="10">
        <v>88.116691259276479</v>
      </c>
      <c r="AO72" s="10">
        <v>90.903971140004842</v>
      </c>
      <c r="AP72" s="10">
        <v>74.516890024257904</v>
      </c>
      <c r="AQ72" s="10">
        <v>101.05086189570096</v>
      </c>
      <c r="AR72" s="10">
        <f>AVERAGE(AN72:AQ72)</f>
        <v>88.64710357981005</v>
      </c>
      <c r="AS72" s="10">
        <f>STDEV(AN72:AQ72)</f>
        <v>10.937564383026897</v>
      </c>
      <c r="AT72" s="10">
        <f>AS72/AR72*100</f>
        <v>12.338321209987054</v>
      </c>
    </row>
    <row r="73" spans="1:46" x14ac:dyDescent="0.2">
      <c r="A73" s="15" t="s">
        <v>343</v>
      </c>
      <c r="B73" s="7">
        <v>0.60199999999999998</v>
      </c>
      <c r="C73" s="7"/>
      <c r="D73" s="7"/>
      <c r="E73" s="7">
        <v>305.10845999999998</v>
      </c>
      <c r="F73" s="8"/>
      <c r="G73" s="8"/>
      <c r="H73" s="7"/>
      <c r="I73" s="7"/>
      <c r="J73" s="7"/>
      <c r="K73" s="7"/>
      <c r="L73" s="7"/>
      <c r="M73" s="7"/>
      <c r="N73" s="7"/>
      <c r="O73" s="7"/>
      <c r="P73" s="7"/>
      <c r="Q73" s="7"/>
      <c r="R73" s="9">
        <v>17.188483269207719</v>
      </c>
      <c r="S73" s="9">
        <v>19.664178239715074</v>
      </c>
      <c r="T73" s="9">
        <v>20.692037876653298</v>
      </c>
      <c r="U73" s="9">
        <v>24.375934989122737</v>
      </c>
      <c r="V73" s="9">
        <v>25.160301363712819</v>
      </c>
      <c r="W73" s="9">
        <f>AVERAGE(R73:V73)</f>
        <v>21.416187147682329</v>
      </c>
      <c r="X73" s="9">
        <f>STDEV(R73:V73)</f>
        <v>3.3258798088622514</v>
      </c>
      <c r="Y73" s="10">
        <f>X73/W73*100</f>
        <v>15.529747596654616</v>
      </c>
      <c r="Z73" s="10" t="s">
        <v>47</v>
      </c>
      <c r="AA73" s="10" t="s">
        <v>47</v>
      </c>
      <c r="AB73" s="10" t="s">
        <v>47</v>
      </c>
      <c r="AC73" s="10" t="s">
        <v>47</v>
      </c>
      <c r="AD73" s="10" t="s">
        <v>47</v>
      </c>
      <c r="AE73" s="10" t="s">
        <v>47</v>
      </c>
      <c r="AF73" s="10" t="s">
        <v>47</v>
      </c>
      <c r="AG73" s="10">
        <v>5.7643723066987552E-3</v>
      </c>
      <c r="AH73" s="10">
        <v>34.296162390901891</v>
      </c>
      <c r="AI73" s="10">
        <v>35.514863925279748</v>
      </c>
      <c r="AJ73" s="10">
        <v>28.562258909252829</v>
      </c>
      <c r="AK73" s="10">
        <f>AVERAGE(AG73:AJ73)</f>
        <v>24.594762399435293</v>
      </c>
      <c r="AL73" s="10">
        <f>STDEV(AG73:AJ73)</f>
        <v>16.670589188375306</v>
      </c>
      <c r="AM73" s="10">
        <f>AL73/AK73*100</f>
        <v>67.781054021315001</v>
      </c>
      <c r="AN73" s="10">
        <v>0.35270753051613041</v>
      </c>
      <c r="AO73" s="10">
        <v>0.13330110959240879</v>
      </c>
      <c r="AP73" s="10">
        <v>3.3442623548631425</v>
      </c>
      <c r="AQ73" s="10">
        <v>2.3951481610432159</v>
      </c>
      <c r="AR73" s="10">
        <f>AVERAGE(AN73:AQ73)</f>
        <v>1.5563547890037244</v>
      </c>
      <c r="AS73" s="10">
        <f>STDEV(AN73:AQ73)</f>
        <v>1.5678048648121059</v>
      </c>
      <c r="AT73" s="10">
        <f>AS73/AR73*100</f>
        <v>100.73569830537876</v>
      </c>
    </row>
    <row r="74" spans="1:46" x14ac:dyDescent="0.2">
      <c r="A74" t="s">
        <v>257</v>
      </c>
      <c r="B74" s="13">
        <v>0.60599999999999998</v>
      </c>
      <c r="C74" s="13"/>
      <c r="D74" s="13"/>
      <c r="E74" s="13">
        <v>238.85326000000001</v>
      </c>
      <c r="F74" s="16"/>
      <c r="G74" s="16"/>
      <c r="H74" s="16"/>
      <c r="I74" s="13"/>
      <c r="J74" s="13"/>
      <c r="K74" s="13"/>
      <c r="L74" s="13"/>
      <c r="M74" s="13"/>
      <c r="N74" s="13"/>
      <c r="O74" s="13"/>
      <c r="P74" s="13"/>
      <c r="Q74" s="13"/>
      <c r="R74" s="10">
        <v>1663.1495418751742</v>
      </c>
      <c r="S74" s="10">
        <v>1798.137237647531</v>
      </c>
      <c r="T74" s="10">
        <v>1699.9181071839237</v>
      </c>
      <c r="U74" s="10">
        <v>1393.861309092166</v>
      </c>
      <c r="V74" s="10">
        <v>1802.0336135449829</v>
      </c>
      <c r="W74" s="10">
        <v>1673.4875668671511</v>
      </c>
      <c r="X74" s="10">
        <v>192.31141761982082</v>
      </c>
      <c r="Y74" s="10">
        <f>X74/W74*100</f>
        <v>11.491654998061145</v>
      </c>
      <c r="Z74" s="10">
        <v>0</v>
      </c>
      <c r="AA74" s="10">
        <v>2.6285370290087977</v>
      </c>
      <c r="AB74" s="10">
        <v>0.46305833671657604</v>
      </c>
      <c r="AC74" s="10">
        <v>4.8348738098348347</v>
      </c>
      <c r="AD74" s="10">
        <f>AVERAGE(Z74:AC74)</f>
        <v>1.9816172938900523</v>
      </c>
      <c r="AE74" s="10">
        <f>STDEV(Z74:AC74)</f>
        <v>2.2205409472561257</v>
      </c>
      <c r="AF74" s="10">
        <f>AE74/AD74*100</f>
        <v>112.05700283817414</v>
      </c>
      <c r="AG74" s="10">
        <v>6.8034908028277643</v>
      </c>
      <c r="AH74" s="10">
        <v>2280.7826943824389</v>
      </c>
      <c r="AI74" s="10">
        <v>2204.4189269127378</v>
      </c>
      <c r="AJ74" s="10">
        <v>1296.3441948770035</v>
      </c>
      <c r="AK74" s="10">
        <f>AVERAGE(AG74:AJ74)</f>
        <v>1447.0873267437519</v>
      </c>
      <c r="AL74" s="10">
        <f>STDEV(AG74:AJ74)</f>
        <v>1059.2041255134948</v>
      </c>
      <c r="AM74" s="10">
        <f>AL74/AK74*100</f>
        <v>73.195591305254865</v>
      </c>
      <c r="AN74" s="10">
        <v>279.4086575004448</v>
      </c>
      <c r="AO74" s="10">
        <v>139.49941924560582</v>
      </c>
      <c r="AP74" s="10">
        <v>402.14635545602658</v>
      </c>
      <c r="AQ74" s="10">
        <v>568.66163808974909</v>
      </c>
      <c r="AR74" s="10">
        <f>AVERAGE(AN74:AQ74)</f>
        <v>347.42901757295658</v>
      </c>
      <c r="AS74" s="10">
        <f>STDEV(AN74:AQ74)</f>
        <v>182.39092328540252</v>
      </c>
      <c r="AT74" s="10">
        <f>AS74/AR74*100</f>
        <v>52.497320045267173</v>
      </c>
    </row>
    <row r="75" spans="1:46" x14ac:dyDescent="0.2">
      <c r="A75" s="15" t="s">
        <v>345</v>
      </c>
      <c r="B75" s="7">
        <v>0.60599999999999998</v>
      </c>
      <c r="C75" s="7"/>
      <c r="D75" s="7"/>
      <c r="E75" s="7">
        <v>261.13071000000002</v>
      </c>
      <c r="F75" s="8"/>
      <c r="G75" s="8"/>
      <c r="H75" s="7"/>
      <c r="I75" s="7"/>
      <c r="J75" s="7"/>
      <c r="K75" s="7"/>
      <c r="L75" s="7"/>
      <c r="M75" s="7"/>
      <c r="N75" s="7"/>
      <c r="O75" s="7"/>
      <c r="P75" s="7"/>
      <c r="Q75" s="7"/>
      <c r="R75" s="9">
        <v>88.863640681482906</v>
      </c>
      <c r="S75" s="9">
        <v>124.60635171570689</v>
      </c>
      <c r="T75" s="9">
        <v>119.61080256541408</v>
      </c>
      <c r="U75" s="9">
        <v>142.30647449474401</v>
      </c>
      <c r="V75" s="9">
        <v>126.1303076442904</v>
      </c>
      <c r="W75" s="9">
        <f>AVERAGE(R75:V75)</f>
        <v>120.30351542032766</v>
      </c>
      <c r="X75" s="9">
        <f>STDEV(R75:V75)</f>
        <v>19.529091700141386</v>
      </c>
      <c r="Y75" s="10">
        <f>X75/W75*100</f>
        <v>16.233184568139027</v>
      </c>
      <c r="Z75" s="10">
        <v>532.14629004428195</v>
      </c>
      <c r="AA75" s="10">
        <v>608.00702509634402</v>
      </c>
      <c r="AB75" s="10">
        <v>492.13619360436496</v>
      </c>
      <c r="AC75" s="10">
        <v>477.76561344376489</v>
      </c>
      <c r="AD75" s="10">
        <f>AVERAGE(Z75:AC75)</f>
        <v>527.51378054718896</v>
      </c>
      <c r="AE75" s="10">
        <f>STDEV(Z75:AC75)</f>
        <v>58.386860252223457</v>
      </c>
      <c r="AF75" s="10">
        <f>AE75/AD75*100</f>
        <v>11.0683099485399</v>
      </c>
      <c r="AG75" s="10" t="s">
        <v>47</v>
      </c>
      <c r="AH75" s="10" t="s">
        <v>47</v>
      </c>
      <c r="AI75" s="10" t="s">
        <v>47</v>
      </c>
      <c r="AJ75" s="10" t="s">
        <v>47</v>
      </c>
      <c r="AK75" s="10" t="s">
        <v>47</v>
      </c>
      <c r="AL75" s="10" t="s">
        <v>47</v>
      </c>
      <c r="AM75" s="10" t="s">
        <v>47</v>
      </c>
      <c r="AN75" s="10" t="s">
        <v>47</v>
      </c>
      <c r="AO75" s="10" t="s">
        <v>47</v>
      </c>
      <c r="AP75" s="10" t="s">
        <v>47</v>
      </c>
      <c r="AQ75" s="10" t="s">
        <v>47</v>
      </c>
      <c r="AR75" s="10" t="s">
        <v>47</v>
      </c>
      <c r="AS75" s="10" t="s">
        <v>47</v>
      </c>
      <c r="AT75" s="10" t="s">
        <v>47</v>
      </c>
    </row>
    <row r="76" spans="1:46" x14ac:dyDescent="0.2">
      <c r="A76" s="15" t="s">
        <v>347</v>
      </c>
      <c r="B76" s="7">
        <v>0.60699999999999998</v>
      </c>
      <c r="C76" s="7"/>
      <c r="D76" s="7"/>
      <c r="E76" s="7">
        <v>152.10709</v>
      </c>
      <c r="F76" s="8"/>
      <c r="G76" s="8"/>
      <c r="H76" s="7"/>
      <c r="I76" s="7"/>
      <c r="J76" s="7"/>
      <c r="K76" s="7"/>
      <c r="L76" s="7"/>
      <c r="M76" s="7"/>
      <c r="N76" s="7"/>
      <c r="O76" s="7"/>
      <c r="P76" s="7"/>
      <c r="Q76" s="7"/>
      <c r="R76" s="9">
        <v>8.2482377602747601</v>
      </c>
      <c r="S76" s="9">
        <v>10.921722755555715</v>
      </c>
      <c r="T76" s="9">
        <v>10.69042731674943</v>
      </c>
      <c r="U76" s="9">
        <v>14.222546447679093</v>
      </c>
      <c r="V76" s="9">
        <v>10.428868923332971</v>
      </c>
      <c r="W76" s="9">
        <f>AVERAGE(R76:V76)</f>
        <v>10.902360640718394</v>
      </c>
      <c r="X76" s="9">
        <f>STDEV(R76:V76)</f>
        <v>2.1411146097867957</v>
      </c>
      <c r="Y76" s="10">
        <f>X76/W76*100</f>
        <v>19.639000032617801</v>
      </c>
      <c r="Z76" s="10" t="s">
        <v>47</v>
      </c>
      <c r="AA76" s="10" t="s">
        <v>47</v>
      </c>
      <c r="AB76" s="10" t="s">
        <v>47</v>
      </c>
      <c r="AC76" s="10" t="s">
        <v>47</v>
      </c>
      <c r="AD76" s="10" t="s">
        <v>47</v>
      </c>
      <c r="AE76" s="10" t="s">
        <v>47</v>
      </c>
      <c r="AF76" s="10" t="s">
        <v>47</v>
      </c>
      <c r="AG76" s="10">
        <v>10.197573484526684</v>
      </c>
      <c r="AH76" s="10">
        <v>11.8632712107231</v>
      </c>
      <c r="AI76" s="10">
        <v>23.46633505278913</v>
      </c>
      <c r="AJ76" s="10">
        <v>13.935665990201066</v>
      </c>
      <c r="AK76" s="10">
        <f>AVERAGE(AG76:AJ76)</f>
        <v>14.865711434559996</v>
      </c>
      <c r="AL76" s="10">
        <f>STDEV(AG76:AJ76)</f>
        <v>5.9341348813248374</v>
      </c>
      <c r="AM76" s="10">
        <f>AL76/AK76*100</f>
        <v>39.918270359594658</v>
      </c>
      <c r="AN76" s="10">
        <v>4.9739713548501028</v>
      </c>
      <c r="AO76" s="10">
        <v>4.6467917588350671</v>
      </c>
      <c r="AP76" s="10">
        <v>4.0767365117904646</v>
      </c>
      <c r="AQ76" s="10">
        <v>5.6677032684393227</v>
      </c>
      <c r="AR76" s="10">
        <f>AVERAGE(AN76:AQ76)</f>
        <v>4.8413007234787395</v>
      </c>
      <c r="AS76" s="10">
        <f>STDEV(AN76:AQ76)</f>
        <v>0.66406195340170182</v>
      </c>
      <c r="AT76" s="10">
        <f>AS76/AR76*100</f>
        <v>13.71660203178903</v>
      </c>
    </row>
    <row r="77" spans="1:46" x14ac:dyDescent="0.2">
      <c r="A77" s="6" t="s">
        <v>232</v>
      </c>
      <c r="B77" s="7">
        <v>0.60699999999999998</v>
      </c>
      <c r="C77" s="7">
        <v>168.13828000000001</v>
      </c>
      <c r="D77" s="7"/>
      <c r="E77" s="7">
        <v>168.13834</v>
      </c>
      <c r="F77" s="8">
        <v>0.35684913626226644</v>
      </c>
      <c r="G77" s="8"/>
      <c r="H77" s="9"/>
      <c r="I77" s="7" t="s">
        <v>49</v>
      </c>
      <c r="J77" s="7" t="s">
        <v>113</v>
      </c>
      <c r="K77" s="7"/>
      <c r="L77" s="7" t="b">
        <v>1</v>
      </c>
      <c r="M77" s="7" t="s">
        <v>43</v>
      </c>
      <c r="N77" s="7">
        <v>3</v>
      </c>
      <c r="O77" s="7" t="s">
        <v>233</v>
      </c>
      <c r="P77" s="7" t="s">
        <v>234</v>
      </c>
      <c r="Q77" s="7" t="s">
        <v>235</v>
      </c>
      <c r="R77" s="9">
        <v>9.5204527420266345</v>
      </c>
      <c r="S77" s="9">
        <v>15.259760322713229</v>
      </c>
      <c r="T77" s="9">
        <v>12.605884486797027</v>
      </c>
      <c r="U77" s="9">
        <v>14.393251642752691</v>
      </c>
      <c r="V77" s="9">
        <v>12.870376533976714</v>
      </c>
      <c r="W77" s="9">
        <f>AVERAGE(R77:V77)</f>
        <v>12.929945145653258</v>
      </c>
      <c r="X77" s="9">
        <f>STDEV(R77:V77)</f>
        <v>2.1967309145759848</v>
      </c>
      <c r="Y77" s="10">
        <f>X77/W77*100</f>
        <v>16.989483635315143</v>
      </c>
      <c r="Z77" s="10" t="s">
        <v>47</v>
      </c>
      <c r="AA77" s="10" t="s">
        <v>47</v>
      </c>
      <c r="AB77" s="10" t="s">
        <v>47</v>
      </c>
      <c r="AC77" s="10" t="s">
        <v>47</v>
      </c>
      <c r="AD77" s="10" t="s">
        <v>47</v>
      </c>
      <c r="AE77" s="10" t="s">
        <v>47</v>
      </c>
      <c r="AF77" s="10" t="s">
        <v>47</v>
      </c>
      <c r="AG77" s="10">
        <v>17.756917286541061</v>
      </c>
      <c r="AH77" s="10">
        <v>12.898477848971869</v>
      </c>
      <c r="AI77" s="10">
        <v>19.672438791101012</v>
      </c>
      <c r="AJ77" s="10">
        <v>8.4248102628748214</v>
      </c>
      <c r="AK77" s="10">
        <f>AVERAGE(AG77:AJ77)</f>
        <v>14.688161047372191</v>
      </c>
      <c r="AL77" s="10">
        <f>STDEV(AG77:AJ77)</f>
        <v>5.0561124223514051</v>
      </c>
      <c r="AM77" s="10">
        <f>AL77/AK77*100</f>
        <v>34.423045921436007</v>
      </c>
      <c r="AN77" s="10">
        <v>5.5930623672090549</v>
      </c>
      <c r="AO77" s="10">
        <v>1.5305695164532238</v>
      </c>
      <c r="AP77" s="10">
        <v>3.9306071004351577</v>
      </c>
      <c r="AQ77" s="10">
        <v>6.739194571654366</v>
      </c>
      <c r="AR77" s="10">
        <f>AVERAGE(AN77:AQ77)</f>
        <v>4.448358388937951</v>
      </c>
      <c r="AS77" s="10">
        <f>STDEV(AN77:AQ77)</f>
        <v>2.2612559869133491</v>
      </c>
      <c r="AT77" s="10">
        <f>AS77/AR77*100</f>
        <v>50.833493824071709</v>
      </c>
    </row>
    <row r="78" spans="1:46" x14ac:dyDescent="0.2">
      <c r="A78" t="s">
        <v>258</v>
      </c>
      <c r="B78" s="13">
        <v>0.60699999999999998</v>
      </c>
      <c r="C78" s="13"/>
      <c r="D78" s="13"/>
      <c r="E78" s="13">
        <v>339.77145000000002</v>
      </c>
      <c r="F78" s="16"/>
      <c r="G78" s="16"/>
      <c r="H78" s="16"/>
      <c r="I78" s="13"/>
      <c r="J78" s="13"/>
      <c r="K78" s="13"/>
      <c r="L78" s="13"/>
      <c r="M78" s="13"/>
      <c r="N78" s="13"/>
      <c r="O78" s="13"/>
      <c r="P78" s="13"/>
      <c r="Q78" s="13"/>
      <c r="R78" s="10">
        <v>143.2661016650604</v>
      </c>
      <c r="S78" s="10">
        <v>159.25275739683693</v>
      </c>
      <c r="T78" s="10">
        <v>174.02852795933856</v>
      </c>
      <c r="U78" s="10">
        <v>111.17021593590589</v>
      </c>
      <c r="V78" s="10">
        <v>153.98206397597471</v>
      </c>
      <c r="W78" s="10">
        <v>149.60839131701402</v>
      </c>
      <c r="X78" s="10">
        <v>26.993698090900185</v>
      </c>
      <c r="Y78" s="10">
        <f>X78/W78*100</f>
        <v>18.042903779174825</v>
      </c>
      <c r="Z78" s="10">
        <v>411.43259419923106</v>
      </c>
      <c r="AA78" s="10">
        <v>33.276127332029063</v>
      </c>
      <c r="AB78" s="10">
        <v>31.140363613215975</v>
      </c>
      <c r="AC78" s="10">
        <v>0</v>
      </c>
      <c r="AD78" s="10">
        <f>AVERAGE(Z78:AC78)</f>
        <v>118.96227128611903</v>
      </c>
      <c r="AE78" s="10">
        <f>STDEV(Z78:AC78)</f>
        <v>195.57242009673482</v>
      </c>
      <c r="AF78" s="10">
        <f>AE78/AD78*100</f>
        <v>164.39869378952835</v>
      </c>
      <c r="AG78" s="10">
        <v>0</v>
      </c>
      <c r="AH78" s="10">
        <v>56.895816876259303</v>
      </c>
      <c r="AI78" s="10">
        <v>127.7511711372652</v>
      </c>
      <c r="AJ78" s="10">
        <v>65.37201306118358</v>
      </c>
      <c r="AK78" s="10">
        <f>AVERAGE(AG78:AJ78)</f>
        <v>62.504750268677014</v>
      </c>
      <c r="AL78" s="10">
        <f>STDEV(AG78:AJ78)</f>
        <v>52.292831159514577</v>
      </c>
      <c r="AM78" s="10">
        <f>AL78/AK78*100</f>
        <v>83.662171170564719</v>
      </c>
      <c r="AN78" s="10" t="s">
        <v>47</v>
      </c>
      <c r="AO78" s="10" t="s">
        <v>47</v>
      </c>
      <c r="AP78" s="10" t="s">
        <v>47</v>
      </c>
      <c r="AQ78" s="10" t="s">
        <v>47</v>
      </c>
      <c r="AR78" s="10" t="s">
        <v>47</v>
      </c>
      <c r="AS78" s="10" t="s">
        <v>47</v>
      </c>
      <c r="AT78" s="10" t="s">
        <v>47</v>
      </c>
    </row>
    <row r="79" spans="1:46" x14ac:dyDescent="0.2">
      <c r="A79" s="15" t="s">
        <v>346</v>
      </c>
      <c r="B79" s="7">
        <v>0.60699999999999998</v>
      </c>
      <c r="C79" s="7"/>
      <c r="D79" s="7"/>
      <c r="E79" s="7">
        <v>141.03287</v>
      </c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9">
        <v>131.74699364443489</v>
      </c>
      <c r="S79" s="9">
        <v>132.8673405763297</v>
      </c>
      <c r="T79" s="9">
        <v>111.4925848546018</v>
      </c>
      <c r="U79" s="9">
        <v>110.00475918815494</v>
      </c>
      <c r="V79" s="9">
        <v>110.3691498661141</v>
      </c>
      <c r="W79" s="9">
        <f>AVERAGE(R79:V79)</f>
        <v>119.29616562592707</v>
      </c>
      <c r="X79" s="9">
        <f>STDEV(R79:V79)</f>
        <v>11.896613222923103</v>
      </c>
      <c r="Y79" s="10">
        <f>X79/W79*100</f>
        <v>9.9723349535197201</v>
      </c>
      <c r="Z79" s="10">
        <v>65.300044712920695</v>
      </c>
      <c r="AA79" s="10">
        <v>54.975899508793582</v>
      </c>
      <c r="AB79" s="10">
        <v>57.523237392255609</v>
      </c>
      <c r="AC79" s="10">
        <v>51.793193981347642</v>
      </c>
      <c r="AD79" s="10">
        <f>AVERAGE(Z79:AC79)</f>
        <v>57.398093898829387</v>
      </c>
      <c r="AE79" s="10">
        <f>STDEV(Z79:AC79)</f>
        <v>5.7659464765226822</v>
      </c>
      <c r="AF79" s="10">
        <f>AE79/AD79*100</f>
        <v>10.045536506292025</v>
      </c>
      <c r="AG79" s="10">
        <v>0</v>
      </c>
      <c r="AH79" s="10">
        <v>6.8848221738133306</v>
      </c>
      <c r="AI79" s="10">
        <v>3.4632554689085673</v>
      </c>
      <c r="AJ79" s="10">
        <v>13.367270573575134</v>
      </c>
      <c r="AK79" s="10">
        <f>AVERAGE(AG79:AJ79)</f>
        <v>5.9288370540742577</v>
      </c>
      <c r="AL79" s="10">
        <f>STDEV(AG79:AJ79)</f>
        <v>5.7001287160925527</v>
      </c>
      <c r="AM79" s="10">
        <f>AL79/AK79*100</f>
        <v>96.142441833098815</v>
      </c>
      <c r="AN79" s="10">
        <v>0.7403615681416218</v>
      </c>
      <c r="AO79" s="10">
        <v>1.3096448010380057</v>
      </c>
      <c r="AP79" s="10">
        <v>1.982223526966036</v>
      </c>
      <c r="AQ79" s="10">
        <v>0.31343774417674503</v>
      </c>
      <c r="AR79" s="10">
        <f>AVERAGE(AN79:AQ79)</f>
        <v>1.086416910080602</v>
      </c>
      <c r="AS79" s="10">
        <f>STDEV(AN79:AQ79)</f>
        <v>0.72331442604235507</v>
      </c>
      <c r="AT79" s="10">
        <f>AS79/AR79*100</f>
        <v>66.577979349446238</v>
      </c>
    </row>
    <row r="80" spans="1:46" x14ac:dyDescent="0.2">
      <c r="A80" s="6" t="s">
        <v>212</v>
      </c>
      <c r="B80" s="7">
        <v>0.60799999999999998</v>
      </c>
      <c r="C80" s="7">
        <v>144.10191</v>
      </c>
      <c r="D80" s="7">
        <v>58.065100000000001</v>
      </c>
      <c r="E80" s="7">
        <v>144.10185000000001</v>
      </c>
      <c r="F80" s="8">
        <v>-0.41637199666973951</v>
      </c>
      <c r="G80" s="8">
        <v>58.064839999999997</v>
      </c>
      <c r="H80" s="9">
        <v>4.4777327517625531</v>
      </c>
      <c r="I80" s="7" t="s">
        <v>49</v>
      </c>
      <c r="J80" s="7" t="s">
        <v>213</v>
      </c>
      <c r="K80" s="7"/>
      <c r="L80" s="7" t="b">
        <v>1</v>
      </c>
      <c r="M80" s="7" t="s">
        <v>51</v>
      </c>
      <c r="N80" s="7">
        <v>2</v>
      </c>
      <c r="O80" s="7" t="s">
        <v>214</v>
      </c>
      <c r="P80" s="7" t="s">
        <v>215</v>
      </c>
      <c r="Q80" s="7" t="s">
        <v>216</v>
      </c>
      <c r="R80" s="9">
        <v>2396.8013650071134</v>
      </c>
      <c r="S80" s="9">
        <v>2510.6008825394215</v>
      </c>
      <c r="T80" s="9">
        <v>2553.4487485853606</v>
      </c>
      <c r="U80" s="9">
        <v>2780.5306885735017</v>
      </c>
      <c r="V80" s="9">
        <v>2809.223057600534</v>
      </c>
      <c r="W80" s="9">
        <f>AVERAGE(R80:V80)</f>
        <v>2610.1209484611863</v>
      </c>
      <c r="X80" s="9">
        <f>STDEV(R80:V80)</f>
        <v>178.39727845019158</v>
      </c>
      <c r="Y80" s="10">
        <f>X80/W80*100</f>
        <v>6.8348280394962861</v>
      </c>
      <c r="Z80" s="10" t="s">
        <v>47</v>
      </c>
      <c r="AA80" s="10" t="s">
        <v>47</v>
      </c>
      <c r="AB80" s="10" t="s">
        <v>47</v>
      </c>
      <c r="AC80" s="10" t="s">
        <v>47</v>
      </c>
      <c r="AD80" s="10" t="s">
        <v>47</v>
      </c>
      <c r="AE80" s="10" t="s">
        <v>47</v>
      </c>
      <c r="AF80" s="10" t="s">
        <v>47</v>
      </c>
      <c r="AG80" s="10">
        <v>145.60826320455266</v>
      </c>
      <c r="AH80" s="10">
        <v>36.86389431477938</v>
      </c>
      <c r="AI80" s="10">
        <v>85.793070209065704</v>
      </c>
      <c r="AJ80" s="10">
        <v>19.689667573508757</v>
      </c>
      <c r="AK80" s="10">
        <f>AVERAGE(AG80:AJ80)</f>
        <v>71.988723825476626</v>
      </c>
      <c r="AL80" s="10">
        <f>STDEV(AG80:AJ80)</f>
        <v>56.507643997567513</v>
      </c>
      <c r="AM80" s="10">
        <f>AL80/AK80*100</f>
        <v>78.495132285661668</v>
      </c>
      <c r="AN80" s="10">
        <v>5655.368708324916</v>
      </c>
      <c r="AO80" s="10">
        <v>5067.342207132423</v>
      </c>
      <c r="AP80" s="10">
        <v>6124.0035303010654</v>
      </c>
      <c r="AQ80" s="10">
        <v>6337.8174807350924</v>
      </c>
      <c r="AR80" s="10">
        <f>AVERAGE(AN80:AQ80)</f>
        <v>5796.1329816233738</v>
      </c>
      <c r="AS80" s="10">
        <f>STDEV(AN80:AQ80)</f>
        <v>563.28553058180796</v>
      </c>
      <c r="AT80" s="10">
        <f>AS80/AR80*100</f>
        <v>9.7182989480694015</v>
      </c>
    </row>
    <row r="81" spans="1:46" x14ac:dyDescent="0.2">
      <c r="A81" s="15" t="s">
        <v>348</v>
      </c>
      <c r="B81" s="7">
        <v>0.60799999999999998</v>
      </c>
      <c r="C81" s="7"/>
      <c r="D81" s="7"/>
      <c r="E81" s="7">
        <v>184.10813999999999</v>
      </c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9">
        <v>11.602304694820278</v>
      </c>
      <c r="S81" s="9">
        <v>12.146729072144023</v>
      </c>
      <c r="T81" s="9">
        <v>9.1547110393080828</v>
      </c>
      <c r="U81" s="9">
        <v>10.102590010490857</v>
      </c>
      <c r="V81" s="9">
        <v>9.4687663948034011</v>
      </c>
      <c r="W81" s="9">
        <f>AVERAGE(R81:V81)</f>
        <v>10.495020242313329</v>
      </c>
      <c r="X81" s="9">
        <f>STDEV(R81:V81)</f>
        <v>1.3188866633776806</v>
      </c>
      <c r="Y81" s="10">
        <f>X81/W81*100</f>
        <v>12.566785322245073</v>
      </c>
      <c r="Z81" s="10">
        <v>0.69513440595848308</v>
      </c>
      <c r="AA81" s="10">
        <v>0.7877761037447133</v>
      </c>
      <c r="AB81" s="10">
        <v>0.74963860482271516</v>
      </c>
      <c r="AC81" s="10">
        <v>0.80692205462053401</v>
      </c>
      <c r="AD81" s="10">
        <f>AVERAGE(Z81:AC81)</f>
        <v>0.75986779228661139</v>
      </c>
      <c r="AE81" s="10">
        <f>STDEV(Z81:AC81)</f>
        <v>4.9288352356008931E-2</v>
      </c>
      <c r="AF81" s="10">
        <f>AE81/AD81*100</f>
        <v>6.4864378851601678</v>
      </c>
      <c r="AG81" s="10">
        <v>51.743489137104831</v>
      </c>
      <c r="AH81" s="10">
        <v>21.309456191691108</v>
      </c>
      <c r="AI81" s="10">
        <v>11.023294083656342</v>
      </c>
      <c r="AJ81" s="10">
        <v>8.4117246230625149</v>
      </c>
      <c r="AK81" s="10">
        <f>AVERAGE(AG81:AJ81)</f>
        <v>23.121991008878698</v>
      </c>
      <c r="AL81" s="10">
        <f>STDEV(AG81:AJ81)</f>
        <v>19.87666841632527</v>
      </c>
      <c r="AM81" s="10">
        <f>AL81/AK81*100</f>
        <v>85.964346274041688</v>
      </c>
      <c r="AN81" s="10">
        <v>8.7058620135337961</v>
      </c>
      <c r="AO81" s="10">
        <v>9.7300159825605697</v>
      </c>
      <c r="AP81" s="10">
        <v>12.688219795704537</v>
      </c>
      <c r="AQ81" s="10">
        <v>13.95447740161266</v>
      </c>
      <c r="AR81" s="10">
        <f>AVERAGE(AN81:AQ81)</f>
        <v>11.269643798352892</v>
      </c>
      <c r="AS81" s="10">
        <f>STDEV(AN81:AQ81)</f>
        <v>2.4606313680833023</v>
      </c>
      <c r="AT81" s="10">
        <f>AS81/AR81*100</f>
        <v>21.834153874880538</v>
      </c>
    </row>
    <row r="82" spans="1:46" x14ac:dyDescent="0.2">
      <c r="A82" s="15" t="s">
        <v>349</v>
      </c>
      <c r="B82" s="7">
        <v>0.60899999999999999</v>
      </c>
      <c r="C82" s="7"/>
      <c r="D82" s="7"/>
      <c r="E82" s="7">
        <v>155.04848999999999</v>
      </c>
      <c r="F82" s="8"/>
      <c r="G82" s="8"/>
      <c r="H82" s="7"/>
      <c r="I82" s="7"/>
      <c r="J82" s="7"/>
      <c r="K82" s="7"/>
      <c r="L82" s="7"/>
      <c r="M82" s="7"/>
      <c r="N82" s="7"/>
      <c r="O82" s="7"/>
      <c r="P82" s="7"/>
      <c r="Q82" s="7"/>
      <c r="R82" s="9">
        <v>40.397081398614077</v>
      </c>
      <c r="S82" s="9">
        <v>47.760243538663637</v>
      </c>
      <c r="T82" s="9">
        <v>43.51184968101677</v>
      </c>
      <c r="U82" s="9">
        <v>45.190054036414324</v>
      </c>
      <c r="V82" s="9">
        <v>38.927629668894816</v>
      </c>
      <c r="W82" s="9">
        <f>AVERAGE(R82:V82)</f>
        <v>43.157371664720721</v>
      </c>
      <c r="X82" s="9">
        <f>STDEV(R82:V82)</f>
        <v>3.5690965761864124</v>
      </c>
      <c r="Y82" s="10">
        <f>X82/W82*100</f>
        <v>8.2699581520252643</v>
      </c>
      <c r="Z82" s="10">
        <v>27.134650346367025</v>
      </c>
      <c r="AA82" s="10">
        <v>20.10391749854038</v>
      </c>
      <c r="AB82" s="10">
        <v>26.810250001285578</v>
      </c>
      <c r="AC82" s="10">
        <v>18.449954387396886</v>
      </c>
      <c r="AD82" s="10">
        <f>AVERAGE(Z82:AC82)</f>
        <v>23.124693058397469</v>
      </c>
      <c r="AE82" s="10">
        <f>STDEV(Z82:AC82)</f>
        <v>4.4959742754227259</v>
      </c>
      <c r="AF82" s="10">
        <f>AE82/AD82*100</f>
        <v>19.442308981437762</v>
      </c>
      <c r="AG82" s="10" t="s">
        <v>47</v>
      </c>
      <c r="AH82" s="10" t="s">
        <v>47</v>
      </c>
      <c r="AI82" s="10" t="s">
        <v>47</v>
      </c>
      <c r="AJ82" s="10" t="s">
        <v>47</v>
      </c>
      <c r="AK82" s="10" t="s">
        <v>47</v>
      </c>
      <c r="AL82" s="10" t="s">
        <v>47</v>
      </c>
      <c r="AM82" s="10" t="s">
        <v>47</v>
      </c>
      <c r="AN82" s="10" t="s">
        <v>47</v>
      </c>
      <c r="AO82" s="10" t="s">
        <v>47</v>
      </c>
      <c r="AP82" s="10" t="s">
        <v>47</v>
      </c>
      <c r="AQ82" s="10" t="s">
        <v>47</v>
      </c>
      <c r="AR82" s="10" t="s">
        <v>47</v>
      </c>
      <c r="AS82" s="10" t="s">
        <v>47</v>
      </c>
      <c r="AT82" s="10" t="s">
        <v>47</v>
      </c>
    </row>
    <row r="83" spans="1:46" x14ac:dyDescent="0.2">
      <c r="A83" s="15" t="s">
        <v>350</v>
      </c>
      <c r="B83" s="7">
        <v>0.61199999999999999</v>
      </c>
      <c r="C83" s="7"/>
      <c r="D83" s="7"/>
      <c r="E83" s="7">
        <v>202.90396000000001</v>
      </c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9">
        <v>26.787951659304529</v>
      </c>
      <c r="S83" s="9">
        <v>21.321473878598383</v>
      </c>
      <c r="T83" s="9">
        <v>19.201059819101218</v>
      </c>
      <c r="U83" s="9">
        <v>17.542310220238768</v>
      </c>
      <c r="V83" s="9">
        <v>19.385571200525455</v>
      </c>
      <c r="W83" s="9">
        <f>AVERAGE(R83:V83)</f>
        <v>20.847673355553667</v>
      </c>
      <c r="X83" s="9">
        <f>STDEV(R83:V83)</f>
        <v>3.5807086438342246</v>
      </c>
      <c r="Y83" s="10">
        <f>X83/W83*100</f>
        <v>17.175579177425814</v>
      </c>
      <c r="Z83" s="10">
        <v>68.688247539719939</v>
      </c>
      <c r="AA83" s="10">
        <v>53.50056760464539</v>
      </c>
      <c r="AB83" s="10">
        <v>63.220380133546996</v>
      </c>
      <c r="AC83" s="10">
        <v>65.996234204881745</v>
      </c>
      <c r="AD83" s="10">
        <f>AVERAGE(Z83:AC83)</f>
        <v>62.851357370698516</v>
      </c>
      <c r="AE83" s="10">
        <f>STDEV(Z83:AC83)</f>
        <v>6.6215049698142758</v>
      </c>
      <c r="AF83" s="10">
        <f>AE83/AD83*100</f>
        <v>10.535182129417686</v>
      </c>
      <c r="AG83" s="10" t="s">
        <v>47</v>
      </c>
      <c r="AH83" s="10" t="s">
        <v>47</v>
      </c>
      <c r="AI83" s="10" t="s">
        <v>47</v>
      </c>
      <c r="AJ83" s="10" t="s">
        <v>47</v>
      </c>
      <c r="AK83" s="10" t="s">
        <v>47</v>
      </c>
      <c r="AL83" s="10" t="s">
        <v>47</v>
      </c>
      <c r="AM83" s="10" t="s">
        <v>47</v>
      </c>
      <c r="AN83" s="10">
        <v>0.39633919679295132</v>
      </c>
      <c r="AO83" s="10">
        <v>0</v>
      </c>
      <c r="AP83" s="10">
        <v>1.1505970196025079</v>
      </c>
      <c r="AQ83" s="10">
        <v>1.8651733151936289</v>
      </c>
      <c r="AR83" s="10">
        <f>AVERAGE(AN83:AQ83)</f>
        <v>0.85302738289727209</v>
      </c>
      <c r="AS83" s="10">
        <f>STDEV(AN83:AQ83)</f>
        <v>0.82647986308455024</v>
      </c>
      <c r="AT83" s="10">
        <f>AS83/AR83*100</f>
        <v>96.88784670398806</v>
      </c>
    </row>
    <row r="84" spans="1:46" x14ac:dyDescent="0.2">
      <c r="A84" s="15" t="s">
        <v>351</v>
      </c>
      <c r="B84" s="7">
        <v>0.61299999999999999</v>
      </c>
      <c r="C84" s="7"/>
      <c r="D84" s="7"/>
      <c r="E84" s="7">
        <v>305.15694999999999</v>
      </c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9">
        <v>51.712557103566205</v>
      </c>
      <c r="S84" s="9">
        <v>66.480261342009854</v>
      </c>
      <c r="T84" s="9">
        <v>60.282222954451775</v>
      </c>
      <c r="U84" s="9">
        <v>71.71652450371721</v>
      </c>
      <c r="V84" s="9">
        <v>67.088299685146808</v>
      </c>
      <c r="W84" s="9">
        <f>AVERAGE(R84:V84)</f>
        <v>63.455973117778377</v>
      </c>
      <c r="X84" s="9">
        <f>STDEV(R84:V84)</f>
        <v>7.7226506870542746</v>
      </c>
      <c r="Y84" s="10">
        <f>X84/W84*100</f>
        <v>12.170092597462082</v>
      </c>
      <c r="Z84" s="10">
        <v>235.17554331452686</v>
      </c>
      <c r="AA84" s="10">
        <v>237.56322867213737</v>
      </c>
      <c r="AB84" s="10">
        <v>179.84158364378956</v>
      </c>
      <c r="AC84" s="10">
        <v>214.07547022673515</v>
      </c>
      <c r="AD84" s="10">
        <f>AVERAGE(Z84:AC84)</f>
        <v>216.66395646429726</v>
      </c>
      <c r="AE84" s="10">
        <f>STDEV(Z84:AC84)</f>
        <v>26.721064273124952</v>
      </c>
      <c r="AF84" s="10">
        <f>AE84/AD84*100</f>
        <v>12.332953163590989</v>
      </c>
      <c r="AG84" s="10">
        <v>0</v>
      </c>
      <c r="AH84" s="10">
        <v>8.9236729385511993</v>
      </c>
      <c r="AI84" s="10">
        <v>9.7128258008602355</v>
      </c>
      <c r="AJ84" s="10">
        <v>9.3717499501772661</v>
      </c>
      <c r="AK84" s="10">
        <f>AVERAGE(AG84:AJ84)</f>
        <v>7.0020621723971761</v>
      </c>
      <c r="AL84" s="10">
        <f>STDEV(AG84:AJ84)</f>
        <v>4.679213688084535</v>
      </c>
      <c r="AM84" s="10">
        <f>AL84/AK84*100</f>
        <v>66.826223087970561</v>
      </c>
      <c r="AN84" s="10">
        <v>10.086171842938743</v>
      </c>
      <c r="AO84" s="10">
        <v>10.121838896586441</v>
      </c>
      <c r="AP84" s="10">
        <v>16.856427117156439</v>
      </c>
      <c r="AQ84" s="10">
        <v>28.723365395083576</v>
      </c>
      <c r="AR84" s="10">
        <f>AVERAGE(AN84:AQ84)</f>
        <v>16.446950812941299</v>
      </c>
      <c r="AS84" s="10">
        <f>STDEV(AN84:AQ84)</f>
        <v>8.7815066227458978</v>
      </c>
      <c r="AT84" s="10">
        <f>AS84/AR84*100</f>
        <v>53.392915943034012</v>
      </c>
    </row>
    <row r="85" spans="1:46" x14ac:dyDescent="0.2">
      <c r="A85" t="s">
        <v>259</v>
      </c>
      <c r="B85" s="13">
        <v>0.61399999999999999</v>
      </c>
      <c r="C85" s="13"/>
      <c r="D85" s="13"/>
      <c r="E85" s="13">
        <v>156.91574</v>
      </c>
      <c r="F85" s="16"/>
      <c r="G85" s="16"/>
      <c r="H85" s="16"/>
      <c r="I85" s="13"/>
      <c r="J85" s="13"/>
      <c r="K85" s="13"/>
      <c r="L85" s="13"/>
      <c r="M85" s="13"/>
      <c r="N85" s="13"/>
      <c r="O85" s="13"/>
      <c r="P85" s="13"/>
      <c r="Q85" s="13"/>
      <c r="R85" s="10">
        <v>10742.00036595641</v>
      </c>
      <c r="S85" s="10">
        <v>10592.849770949557</v>
      </c>
      <c r="T85" s="10">
        <v>10729.768939998055</v>
      </c>
      <c r="U85" s="10">
        <v>8925.4683216013946</v>
      </c>
      <c r="V85" s="10">
        <v>11851.37547145488</v>
      </c>
      <c r="W85" s="10">
        <v>10524.865626000972</v>
      </c>
      <c r="X85" s="10">
        <v>1206.1380959434346</v>
      </c>
      <c r="Y85" s="10">
        <f>X85/W85*100</f>
        <v>11.459890689376135</v>
      </c>
      <c r="Z85" s="10" t="s">
        <v>47</v>
      </c>
      <c r="AA85" s="10" t="s">
        <v>47</v>
      </c>
      <c r="AB85" s="10" t="s">
        <v>47</v>
      </c>
      <c r="AC85" s="10" t="s">
        <v>47</v>
      </c>
      <c r="AD85" s="10" t="s">
        <v>47</v>
      </c>
      <c r="AE85" s="10" t="s">
        <v>47</v>
      </c>
      <c r="AF85" s="10" t="s">
        <v>47</v>
      </c>
      <c r="AG85" s="10">
        <v>1971.5182268098035</v>
      </c>
      <c r="AH85" s="10">
        <v>20897.801997443818</v>
      </c>
      <c r="AI85" s="10">
        <v>16284.760369621914</v>
      </c>
      <c r="AJ85" s="10">
        <v>8132.9848363995097</v>
      </c>
      <c r="AK85" s="10">
        <f>AVERAGE(AG85:AJ85)</f>
        <v>11821.766357568762</v>
      </c>
      <c r="AL85" s="10">
        <f>STDEV(AG85:AJ85)</f>
        <v>8424.7103973241447</v>
      </c>
      <c r="AM85" s="10">
        <f>AL85/AK85*100</f>
        <v>71.264396051359213</v>
      </c>
      <c r="AN85" s="10">
        <v>3070.5339496791125</v>
      </c>
      <c r="AO85" s="10">
        <v>2600.4059255222915</v>
      </c>
      <c r="AP85" s="10">
        <v>3618.1289096960477</v>
      </c>
      <c r="AQ85" s="10">
        <v>4356.0482748468648</v>
      </c>
      <c r="AR85" s="10">
        <f>AVERAGE(AN85:AQ85)</f>
        <v>3411.279264936079</v>
      </c>
      <c r="AS85" s="10">
        <f>STDEV(AN85:AQ85)</f>
        <v>754.76225838930407</v>
      </c>
      <c r="AT85" s="10">
        <f>AS85/AR85*100</f>
        <v>22.125490168669813</v>
      </c>
    </row>
    <row r="86" spans="1:46" x14ac:dyDescent="0.2">
      <c r="A86" t="s">
        <v>260</v>
      </c>
      <c r="B86" s="13">
        <v>0.61399999999999999</v>
      </c>
      <c r="C86" s="13"/>
      <c r="D86" s="13"/>
      <c r="E86" s="13">
        <v>592.69073000000003</v>
      </c>
      <c r="F86" s="16"/>
      <c r="G86" s="16"/>
      <c r="H86" s="16"/>
      <c r="I86" s="13"/>
      <c r="J86" s="13"/>
      <c r="K86" s="13"/>
      <c r="L86" s="13"/>
      <c r="M86" s="13"/>
      <c r="N86" s="13"/>
      <c r="O86" s="13"/>
      <c r="P86" s="13"/>
      <c r="Q86" s="13"/>
      <c r="R86" s="10">
        <v>375.53876342227409</v>
      </c>
      <c r="S86" s="10">
        <v>430.03973915469919</v>
      </c>
      <c r="T86" s="10">
        <v>467.01259490611733</v>
      </c>
      <c r="U86" s="10">
        <v>296.49321959608073</v>
      </c>
      <c r="V86" s="10">
        <v>352.58023203795472</v>
      </c>
      <c r="W86" s="10">
        <v>386.53144642371296</v>
      </c>
      <c r="X86" s="10">
        <v>76.658885212226764</v>
      </c>
      <c r="Y86" s="10">
        <f>X86/W86*100</f>
        <v>19.832509339536077</v>
      </c>
      <c r="Z86" s="10">
        <v>5.1341902614424066</v>
      </c>
      <c r="AA86" s="10">
        <v>0</v>
      </c>
      <c r="AB86" s="10">
        <v>5.5650573768899152</v>
      </c>
      <c r="AC86" s="10">
        <v>6.4416490945245037</v>
      </c>
      <c r="AD86" s="10">
        <f>AVERAGE(Z86:AC86)</f>
        <v>4.285224183214206</v>
      </c>
      <c r="AE86" s="10">
        <f>STDEV(Z86:AC86)</f>
        <v>2.9081512514619914</v>
      </c>
      <c r="AF86" s="10">
        <f>AE86/AD86*100</f>
        <v>67.864623345812518</v>
      </c>
      <c r="AG86" s="10">
        <v>0</v>
      </c>
      <c r="AH86" s="10">
        <v>277.50906591459614</v>
      </c>
      <c r="AI86" s="10">
        <v>298.7998444123989</v>
      </c>
      <c r="AJ86" s="10">
        <v>392.56172885413571</v>
      </c>
      <c r="AK86" s="10">
        <f>AVERAGE(AG86:AJ86)</f>
        <v>242.21765979528269</v>
      </c>
      <c r="AL86" s="10">
        <f>STDEV(AG86:AJ86)</f>
        <v>169.03624934689816</v>
      </c>
      <c r="AM86" s="10">
        <f>AL86/AK86*100</f>
        <v>69.78692201458972</v>
      </c>
      <c r="AN86" s="10">
        <v>13.640101419845816</v>
      </c>
      <c r="AO86" s="10">
        <v>4.0273074993444959</v>
      </c>
      <c r="AP86" s="10">
        <v>84.900322194504938</v>
      </c>
      <c r="AQ86" s="10">
        <v>203.34049211066633</v>
      </c>
      <c r="AR86" s="10">
        <f>AVERAGE(AN86:AQ86)</f>
        <v>76.477055806090391</v>
      </c>
      <c r="AS86" s="10">
        <f>STDEV(AN86:AQ86)</f>
        <v>91.946962527146056</v>
      </c>
      <c r="AT86" s="10">
        <f>AS86/AR86*100</f>
        <v>120.22816720387357</v>
      </c>
    </row>
    <row r="87" spans="1:46" x14ac:dyDescent="0.2">
      <c r="A87" s="15" t="s">
        <v>352</v>
      </c>
      <c r="B87" s="7">
        <v>0.61399999999999999</v>
      </c>
      <c r="C87" s="7"/>
      <c r="D87" s="7"/>
      <c r="E87" s="7">
        <v>200.9068</v>
      </c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9">
        <v>50.489236351201512</v>
      </c>
      <c r="S87" s="9">
        <v>55.677325830060049</v>
      </c>
      <c r="T87" s="9">
        <v>62.291171037848656</v>
      </c>
      <c r="U87" s="9">
        <v>55.396467082938116</v>
      </c>
      <c r="V87" s="9">
        <v>69.647848259053177</v>
      </c>
      <c r="W87" s="9">
        <f>AVERAGE(R87:V87)</f>
        <v>58.700409712220292</v>
      </c>
      <c r="X87" s="9">
        <f>STDEV(R87:V87)</f>
        <v>7.4198790194851867</v>
      </c>
      <c r="Y87" s="10">
        <f>X87/W87*100</f>
        <v>12.640250819136126</v>
      </c>
      <c r="Z87" s="10">
        <v>209.42209061383528</v>
      </c>
      <c r="AA87" s="10">
        <v>175.43509415548996</v>
      </c>
      <c r="AB87" s="10">
        <v>199.93944083126638</v>
      </c>
      <c r="AC87" s="10">
        <v>204.18768028608361</v>
      </c>
      <c r="AD87" s="10">
        <f>AVERAGE(Z87:AC87)</f>
        <v>197.2460764716688</v>
      </c>
      <c r="AE87" s="10">
        <f>STDEV(Z87:AC87)</f>
        <v>15.048968348658242</v>
      </c>
      <c r="AF87" s="10">
        <f>AE87/AD87*100</f>
        <v>7.6295400232307191</v>
      </c>
      <c r="AG87" s="10" t="s">
        <v>47</v>
      </c>
      <c r="AH87" s="10" t="s">
        <v>47</v>
      </c>
      <c r="AI87" s="10" t="s">
        <v>47</v>
      </c>
      <c r="AJ87" s="10" t="s">
        <v>47</v>
      </c>
      <c r="AK87" s="10" t="s">
        <v>47</v>
      </c>
      <c r="AL87" s="10" t="s">
        <v>47</v>
      </c>
      <c r="AM87" s="10" t="s">
        <v>47</v>
      </c>
      <c r="AN87" s="10">
        <v>7.0463017998157191</v>
      </c>
      <c r="AO87" s="10">
        <v>4.9047345526573674</v>
      </c>
      <c r="AP87" s="10">
        <v>3.8161946036691643</v>
      </c>
      <c r="AQ87" s="10">
        <v>1.2389025712562445</v>
      </c>
      <c r="AR87" s="10">
        <f>AVERAGE(AN87:AQ87)</f>
        <v>4.2515333818496233</v>
      </c>
      <c r="AS87" s="10">
        <f>STDEV(AN87:AQ87)</f>
        <v>2.4154272591220463</v>
      </c>
      <c r="AT87" s="10">
        <f>AS87/AR87*100</f>
        <v>56.813084649266429</v>
      </c>
    </row>
    <row r="88" spans="1:46" x14ac:dyDescent="0.2">
      <c r="A88" t="s">
        <v>261</v>
      </c>
      <c r="B88" s="13">
        <v>0.61499999999999999</v>
      </c>
      <c r="C88" s="13"/>
      <c r="D88" s="13"/>
      <c r="E88" s="13">
        <v>234.85937999999999</v>
      </c>
      <c r="F88" s="16"/>
      <c r="G88" s="16"/>
      <c r="H88" s="16"/>
      <c r="I88" s="13"/>
      <c r="J88" s="13"/>
      <c r="K88" s="13"/>
      <c r="L88" s="13"/>
      <c r="M88" s="13"/>
      <c r="N88" s="13"/>
      <c r="O88" s="13"/>
      <c r="P88" s="13"/>
      <c r="Q88" s="13"/>
      <c r="R88" s="10">
        <v>18365.3532876754</v>
      </c>
      <c r="S88" s="10">
        <v>18701.500210786468</v>
      </c>
      <c r="T88" s="10">
        <v>19364.248121778433</v>
      </c>
      <c r="U88" s="10">
        <v>15213.861202283346</v>
      </c>
      <c r="V88" s="10">
        <v>20164.981226492466</v>
      </c>
      <c r="W88" s="10">
        <v>18361.14769033518</v>
      </c>
      <c r="X88" s="10">
        <v>2181.8400474353598</v>
      </c>
      <c r="Y88" s="10">
        <f>X88/W88*100</f>
        <v>11.882917583544206</v>
      </c>
      <c r="Z88" s="10" t="s">
        <v>47</v>
      </c>
      <c r="AA88" s="10" t="s">
        <v>47</v>
      </c>
      <c r="AB88" s="10" t="s">
        <v>47</v>
      </c>
      <c r="AC88" s="10" t="s">
        <v>47</v>
      </c>
      <c r="AD88" s="10" t="s">
        <v>47</v>
      </c>
      <c r="AE88" s="10" t="s">
        <v>47</v>
      </c>
      <c r="AF88" s="10" t="s">
        <v>47</v>
      </c>
      <c r="AG88" s="10">
        <v>0</v>
      </c>
      <c r="AH88" s="10">
        <v>25930.354668348624</v>
      </c>
      <c r="AI88" s="10">
        <v>24233.562823999484</v>
      </c>
      <c r="AJ88" s="10">
        <v>13666.784537437159</v>
      </c>
      <c r="AK88" s="10">
        <f>AVERAGE(AG88:AJ88)</f>
        <v>15957.675507446316</v>
      </c>
      <c r="AL88" s="10">
        <f>STDEV(AG88:AJ88)</f>
        <v>11942.085657594911</v>
      </c>
      <c r="AM88" s="10">
        <f>AL88/AK88*100</f>
        <v>74.835997586380216</v>
      </c>
      <c r="AN88" s="10">
        <v>1286.4902763279576</v>
      </c>
      <c r="AO88" s="10">
        <v>1249.1794127532146</v>
      </c>
      <c r="AP88" s="10">
        <v>4002.4945678964946</v>
      </c>
      <c r="AQ88" s="10">
        <v>5344.6047744269517</v>
      </c>
      <c r="AR88" s="10">
        <f>AVERAGE(AN88:AQ88)</f>
        <v>2970.6922578511549</v>
      </c>
      <c r="AS88" s="10">
        <f>STDEV(AN88:AQ88)</f>
        <v>2041.259368933306</v>
      </c>
      <c r="AT88" s="10">
        <f>AS88/AR88*100</f>
        <v>68.713255758435494</v>
      </c>
    </row>
    <row r="89" spans="1:46" x14ac:dyDescent="0.2">
      <c r="A89" s="15" t="s">
        <v>353</v>
      </c>
      <c r="B89" s="7">
        <v>0.61499999999999999</v>
      </c>
      <c r="C89" s="7"/>
      <c r="D89" s="7"/>
      <c r="E89" s="7">
        <v>168.06542999999999</v>
      </c>
      <c r="F89" s="8"/>
      <c r="G89" s="8"/>
      <c r="H89" s="7"/>
      <c r="I89" s="7"/>
      <c r="J89" s="7"/>
      <c r="K89" s="7"/>
      <c r="L89" s="7"/>
      <c r="M89" s="7"/>
      <c r="N89" s="7"/>
      <c r="O89" s="7"/>
      <c r="P89" s="7"/>
      <c r="Q89" s="7"/>
      <c r="R89" s="9">
        <v>28.513390413670589</v>
      </c>
      <c r="S89" s="9">
        <v>40.591242956891037</v>
      </c>
      <c r="T89" s="9">
        <v>41.273549061086619</v>
      </c>
      <c r="U89" s="9">
        <v>38.780715376488821</v>
      </c>
      <c r="V89" s="9">
        <v>34.840200761151529</v>
      </c>
      <c r="W89" s="9">
        <f>AVERAGE(R89:V89)</f>
        <v>36.799819713857715</v>
      </c>
      <c r="X89" s="9">
        <f>STDEV(R89:V89)</f>
        <v>5.2635090266168545</v>
      </c>
      <c r="Y89" s="10">
        <f>X89/W89*100</f>
        <v>14.303083731235711</v>
      </c>
      <c r="Z89" s="10">
        <v>0</v>
      </c>
      <c r="AA89" s="10">
        <v>2.7151480254798188</v>
      </c>
      <c r="AB89" s="10">
        <v>3.5436736093480037</v>
      </c>
      <c r="AC89" s="10">
        <v>1.9184294245182405</v>
      </c>
      <c r="AD89" s="10">
        <f>AVERAGE(Z89:AC89)</f>
        <v>2.0443127648365156</v>
      </c>
      <c r="AE89" s="10">
        <f>STDEV(Z89:AC89)</f>
        <v>1.5158236688150524</v>
      </c>
      <c r="AF89" s="10">
        <f>AE89/AD89*100</f>
        <v>74.148324800793063</v>
      </c>
      <c r="AG89" s="10">
        <v>87.482764708369274</v>
      </c>
      <c r="AH89" s="10">
        <v>67.079974799248518</v>
      </c>
      <c r="AI89" s="10">
        <v>36.991804192236728</v>
      </c>
      <c r="AJ89" s="10">
        <v>25.741087607417661</v>
      </c>
      <c r="AK89" s="10">
        <f>AVERAGE(AG89:AJ89)</f>
        <v>54.323907826818036</v>
      </c>
      <c r="AL89" s="10">
        <f>STDEV(AG89:AJ89)</f>
        <v>28.163844803759567</v>
      </c>
      <c r="AM89" s="10">
        <f>AL89/AK89*100</f>
        <v>51.844290903269567</v>
      </c>
      <c r="AN89" s="10">
        <v>7.6233051741942877</v>
      </c>
      <c r="AO89" s="10">
        <v>3.3625590901759232</v>
      </c>
      <c r="AP89" s="10">
        <v>5.9943553214530745</v>
      </c>
      <c r="AQ89" s="10">
        <v>5.557395313561357</v>
      </c>
      <c r="AR89" s="10">
        <f>AVERAGE(AN89:AQ89)</f>
        <v>5.6344037248461607</v>
      </c>
      <c r="AS89" s="10">
        <f>STDEV(AN89:AQ89)</f>
        <v>1.7561797996985289</v>
      </c>
      <c r="AT89" s="10">
        <f>AS89/AR89*100</f>
        <v>31.168866937139455</v>
      </c>
    </row>
    <row r="90" spans="1:46" x14ac:dyDescent="0.2">
      <c r="A90" s="15" t="s">
        <v>354</v>
      </c>
      <c r="B90" s="7">
        <v>0.61499999999999999</v>
      </c>
      <c r="C90" s="7"/>
      <c r="D90" s="7"/>
      <c r="E90" s="7">
        <v>231.04365999999999</v>
      </c>
      <c r="F90" s="8"/>
      <c r="G90" s="8"/>
      <c r="H90" s="7"/>
      <c r="I90" s="7"/>
      <c r="J90" s="7"/>
      <c r="K90" s="7"/>
      <c r="L90" s="7"/>
      <c r="M90" s="7"/>
      <c r="N90" s="7"/>
      <c r="O90" s="7"/>
      <c r="P90" s="7"/>
      <c r="Q90" s="7"/>
      <c r="R90" s="9">
        <v>212.87148842878332</v>
      </c>
      <c r="S90" s="9">
        <v>214.70780128173607</v>
      </c>
      <c r="T90" s="9">
        <v>228.72310053132583</v>
      </c>
      <c r="U90" s="9">
        <v>215.00765157690415</v>
      </c>
      <c r="V90" s="9">
        <v>238.38037991422175</v>
      </c>
      <c r="W90" s="9">
        <f>AVERAGE(R90:V90)</f>
        <v>221.93808434659422</v>
      </c>
      <c r="X90" s="9">
        <f>STDEV(R90:V90)</f>
        <v>11.167996477326714</v>
      </c>
      <c r="Y90" s="10">
        <f>X90/W90*100</f>
        <v>5.032032474375141</v>
      </c>
      <c r="Z90" s="10">
        <v>248.8999991006778</v>
      </c>
      <c r="AA90" s="10">
        <v>269.81061991649676</v>
      </c>
      <c r="AB90" s="10">
        <v>275.29855969052335</v>
      </c>
      <c r="AC90" s="10">
        <v>269.43078895557323</v>
      </c>
      <c r="AD90" s="10">
        <f>AVERAGE(Z90:AC90)</f>
        <v>265.85999191581777</v>
      </c>
      <c r="AE90" s="10">
        <f>STDEV(Z90:AC90)</f>
        <v>11.620183174491201</v>
      </c>
      <c r="AF90" s="10">
        <f>AE90/AD90*100</f>
        <v>4.3707904640915771</v>
      </c>
      <c r="AG90" s="10">
        <v>3.0346460807200795</v>
      </c>
      <c r="AH90" s="10">
        <v>0.10253634578589824</v>
      </c>
      <c r="AI90" s="10">
        <v>0.19162677849032284</v>
      </c>
      <c r="AJ90" s="10">
        <v>1.280166727478526</v>
      </c>
      <c r="AK90" s="10">
        <f>AVERAGE(AG90:AJ90)</f>
        <v>1.1522439831187066</v>
      </c>
      <c r="AL90" s="10">
        <f>STDEV(AG90:AJ90)</f>
        <v>1.3643647390246587</v>
      </c>
      <c r="AM90" s="10">
        <f>AL90/AK90*100</f>
        <v>118.40936112608877</v>
      </c>
      <c r="AN90" s="10">
        <v>0.23439636230163235</v>
      </c>
      <c r="AO90" s="10">
        <v>1.2361619210300665</v>
      </c>
      <c r="AP90" s="10">
        <v>0</v>
      </c>
      <c r="AQ90" s="10">
        <v>1.3720364111165375</v>
      </c>
      <c r="AR90" s="10">
        <f>AVERAGE(AN90:AQ90)</f>
        <v>0.71064867361205908</v>
      </c>
      <c r="AS90" s="10">
        <f>STDEV(AN90:AQ90)</f>
        <v>0.69412672086783866</v>
      </c>
      <c r="AT90" s="10">
        <f>AS90/AR90*100</f>
        <v>97.675088499040854</v>
      </c>
    </row>
    <row r="91" spans="1:46" x14ac:dyDescent="0.2">
      <c r="A91" s="12" t="s">
        <v>128</v>
      </c>
      <c r="B91" s="13">
        <v>0.61699999999999999</v>
      </c>
      <c r="C91" s="13">
        <v>132.03022999999999</v>
      </c>
      <c r="D91" s="14">
        <v>88.040099999999995</v>
      </c>
      <c r="E91" s="13">
        <v>132.03039999999999</v>
      </c>
      <c r="F91" s="10">
        <v>1.2875822537621406</v>
      </c>
      <c r="G91" s="14">
        <v>88.040099999999995</v>
      </c>
      <c r="H91" s="9">
        <v>0</v>
      </c>
      <c r="I91" s="13" t="s">
        <v>66</v>
      </c>
      <c r="J91" s="13" t="s">
        <v>129</v>
      </c>
      <c r="K91" s="13" t="s">
        <v>51</v>
      </c>
      <c r="L91" s="13" t="b">
        <v>1</v>
      </c>
      <c r="M91" s="13" t="s">
        <v>51</v>
      </c>
      <c r="N91" s="13">
        <v>1</v>
      </c>
      <c r="O91" s="13" t="s">
        <v>130</v>
      </c>
      <c r="P91" s="13" t="s">
        <v>131</v>
      </c>
      <c r="Q91" s="13" t="s">
        <v>132</v>
      </c>
      <c r="R91" s="10">
        <v>426.91842881549468</v>
      </c>
      <c r="S91" s="10">
        <v>407.63341102753378</v>
      </c>
      <c r="T91" s="10">
        <v>377.89615131828583</v>
      </c>
      <c r="U91" s="10">
        <v>312.25206053118393</v>
      </c>
      <c r="V91" s="10">
        <v>478.27704610250078</v>
      </c>
      <c r="W91" s="10">
        <v>394.01466724487602</v>
      </c>
      <c r="X91" s="10">
        <v>68.873190442671145</v>
      </c>
      <c r="Y91" s="10">
        <f>X91/W91*100</f>
        <v>17.479854474520661</v>
      </c>
      <c r="Z91" s="10">
        <v>25.313133501567407</v>
      </c>
      <c r="AA91" s="10">
        <v>33.822759031655714</v>
      </c>
      <c r="AB91" s="10">
        <v>25.476565855702674</v>
      </c>
      <c r="AC91" s="10">
        <v>49.757413559843762</v>
      </c>
      <c r="AD91" s="10">
        <f>AVERAGE(Z91:AC91)</f>
        <v>33.592467987192393</v>
      </c>
      <c r="AE91" s="10">
        <f>STDEV(Z91:AC91)</f>
        <v>11.485842680806638</v>
      </c>
      <c r="AF91" s="10">
        <f>AE91/AD91*100</f>
        <v>34.19172025462904</v>
      </c>
      <c r="AG91" s="10">
        <v>286.2180293917736</v>
      </c>
      <c r="AH91" s="10">
        <v>441.90220419235033</v>
      </c>
      <c r="AI91" s="10">
        <v>554.54423990839462</v>
      </c>
      <c r="AJ91" s="10">
        <v>286.41117671938798</v>
      </c>
      <c r="AK91" s="10">
        <f>AVERAGE(AG91:AJ91)</f>
        <v>392.26891255297664</v>
      </c>
      <c r="AL91" s="10">
        <f>STDEV(AG91:AJ91)</f>
        <v>130.70245542497409</v>
      </c>
      <c r="AM91" s="10">
        <f>AL91/AK91*100</f>
        <v>33.319605822019476</v>
      </c>
      <c r="AN91" s="10">
        <v>461.06836208639464</v>
      </c>
      <c r="AO91" s="10">
        <v>581.52915019913735</v>
      </c>
      <c r="AP91" s="10">
        <v>761.95475479278161</v>
      </c>
      <c r="AQ91" s="10">
        <v>1062.8931487027576</v>
      </c>
      <c r="AR91" s="10">
        <f>AVERAGE(AN91:AQ91)</f>
        <v>716.86135394526787</v>
      </c>
      <c r="AS91" s="10">
        <f>STDEV(AN91:AQ91)</f>
        <v>261.73541209777812</v>
      </c>
      <c r="AT91" s="10">
        <f>AS91/AR91*100</f>
        <v>36.511301754141087</v>
      </c>
    </row>
    <row r="92" spans="1:46" x14ac:dyDescent="0.2">
      <c r="A92" s="15" t="s">
        <v>356</v>
      </c>
      <c r="B92" s="7">
        <v>0.61799999999999999</v>
      </c>
      <c r="C92" s="7"/>
      <c r="D92" s="7"/>
      <c r="E92" s="7">
        <v>230.04745</v>
      </c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9">
        <v>56.103233168729759</v>
      </c>
      <c r="S92" s="9">
        <v>48.680625939267365</v>
      </c>
      <c r="T92" s="9">
        <v>49.535091198515694</v>
      </c>
      <c r="U92" s="9">
        <v>55.027817460261268</v>
      </c>
      <c r="V92" s="9">
        <v>45.534050673958063</v>
      </c>
      <c r="W92" s="9">
        <f>AVERAGE(R92:V92)</f>
        <v>50.976163688146428</v>
      </c>
      <c r="X92" s="9">
        <f>STDEV(R92:V92)</f>
        <v>4.4627770861852119</v>
      </c>
      <c r="Y92" s="10">
        <f>X92/W92*100</f>
        <v>8.7546350358705958</v>
      </c>
      <c r="Z92" s="10">
        <v>62.545845638443481</v>
      </c>
      <c r="AA92" s="10">
        <v>63.564286702773451</v>
      </c>
      <c r="AB92" s="10">
        <v>62.114752938078219</v>
      </c>
      <c r="AC92" s="10">
        <v>65.393497025562553</v>
      </c>
      <c r="AD92" s="10">
        <f>AVERAGE(Z92:AC92)</f>
        <v>63.404595576214433</v>
      </c>
      <c r="AE92" s="10">
        <f>STDEV(Z92:AC92)</f>
        <v>1.4585810133935588</v>
      </c>
      <c r="AF92" s="10">
        <f>AE92/AD92*100</f>
        <v>2.3004342195358629</v>
      </c>
      <c r="AG92" s="10" t="s">
        <v>47</v>
      </c>
      <c r="AH92" s="10" t="s">
        <v>47</v>
      </c>
      <c r="AI92" s="10" t="s">
        <v>47</v>
      </c>
      <c r="AJ92" s="10" t="s">
        <v>47</v>
      </c>
      <c r="AK92" s="10" t="s">
        <v>47</v>
      </c>
      <c r="AL92" s="10" t="s">
        <v>47</v>
      </c>
      <c r="AM92" s="10" t="s">
        <v>47</v>
      </c>
      <c r="AN92" s="10">
        <v>5.099153448983746E-2</v>
      </c>
      <c r="AO92" s="10">
        <v>5.099153448983746E-2</v>
      </c>
      <c r="AP92" s="10">
        <v>5.099153448983746E-2</v>
      </c>
      <c r="AQ92" s="10">
        <v>0.15799269543293321</v>
      </c>
      <c r="AR92" s="10">
        <f>AVERAGE(AN92:AQ92)</f>
        <v>7.7741824725611391E-2</v>
      </c>
      <c r="AS92" s="10">
        <f>STDEV(AN92:AQ92)</f>
        <v>5.3500580471547883E-2</v>
      </c>
      <c r="AT92" s="10">
        <f>AS92/AR92*100</f>
        <v>68.818272095332702</v>
      </c>
    </row>
    <row r="93" spans="1:46" x14ac:dyDescent="0.2">
      <c r="A93" s="15" t="s">
        <v>357</v>
      </c>
      <c r="B93" s="7">
        <v>0.61899999999999999</v>
      </c>
      <c r="C93" s="7"/>
      <c r="D93" s="7"/>
      <c r="E93" s="7">
        <v>166.91616999999999</v>
      </c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9">
        <v>121.9527718185475</v>
      </c>
      <c r="S93" s="9">
        <v>126.75269258368174</v>
      </c>
      <c r="T93" s="9">
        <v>124.18605434651421</v>
      </c>
      <c r="U93" s="9">
        <v>148.62138295743989</v>
      </c>
      <c r="V93" s="9">
        <v>132.73997110877613</v>
      </c>
      <c r="W93" s="9">
        <f>AVERAGE(R93:V93)</f>
        <v>130.85057456299188</v>
      </c>
      <c r="X93" s="9">
        <f>STDEV(R93:V93)</f>
        <v>10.720900270157372</v>
      </c>
      <c r="Y93" s="10">
        <f>X93/W93*100</f>
        <v>8.1932389719819678</v>
      </c>
      <c r="Z93" s="10" t="s">
        <v>47</v>
      </c>
      <c r="AA93" s="10" t="s">
        <v>47</v>
      </c>
      <c r="AB93" s="10" t="s">
        <v>47</v>
      </c>
      <c r="AC93" s="10" t="s">
        <v>47</v>
      </c>
      <c r="AD93" s="10" t="s">
        <v>47</v>
      </c>
      <c r="AE93" s="10" t="s">
        <v>47</v>
      </c>
      <c r="AF93" s="10" t="s">
        <v>47</v>
      </c>
      <c r="AG93" s="10">
        <v>0.92766506740192067</v>
      </c>
      <c r="AH93" s="10">
        <v>239.634439696588</v>
      </c>
      <c r="AI93" s="10">
        <v>185.86797755239371</v>
      </c>
      <c r="AJ93" s="10">
        <v>85.219412229329407</v>
      </c>
      <c r="AK93" s="10">
        <f>AVERAGE(AG93:AJ93)</f>
        <v>127.91237363642826</v>
      </c>
      <c r="AL93" s="10">
        <f>STDEV(AG93:AJ93)</f>
        <v>106.12646109568773</v>
      </c>
      <c r="AM93" s="10">
        <f>AL93/AK93*100</f>
        <v>82.968096110339005</v>
      </c>
      <c r="AN93" s="10">
        <v>28.688830628853268</v>
      </c>
      <c r="AO93" s="10">
        <v>25.426607644140816</v>
      </c>
      <c r="AP93" s="10">
        <v>34.14974990769224</v>
      </c>
      <c r="AQ93" s="10">
        <v>30.918561891738179</v>
      </c>
      <c r="AR93" s="10">
        <f>AVERAGE(AN93:AQ93)</f>
        <v>29.795937518106125</v>
      </c>
      <c r="AS93" s="10">
        <f>STDEV(AN93:AQ93)</f>
        <v>3.6757174818776721</v>
      </c>
      <c r="AT93" s="10">
        <f>AS93/AR93*100</f>
        <v>12.336304167788127</v>
      </c>
    </row>
    <row r="94" spans="1:46" x14ac:dyDescent="0.2">
      <c r="A94" s="15" t="s">
        <v>358</v>
      </c>
      <c r="B94" s="7">
        <v>0.62</v>
      </c>
      <c r="C94" s="7"/>
      <c r="D94" s="7"/>
      <c r="E94" s="7">
        <v>261.14440999999999</v>
      </c>
      <c r="F94" s="8"/>
      <c r="G94" s="8"/>
      <c r="H94" s="7"/>
      <c r="I94" s="7"/>
      <c r="J94" s="7"/>
      <c r="K94" s="7"/>
      <c r="L94" s="7"/>
      <c r="M94" s="7"/>
      <c r="N94" s="7"/>
      <c r="O94" s="7"/>
      <c r="P94" s="7"/>
      <c r="Q94" s="7"/>
      <c r="R94" s="9">
        <v>206.47975169143717</v>
      </c>
      <c r="S94" s="9">
        <v>188.57967724801148</v>
      </c>
      <c r="T94" s="9">
        <v>214.06432748919585</v>
      </c>
      <c r="U94" s="9">
        <v>229.60389147302843</v>
      </c>
      <c r="V94" s="9">
        <v>239.07156418112186</v>
      </c>
      <c r="W94" s="9">
        <f>AVERAGE(R94:V94)</f>
        <v>215.55984241655898</v>
      </c>
      <c r="X94" s="9">
        <f>STDEV(R94:V94)</f>
        <v>19.765185928996804</v>
      </c>
      <c r="Y94" s="10">
        <f>X94/W94*100</f>
        <v>9.1692337994947763</v>
      </c>
      <c r="Z94" s="10">
        <v>0.28450008052101849</v>
      </c>
      <c r="AA94" s="10">
        <v>0.29994036348539016</v>
      </c>
      <c r="AB94" s="10">
        <v>0.27075822868272764</v>
      </c>
      <c r="AC94" s="10">
        <v>0.22057730904851972</v>
      </c>
      <c r="AD94" s="10">
        <f>AVERAGE(Z94:AC94)</f>
        <v>0.268943995434414</v>
      </c>
      <c r="AE94" s="10">
        <f>STDEV(Z94:AC94)</f>
        <v>3.4377291001493046E-2</v>
      </c>
      <c r="AF94" s="10">
        <f>AE94/AD94*100</f>
        <v>12.78232330339439</v>
      </c>
      <c r="AG94" s="10">
        <v>1849.0250823884376</v>
      </c>
      <c r="AH94" s="10">
        <v>450.27657000265816</v>
      </c>
      <c r="AI94" s="10">
        <v>275.65993951330449</v>
      </c>
      <c r="AJ94" s="10">
        <v>226.12936459755591</v>
      </c>
      <c r="AK94" s="10">
        <f>AVERAGE(AG94:AJ94)</f>
        <v>700.27273912548901</v>
      </c>
      <c r="AL94" s="10">
        <f>STDEV(AG94:AJ94)</f>
        <v>771.8458395153441</v>
      </c>
      <c r="AM94" s="10">
        <f>AL94/AK94*100</f>
        <v>110.22074634509357</v>
      </c>
      <c r="AN94" s="10">
        <v>28.654012790768608</v>
      </c>
      <c r="AO94" s="10">
        <v>17.333506126950578</v>
      </c>
      <c r="AP94" s="10">
        <v>32.172698875519266</v>
      </c>
      <c r="AQ94" s="10">
        <v>35.626072563330638</v>
      </c>
      <c r="AR94" s="10">
        <f>AVERAGE(AN94:AQ94)</f>
        <v>28.446572589142271</v>
      </c>
      <c r="AS94" s="10">
        <f>STDEV(AN94:AQ94)</f>
        <v>7.9366767733046641</v>
      </c>
      <c r="AT94" s="10">
        <f>AS94/AR94*100</f>
        <v>27.900291848635579</v>
      </c>
    </row>
    <row r="95" spans="1:46" x14ac:dyDescent="0.2">
      <c r="A95" s="15" t="s">
        <v>359</v>
      </c>
      <c r="B95" s="7">
        <v>0.62</v>
      </c>
      <c r="C95" s="7"/>
      <c r="D95" s="7"/>
      <c r="E95" s="7">
        <v>142.93844999999999</v>
      </c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9">
        <v>2125.2863951893996</v>
      </c>
      <c r="S95" s="9">
        <v>2117.9332692332769</v>
      </c>
      <c r="T95" s="9">
        <v>2141.0098529433376</v>
      </c>
      <c r="U95" s="9">
        <v>2308.4411933523911</v>
      </c>
      <c r="V95" s="9">
        <v>2175.2006611368124</v>
      </c>
      <c r="W95" s="9">
        <f>AVERAGE(R95:V95)</f>
        <v>2173.5742743710439</v>
      </c>
      <c r="X95" s="9">
        <f>STDEV(R95:V95)</f>
        <v>78.549050345877021</v>
      </c>
      <c r="Y95" s="10">
        <f>X95/W95*100</f>
        <v>3.6138194710924409</v>
      </c>
      <c r="Z95" s="10">
        <v>8.3161364046105852</v>
      </c>
      <c r="AA95" s="10">
        <v>3.0454414118926696</v>
      </c>
      <c r="AB95" s="10">
        <v>2.8874873171671469</v>
      </c>
      <c r="AC95" s="10">
        <v>11.892877953307284</v>
      </c>
      <c r="AD95" s="10">
        <f>AVERAGE(Z95:AC95)</f>
        <v>6.5354857717444217</v>
      </c>
      <c r="AE95" s="10">
        <f>STDEV(Z95:AC95)</f>
        <v>4.3726677601409714</v>
      </c>
      <c r="AF95" s="10">
        <f>AE95/AD95*100</f>
        <v>66.906545478926787</v>
      </c>
      <c r="AG95" s="10">
        <v>493.89929378226151</v>
      </c>
      <c r="AH95" s="10">
        <v>3137.6626707737792</v>
      </c>
      <c r="AI95" s="10">
        <v>34.112680361675274</v>
      </c>
      <c r="AJ95" s="10">
        <v>1777.3658670683228</v>
      </c>
      <c r="AK95" s="10">
        <f>AVERAGE(AG95:AJ95)</f>
        <v>1360.7601279965097</v>
      </c>
      <c r="AL95" s="10">
        <f>STDEV(AG95:AJ95)</f>
        <v>1395.5147371211024</v>
      </c>
      <c r="AM95" s="10">
        <f>AL95/AK95*100</f>
        <v>102.55405845670707</v>
      </c>
      <c r="AN95" s="10">
        <v>796.2144757227918</v>
      </c>
      <c r="AO95" s="10">
        <v>599.12821904670659</v>
      </c>
      <c r="AP95" s="10">
        <v>853.01526227514444</v>
      </c>
      <c r="AQ95" s="10">
        <v>1150.4145669254781</v>
      </c>
      <c r="AR95" s="10">
        <f>AVERAGE(AN95:AQ95)</f>
        <v>849.6931309925302</v>
      </c>
      <c r="AS95" s="10">
        <f>STDEV(AN95:AQ95)</f>
        <v>228.09877995706967</v>
      </c>
      <c r="AT95" s="10">
        <f>AS95/AR95*100</f>
        <v>26.844842171505672</v>
      </c>
    </row>
    <row r="96" spans="1:46" x14ac:dyDescent="0.2">
      <c r="A96" s="12" t="s">
        <v>227</v>
      </c>
      <c r="B96" s="13">
        <v>0.621</v>
      </c>
      <c r="C96" s="14">
        <v>117.01900000000001</v>
      </c>
      <c r="D96" s="13">
        <v>73.029200000000003</v>
      </c>
      <c r="E96" s="14">
        <v>117.0189</v>
      </c>
      <c r="F96" s="10">
        <v>0.85456207969064557</v>
      </c>
      <c r="G96" s="14">
        <v>73.029200000000003</v>
      </c>
      <c r="H96" s="10">
        <v>0</v>
      </c>
      <c r="I96" s="13" t="s">
        <v>66</v>
      </c>
      <c r="J96" s="13" t="s">
        <v>228</v>
      </c>
      <c r="K96" s="13" t="s">
        <v>51</v>
      </c>
      <c r="L96" s="13" t="b">
        <v>1</v>
      </c>
      <c r="M96" s="13" t="s">
        <v>51</v>
      </c>
      <c r="N96" s="13">
        <v>1</v>
      </c>
      <c r="O96" s="13" t="s">
        <v>229</v>
      </c>
      <c r="P96" s="13" t="s">
        <v>230</v>
      </c>
      <c r="Q96" s="13" t="s">
        <v>231</v>
      </c>
      <c r="R96" s="10">
        <v>888.2780595481795</v>
      </c>
      <c r="S96" s="10">
        <v>664.21601640042024</v>
      </c>
      <c r="T96" s="10">
        <v>656.3415484284485</v>
      </c>
      <c r="U96" s="10">
        <v>698.84510361867137</v>
      </c>
      <c r="V96" s="10">
        <v>866.26297857182283</v>
      </c>
      <c r="W96" s="10">
        <v>721.41641175484074</v>
      </c>
      <c r="X96" s="10">
        <v>98.313469635472558</v>
      </c>
      <c r="Y96" s="10">
        <f>X96/W96*100</f>
        <v>13.627839349582535</v>
      </c>
      <c r="Z96" s="10">
        <v>435.98644822221178</v>
      </c>
      <c r="AA96" s="10">
        <v>422.81900059926852</v>
      </c>
      <c r="AB96" s="10">
        <v>357.04490680319532</v>
      </c>
      <c r="AC96" s="10">
        <v>390.13252977221606</v>
      </c>
      <c r="AD96" s="10">
        <f>AVERAGE(Z96:AC96)</f>
        <v>401.49572134922289</v>
      </c>
      <c r="AE96" s="10">
        <f>STDEV(Z96:AC96)</f>
        <v>35.351989641431501</v>
      </c>
      <c r="AF96" s="10">
        <f>AE96/AD96*100</f>
        <v>8.8050725727864414</v>
      </c>
      <c r="AG96" s="10">
        <v>506.86408871332702</v>
      </c>
      <c r="AH96" s="10">
        <v>808.8276492083329</v>
      </c>
      <c r="AI96" s="10">
        <v>906.60476944143829</v>
      </c>
      <c r="AJ96" s="10">
        <v>518.63864695443567</v>
      </c>
      <c r="AK96" s="10">
        <f>AVERAGE(AG96:AJ96)</f>
        <v>685.2337885793836</v>
      </c>
      <c r="AL96" s="10">
        <f>STDEV(AG96:AJ96)</f>
        <v>203.18320517564032</v>
      </c>
      <c r="AM96" s="10">
        <f>AL96/AK96*100</f>
        <v>29.651661748448905</v>
      </c>
      <c r="AN96" s="10">
        <v>1302.062779616869</v>
      </c>
      <c r="AO96" s="10">
        <v>1052.9175844810316</v>
      </c>
      <c r="AP96" s="10">
        <v>1614.9391641220884</v>
      </c>
      <c r="AQ96" s="10">
        <v>1044.4042445792584</v>
      </c>
      <c r="AR96" s="10">
        <f>AVERAGE(AN96:AQ96)</f>
        <v>1253.5809431998118</v>
      </c>
      <c r="AS96" s="10">
        <f>STDEV(AN96:AQ96)</f>
        <v>268.91815797659768</v>
      </c>
      <c r="AT96" s="10">
        <f>AS96/AR96*100</f>
        <v>21.451997929242136</v>
      </c>
    </row>
    <row r="97" spans="1:46" x14ac:dyDescent="0.2">
      <c r="A97" t="s">
        <v>262</v>
      </c>
      <c r="B97" s="13">
        <v>0.622</v>
      </c>
      <c r="C97" s="13"/>
      <c r="D97" s="13"/>
      <c r="E97" s="13">
        <v>236.85612</v>
      </c>
      <c r="F97" s="16"/>
      <c r="G97" s="16"/>
      <c r="H97" s="16"/>
      <c r="I97" s="13"/>
      <c r="J97" s="13"/>
      <c r="K97" s="13"/>
      <c r="L97" s="13"/>
      <c r="M97" s="13"/>
      <c r="N97" s="13"/>
      <c r="O97" s="13"/>
      <c r="P97" s="13"/>
      <c r="Q97" s="13"/>
      <c r="R97" s="10">
        <v>11480.56726990429</v>
      </c>
      <c r="S97" s="10">
        <v>11683.594826200504</v>
      </c>
      <c r="T97" s="10">
        <v>11670.330804913754</v>
      </c>
      <c r="U97" s="10">
        <v>8863.0086854721394</v>
      </c>
      <c r="V97" s="10">
        <v>12714.845552050636</v>
      </c>
      <c r="W97" s="10">
        <v>11232.944967159259</v>
      </c>
      <c r="X97" s="10">
        <v>1653.9870000779331</v>
      </c>
      <c r="Y97" s="10">
        <f>X97/W97*100</f>
        <v>14.724428944622666</v>
      </c>
      <c r="Z97" s="10" t="s">
        <v>47</v>
      </c>
      <c r="AA97" s="10" t="s">
        <v>47</v>
      </c>
      <c r="AB97" s="10" t="s">
        <v>47</v>
      </c>
      <c r="AC97" s="10" t="s">
        <v>47</v>
      </c>
      <c r="AD97" s="10" t="s">
        <v>47</v>
      </c>
      <c r="AE97" s="10" t="s">
        <v>47</v>
      </c>
      <c r="AF97" s="10" t="s">
        <v>47</v>
      </c>
      <c r="AG97" s="10">
        <v>5.3799578545927833</v>
      </c>
      <c r="AH97" s="10">
        <v>16355.620676378503</v>
      </c>
      <c r="AI97" s="10">
        <v>15180.304330358133</v>
      </c>
      <c r="AJ97" s="10">
        <v>8638.1369092970745</v>
      </c>
      <c r="AK97" s="10">
        <f>AVERAGE(AG97:AJ97)</f>
        <v>10044.860468472076</v>
      </c>
      <c r="AL97" s="10">
        <f>STDEV(AG97:AJ97)</f>
        <v>7504.854388000801</v>
      </c>
      <c r="AM97" s="10">
        <f>AL97/AK97*100</f>
        <v>74.713376174376705</v>
      </c>
      <c r="AN97" s="10">
        <v>816.35358530387225</v>
      </c>
      <c r="AO97" s="10">
        <v>775.67750098261649</v>
      </c>
      <c r="AP97" s="10">
        <v>833.85199031139996</v>
      </c>
      <c r="AQ97" s="10">
        <v>3428.9646266517461</v>
      </c>
      <c r="AR97" s="10">
        <f>AVERAGE(AN97:AQ97)</f>
        <v>1463.7119258124087</v>
      </c>
      <c r="AS97" s="10">
        <f>STDEV(AN97:AQ97)</f>
        <v>1310.3950940184</v>
      </c>
      <c r="AT97" s="10">
        <f>AS97/AR97*100</f>
        <v>89.525477719332457</v>
      </c>
    </row>
    <row r="98" spans="1:46" x14ac:dyDescent="0.2">
      <c r="A98" s="15" t="s">
        <v>360</v>
      </c>
      <c r="B98" s="7">
        <v>0.622</v>
      </c>
      <c r="C98" s="7"/>
      <c r="D98" s="7"/>
      <c r="E98" s="7">
        <v>233.04146</v>
      </c>
      <c r="F98" s="8"/>
      <c r="G98" s="8"/>
      <c r="H98" s="7"/>
      <c r="I98" s="7"/>
      <c r="J98" s="7"/>
      <c r="K98" s="7"/>
      <c r="L98" s="7"/>
      <c r="M98" s="7"/>
      <c r="N98" s="7"/>
      <c r="O98" s="7"/>
      <c r="P98" s="7"/>
      <c r="Q98" s="7"/>
      <c r="R98" s="9">
        <v>13.390057857850051</v>
      </c>
      <c r="S98" s="9">
        <v>12.494058237427565</v>
      </c>
      <c r="T98" s="9">
        <v>13.315326888302494</v>
      </c>
      <c r="U98" s="9">
        <v>14.578959646106671</v>
      </c>
      <c r="V98" s="9">
        <v>16.9164640840829</v>
      </c>
      <c r="W98" s="9">
        <f>AVERAGE(R98:V98)</f>
        <v>14.138973342753937</v>
      </c>
      <c r="X98" s="9">
        <f>STDEV(R98:V98)</f>
        <v>1.7214133985257707</v>
      </c>
      <c r="Y98" s="10">
        <f>X98/W98*100</f>
        <v>12.174953278400341</v>
      </c>
      <c r="Z98" s="10">
        <v>17.881327366526484</v>
      </c>
      <c r="AA98" s="10">
        <v>16.656449718962879</v>
      </c>
      <c r="AB98" s="10">
        <v>16.590674113534654</v>
      </c>
      <c r="AC98" s="10">
        <v>18.241703570914922</v>
      </c>
      <c r="AD98" s="10">
        <f>AVERAGE(Z98:AC98)</f>
        <v>17.342538692484737</v>
      </c>
      <c r="AE98" s="10">
        <f>STDEV(Z98:AC98)</f>
        <v>0.84356567389980497</v>
      </c>
      <c r="AF98" s="10">
        <f>AE98/AD98*100</f>
        <v>4.8641418010233872</v>
      </c>
      <c r="AG98" s="10" t="s">
        <v>47</v>
      </c>
      <c r="AH98" s="10" t="s">
        <v>47</v>
      </c>
      <c r="AI98" s="10" t="s">
        <v>47</v>
      </c>
      <c r="AJ98" s="10" t="s">
        <v>47</v>
      </c>
      <c r="AK98" s="10" t="s">
        <v>47</v>
      </c>
      <c r="AL98" s="10" t="s">
        <v>47</v>
      </c>
      <c r="AM98" s="10" t="s">
        <v>47</v>
      </c>
      <c r="AN98" s="10" t="s">
        <v>47</v>
      </c>
      <c r="AO98" s="10" t="s">
        <v>47</v>
      </c>
      <c r="AP98" s="10" t="s">
        <v>47</v>
      </c>
      <c r="AQ98" s="10" t="s">
        <v>47</v>
      </c>
      <c r="AR98" s="10" t="s">
        <v>47</v>
      </c>
      <c r="AS98" s="10" t="s">
        <v>47</v>
      </c>
      <c r="AT98" s="10" t="s">
        <v>47</v>
      </c>
    </row>
    <row r="99" spans="1:46" x14ac:dyDescent="0.2">
      <c r="A99" s="12" t="s">
        <v>81</v>
      </c>
      <c r="B99" s="13">
        <v>0.625</v>
      </c>
      <c r="C99" s="13">
        <v>152.03532000000001</v>
      </c>
      <c r="D99" s="13">
        <v>108.0449</v>
      </c>
      <c r="E99" s="13">
        <v>152.03537</v>
      </c>
      <c r="F99" s="10">
        <v>0.32887084095923841</v>
      </c>
      <c r="G99" s="14">
        <v>108.04519999999999</v>
      </c>
      <c r="H99" s="9">
        <v>-2.7766234222600801</v>
      </c>
      <c r="I99" s="13" t="s">
        <v>66</v>
      </c>
      <c r="J99" s="13" t="s">
        <v>82</v>
      </c>
      <c r="K99" s="13"/>
      <c r="L99" s="13" t="b">
        <v>1</v>
      </c>
      <c r="M99" s="13" t="s">
        <v>51</v>
      </c>
      <c r="N99" s="13">
        <v>2</v>
      </c>
      <c r="O99" s="13" t="s">
        <v>83</v>
      </c>
      <c r="P99" s="13" t="s">
        <v>84</v>
      </c>
      <c r="Q99" s="13" t="s">
        <v>85</v>
      </c>
      <c r="R99" s="10">
        <v>206.22222547619529</v>
      </c>
      <c r="S99" s="10">
        <v>165.5424267832546</v>
      </c>
      <c r="T99" s="10">
        <v>195.24997151902335</v>
      </c>
      <c r="U99" s="10">
        <v>139.24838962590189</v>
      </c>
      <c r="V99" s="10">
        <v>221.42886315414441</v>
      </c>
      <c r="W99" s="10">
        <v>180.36741277058107</v>
      </c>
      <c r="X99" s="10">
        <v>35.67486293549819</v>
      </c>
      <c r="Y99" s="10">
        <f>X99/W99*100</f>
        <v>19.778995766200268</v>
      </c>
      <c r="Z99" s="10">
        <v>5.7092988106532347</v>
      </c>
      <c r="AA99" s="10">
        <v>4.1864064198473834</v>
      </c>
      <c r="AB99" s="10">
        <v>1.0403336027435901</v>
      </c>
      <c r="AC99" s="10">
        <v>1.0403336027435901</v>
      </c>
      <c r="AD99" s="10">
        <f>AVERAGE(Z99:AC99)</f>
        <v>2.9940931089969496</v>
      </c>
      <c r="AE99" s="10">
        <f>STDEV(Z99:AC99)</f>
        <v>2.3401072233332005</v>
      </c>
      <c r="AF99" s="10">
        <f>AE99/AD99*100</f>
        <v>78.157463316735644</v>
      </c>
      <c r="AG99" s="10">
        <v>362.7049901890237</v>
      </c>
      <c r="AH99" s="10">
        <v>316.04876745509125</v>
      </c>
      <c r="AI99" s="10">
        <v>236.412638531</v>
      </c>
      <c r="AJ99" s="10">
        <v>24.303443465224181</v>
      </c>
      <c r="AK99" s="10">
        <f>AVERAGE(AG99:AJ99)</f>
        <v>234.86745991008479</v>
      </c>
      <c r="AL99" s="10">
        <f>STDEV(AG99:AJ99)</f>
        <v>149.7469325683586</v>
      </c>
      <c r="AM99" s="10">
        <f>AL99/AK99*100</f>
        <v>63.758058534667505</v>
      </c>
      <c r="AN99" s="10">
        <v>4.7138471991020925</v>
      </c>
      <c r="AO99" s="10">
        <v>4.955281358620093</v>
      </c>
      <c r="AP99" s="10">
        <v>17.398426503009357</v>
      </c>
      <c r="AQ99" s="10">
        <v>5.6870125805438807</v>
      </c>
      <c r="AR99" s="10">
        <f>AVERAGE(AN99:AQ99)</f>
        <v>8.1886419103188555</v>
      </c>
      <c r="AS99" s="10">
        <f>STDEV(AN99:AQ99)</f>
        <v>6.1537820427693486</v>
      </c>
      <c r="AT99" s="10">
        <f>AS99/AR99*100</f>
        <v>75.150215507832954</v>
      </c>
    </row>
    <row r="100" spans="1:46" x14ac:dyDescent="0.2">
      <c r="A100" t="s">
        <v>263</v>
      </c>
      <c r="B100" s="13">
        <v>0.626</v>
      </c>
      <c r="C100" s="13"/>
      <c r="D100" s="13"/>
      <c r="E100" s="13">
        <v>178.89758</v>
      </c>
      <c r="F100" s="16"/>
      <c r="G100" s="16"/>
      <c r="H100" s="16"/>
      <c r="I100" s="13"/>
      <c r="J100" s="13"/>
      <c r="K100" s="13"/>
      <c r="L100" s="13"/>
      <c r="M100" s="13"/>
      <c r="N100" s="13"/>
      <c r="O100" s="13"/>
      <c r="P100" s="13"/>
      <c r="Q100" s="13"/>
      <c r="R100" s="10">
        <v>2463.314657252391</v>
      </c>
      <c r="S100" s="10">
        <v>2666.4573590708364</v>
      </c>
      <c r="T100" s="10">
        <v>2546.5388692240881</v>
      </c>
      <c r="U100" s="10">
        <v>2321.9122415802253</v>
      </c>
      <c r="V100" s="10">
        <v>2782.5611891972007</v>
      </c>
      <c r="W100" s="10">
        <v>2579.3674147680877</v>
      </c>
      <c r="X100" s="10">
        <v>196.83601293897061</v>
      </c>
      <c r="Y100" s="10">
        <f>X100/W100*100</f>
        <v>7.6311738999257015</v>
      </c>
      <c r="Z100" s="10" t="s">
        <v>47</v>
      </c>
      <c r="AA100" s="10" t="s">
        <v>47</v>
      </c>
      <c r="AB100" s="10" t="s">
        <v>47</v>
      </c>
      <c r="AC100" s="10" t="s">
        <v>47</v>
      </c>
      <c r="AD100" s="10" t="s">
        <v>47</v>
      </c>
      <c r="AE100" s="10" t="s">
        <v>47</v>
      </c>
      <c r="AF100" s="10" t="s">
        <v>47</v>
      </c>
      <c r="AG100" s="10">
        <v>4.6048922963452519</v>
      </c>
      <c r="AH100" s="10">
        <v>3736.4489815943975</v>
      </c>
      <c r="AI100" s="10">
        <v>3295.4602033055567</v>
      </c>
      <c r="AJ100" s="10">
        <v>1792.4359866421953</v>
      </c>
      <c r="AK100" s="10">
        <f>AVERAGE(AG100:AJ100)</f>
        <v>2207.2375159596236</v>
      </c>
      <c r="AL100" s="10">
        <f>STDEV(AG100:AJ100)</f>
        <v>1687.8356068678718</v>
      </c>
      <c r="AM100" s="10">
        <f>AL100/AK100*100</f>
        <v>76.468236638052275</v>
      </c>
      <c r="AN100" s="10">
        <v>393.67046880207607</v>
      </c>
      <c r="AO100" s="10">
        <v>386.07086433478639</v>
      </c>
      <c r="AP100" s="10">
        <v>526.41839844844264</v>
      </c>
      <c r="AQ100" s="10">
        <v>393.80418618273217</v>
      </c>
      <c r="AR100" s="10">
        <f>AVERAGE(AN100:AQ100)</f>
        <v>424.99097944200929</v>
      </c>
      <c r="AS100" s="10">
        <f>STDEV(AN100:AQ100)</f>
        <v>67.714811641198906</v>
      </c>
      <c r="AT100" s="10">
        <f>AS100/AR100*100</f>
        <v>15.933235037154173</v>
      </c>
    </row>
    <row r="101" spans="1:46" x14ac:dyDescent="0.2">
      <c r="A101" s="12" t="s">
        <v>106</v>
      </c>
      <c r="B101" s="13">
        <v>0.628</v>
      </c>
      <c r="C101" s="13">
        <v>129.01933</v>
      </c>
      <c r="D101" s="14">
        <v>85.028999999999996</v>
      </c>
      <c r="E101" s="13">
        <v>129.01924</v>
      </c>
      <c r="F101" s="10">
        <v>-0.69757037787655174</v>
      </c>
      <c r="G101" s="14">
        <v>85.028999999999996</v>
      </c>
      <c r="H101" s="9">
        <v>0</v>
      </c>
      <c r="I101" s="13" t="s">
        <v>66</v>
      </c>
      <c r="J101" s="13" t="s">
        <v>107</v>
      </c>
      <c r="K101" s="13"/>
      <c r="L101" s="13" t="b">
        <v>1</v>
      </c>
      <c r="M101" s="13" t="s">
        <v>51</v>
      </c>
      <c r="N101" s="13">
        <v>2</v>
      </c>
      <c r="O101" s="13" t="s">
        <v>108</v>
      </c>
      <c r="P101" s="13" t="s">
        <v>109</v>
      </c>
      <c r="Q101" s="13" t="s">
        <v>110</v>
      </c>
      <c r="R101" s="10">
        <v>515.02301565016671</v>
      </c>
      <c r="S101" s="10">
        <v>483.35428266477476</v>
      </c>
      <c r="T101" s="10">
        <v>437.04349649753738</v>
      </c>
      <c r="U101" s="10">
        <v>457.58768628667679</v>
      </c>
      <c r="V101" s="10">
        <v>403.56586450160285</v>
      </c>
      <c r="W101" s="10">
        <v>445.38783248764798</v>
      </c>
      <c r="X101" s="10">
        <v>33.709507665303995</v>
      </c>
      <c r="Y101" s="10">
        <f>X101/W101*100</f>
        <v>7.5685739947192801</v>
      </c>
      <c r="Z101" s="10">
        <v>930.95092818103876</v>
      </c>
      <c r="AA101" s="10">
        <v>739.04791508107701</v>
      </c>
      <c r="AB101" s="10">
        <v>548.86465607122068</v>
      </c>
      <c r="AC101" s="10">
        <v>708.76835710583498</v>
      </c>
      <c r="AD101" s="10">
        <f>AVERAGE(Z101:AC101)</f>
        <v>731.90796410979283</v>
      </c>
      <c r="AE101" s="10">
        <f>STDEV(Z101:AC101)</f>
        <v>156.7475406251948</v>
      </c>
      <c r="AF101" s="10">
        <f>AE101/AD101*100</f>
        <v>21.416291161122171</v>
      </c>
      <c r="AG101" s="10">
        <v>455.49278065639754</v>
      </c>
      <c r="AH101" s="10">
        <v>255.47386542494615</v>
      </c>
      <c r="AI101" s="10">
        <v>334.63826914505614</v>
      </c>
      <c r="AJ101" s="10">
        <v>140.39520188361234</v>
      </c>
      <c r="AK101" s="10">
        <f>AVERAGE(AG101:AJ101)</f>
        <v>296.50002927750307</v>
      </c>
      <c r="AL101" s="10">
        <f>STDEV(AG101:AJ101)</f>
        <v>132.64625084205372</v>
      </c>
      <c r="AM101" s="10">
        <f>AL101/AK101*100</f>
        <v>44.737348311661108</v>
      </c>
      <c r="AN101" s="10">
        <v>169.80188251290485</v>
      </c>
      <c r="AO101" s="10">
        <v>301.83665279577212</v>
      </c>
      <c r="AP101" s="10">
        <v>284.11909985883574</v>
      </c>
      <c r="AQ101" s="10">
        <v>256.67360747916638</v>
      </c>
      <c r="AR101" s="10">
        <f>AVERAGE(AN101:AQ101)</f>
        <v>253.10781066166976</v>
      </c>
      <c r="AS101" s="10">
        <f>STDEV(AN101:AQ101)</f>
        <v>58.562766001022112</v>
      </c>
      <c r="AT101" s="10">
        <f>AS101/AR101*100</f>
        <v>23.137478787370654</v>
      </c>
    </row>
    <row r="102" spans="1:46" x14ac:dyDescent="0.2">
      <c r="A102" s="15" t="s">
        <v>361</v>
      </c>
      <c r="B102" s="7">
        <v>0.629</v>
      </c>
      <c r="C102" s="7"/>
      <c r="D102" s="7"/>
      <c r="E102" s="7">
        <v>233.08036999999999</v>
      </c>
      <c r="F102" s="8"/>
      <c r="G102" s="8"/>
      <c r="H102" s="9"/>
      <c r="I102" s="7"/>
      <c r="J102" s="7"/>
      <c r="K102" s="7"/>
      <c r="L102" s="7"/>
      <c r="M102" s="7"/>
      <c r="N102" s="7"/>
      <c r="O102" s="7"/>
      <c r="P102" s="7"/>
      <c r="Q102" s="7"/>
      <c r="R102" s="9">
        <v>74.727572685306754</v>
      </c>
      <c r="S102" s="9">
        <v>71.918367602768953</v>
      </c>
      <c r="T102" s="9">
        <v>77.654432724033057</v>
      </c>
      <c r="U102" s="9">
        <v>75.830317694622167</v>
      </c>
      <c r="V102" s="9">
        <v>81.200448109630642</v>
      </c>
      <c r="W102" s="9">
        <f>AVERAGE(R102:V102)</f>
        <v>76.266227763272326</v>
      </c>
      <c r="X102" s="9">
        <f>STDEV(R102:V102)</f>
        <v>3.4545263225111387</v>
      </c>
      <c r="Y102" s="10">
        <f>X102/W102*100</f>
        <v>4.5295623289955627</v>
      </c>
      <c r="Z102" s="10">
        <v>177.20612034530836</v>
      </c>
      <c r="AA102" s="10">
        <v>141.26284003537714</v>
      </c>
      <c r="AB102" s="10">
        <v>150.89248131176686</v>
      </c>
      <c r="AC102" s="10">
        <v>162.90116138730693</v>
      </c>
      <c r="AD102" s="10">
        <f>AVERAGE(Z102:AC102)</f>
        <v>158.06565076993982</v>
      </c>
      <c r="AE102" s="10">
        <f>STDEV(Z102:AC102)</f>
        <v>15.529848112087027</v>
      </c>
      <c r="AF102" s="10">
        <f>AE102/AD102*100</f>
        <v>9.8249354217320057</v>
      </c>
      <c r="AG102" s="10" t="s">
        <v>47</v>
      </c>
      <c r="AH102" s="10" t="s">
        <v>47</v>
      </c>
      <c r="AI102" s="10" t="s">
        <v>47</v>
      </c>
      <c r="AJ102" s="10" t="s">
        <v>47</v>
      </c>
      <c r="AK102" s="10" t="s">
        <v>47</v>
      </c>
      <c r="AL102" s="10" t="s">
        <v>47</v>
      </c>
      <c r="AM102" s="10" t="s">
        <v>47</v>
      </c>
      <c r="AN102" s="10" t="s">
        <v>47</v>
      </c>
      <c r="AO102" s="10" t="s">
        <v>47</v>
      </c>
      <c r="AP102" s="10" t="s">
        <v>47</v>
      </c>
      <c r="AQ102" s="10" t="s">
        <v>47</v>
      </c>
      <c r="AR102" s="10" t="s">
        <v>47</v>
      </c>
      <c r="AS102" s="10" t="s">
        <v>47</v>
      </c>
      <c r="AT102" s="10" t="s">
        <v>47</v>
      </c>
    </row>
    <row r="103" spans="1:46" x14ac:dyDescent="0.2">
      <c r="A103" s="6" t="s">
        <v>178</v>
      </c>
      <c r="B103" s="7">
        <v>0.63100000000000001</v>
      </c>
      <c r="C103" s="7">
        <v>120.06552000000001</v>
      </c>
      <c r="D103" s="7">
        <v>74.059730000000002</v>
      </c>
      <c r="E103" s="7">
        <v>120.06543000000001</v>
      </c>
      <c r="F103" s="8">
        <v>-0.74959072346620004</v>
      </c>
      <c r="G103" s="8">
        <v>74.05968</v>
      </c>
      <c r="H103" s="9">
        <v>0.67513073571372484</v>
      </c>
      <c r="I103" s="7" t="s">
        <v>49</v>
      </c>
      <c r="J103" s="7" t="s">
        <v>179</v>
      </c>
      <c r="K103" s="7" t="s">
        <v>51</v>
      </c>
      <c r="L103" s="7" t="b">
        <v>1</v>
      </c>
      <c r="M103" s="7" t="s">
        <v>51</v>
      </c>
      <c r="N103" s="7">
        <v>1</v>
      </c>
      <c r="O103" s="7" t="s">
        <v>103</v>
      </c>
      <c r="P103" s="7" t="s">
        <v>180</v>
      </c>
      <c r="Q103" s="7" t="s">
        <v>181</v>
      </c>
      <c r="R103" s="9">
        <v>20.851304395430795</v>
      </c>
      <c r="S103" s="9">
        <v>22.624620893888874</v>
      </c>
      <c r="T103" s="9">
        <v>23.571264642434507</v>
      </c>
      <c r="U103" s="9">
        <v>24.156296963954546</v>
      </c>
      <c r="V103" s="9">
        <v>25.728117769727582</v>
      </c>
      <c r="W103" s="9">
        <f>AVERAGE(R103:V103)</f>
        <v>23.386320933087262</v>
      </c>
      <c r="X103" s="9">
        <f>STDEV(R103:V103)</f>
        <v>1.8109096805019345</v>
      </c>
      <c r="Y103" s="10">
        <f>X103/W103*100</f>
        <v>7.7434568938111017</v>
      </c>
      <c r="Z103" s="10" t="s">
        <v>47</v>
      </c>
      <c r="AA103" s="10" t="s">
        <v>47</v>
      </c>
      <c r="AB103" s="10" t="s">
        <v>47</v>
      </c>
      <c r="AC103" s="10" t="s">
        <v>47</v>
      </c>
      <c r="AD103" s="10" t="s">
        <v>47</v>
      </c>
      <c r="AE103" s="10" t="s">
        <v>47</v>
      </c>
      <c r="AF103" s="10" t="s">
        <v>47</v>
      </c>
      <c r="AG103" s="10">
        <v>63.407194690513421</v>
      </c>
      <c r="AH103" s="10">
        <v>11.847920996076022</v>
      </c>
      <c r="AI103" s="10">
        <v>14.888112711760805</v>
      </c>
      <c r="AJ103" s="10">
        <v>7.0314791281699209</v>
      </c>
      <c r="AK103" s="10">
        <f>AVERAGE(AG103:AJ103)</f>
        <v>24.293676881630045</v>
      </c>
      <c r="AL103" s="10">
        <f>STDEV(AG103:AJ103)</f>
        <v>26.275541374579589</v>
      </c>
      <c r="AM103" s="10">
        <f>AL103/AK103*100</f>
        <v>108.15794374234127</v>
      </c>
      <c r="AN103" s="10">
        <v>58.929512630845643</v>
      </c>
      <c r="AO103" s="10">
        <v>45.779795644238497</v>
      </c>
      <c r="AP103" s="10">
        <v>73.650278409077586</v>
      </c>
      <c r="AQ103" s="10">
        <v>55.78231975421776</v>
      </c>
      <c r="AR103" s="10">
        <f>AVERAGE(AN103:AQ103)</f>
        <v>58.535476609594873</v>
      </c>
      <c r="AS103" s="10">
        <f>STDEV(AN103:AQ103)</f>
        <v>11.531113958676514</v>
      </c>
      <c r="AT103" s="10">
        <f>AS103/AR103*100</f>
        <v>19.699359476619321</v>
      </c>
    </row>
    <row r="104" spans="1:46" x14ac:dyDescent="0.2">
      <c r="A104" s="12" t="s">
        <v>123</v>
      </c>
      <c r="B104" s="13">
        <v>0.63200000000000001</v>
      </c>
      <c r="C104" s="13">
        <v>133.01425</v>
      </c>
      <c r="D104" s="13">
        <v>71.013900000000007</v>
      </c>
      <c r="E104" s="13">
        <v>133.01424</v>
      </c>
      <c r="F104" s="10">
        <v>-7.5179920609809422E-2</v>
      </c>
      <c r="G104" s="13">
        <v>71.013599999999997</v>
      </c>
      <c r="H104" s="9">
        <v>4.2245250579106193</v>
      </c>
      <c r="I104" s="13" t="s">
        <v>66</v>
      </c>
      <c r="J104" s="13" t="s">
        <v>124</v>
      </c>
      <c r="K104" s="13" t="s">
        <v>51</v>
      </c>
      <c r="L104" s="13" t="b">
        <v>1</v>
      </c>
      <c r="M104" s="13" t="s">
        <v>51</v>
      </c>
      <c r="N104" s="13">
        <v>1</v>
      </c>
      <c r="O104" s="13" t="s">
        <v>125</v>
      </c>
      <c r="P104" s="13" t="s">
        <v>126</v>
      </c>
      <c r="Q104" s="13" t="s">
        <v>127</v>
      </c>
      <c r="R104" s="10">
        <v>3328.4103945222359</v>
      </c>
      <c r="S104" s="10">
        <v>3457.5293830324631</v>
      </c>
      <c r="T104" s="10">
        <v>3339.1635005499998</v>
      </c>
      <c r="U104" s="10">
        <v>2892.7703114596407</v>
      </c>
      <c r="V104" s="10">
        <v>3641.9999383909553</v>
      </c>
      <c r="W104" s="10">
        <v>3332.8657833582647</v>
      </c>
      <c r="X104" s="10">
        <v>318.76251584264844</v>
      </c>
      <c r="Y104" s="10">
        <f>X104/W104*100</f>
        <v>9.5642170001054385</v>
      </c>
      <c r="Z104" s="10">
        <v>2.4877004359566306</v>
      </c>
      <c r="AA104" s="10">
        <v>20.424401302301632</v>
      </c>
      <c r="AB104" s="10">
        <v>7.4055285467540601</v>
      </c>
      <c r="AC104" s="10">
        <v>0</v>
      </c>
      <c r="AD104" s="10">
        <f>AVERAGE(Z104:AC104)</f>
        <v>7.5794075712530802</v>
      </c>
      <c r="AE104" s="10">
        <f>STDEV(Z104:AC104)</f>
        <v>9.0993955577396211</v>
      </c>
      <c r="AF104" s="10">
        <f>AE104/AD104*100</f>
        <v>120.05417932994527</v>
      </c>
      <c r="AG104" s="10">
        <v>1328.7189680134986</v>
      </c>
      <c r="AH104" s="10">
        <v>956.04119938151257</v>
      </c>
      <c r="AI104" s="10">
        <v>742.47225624357407</v>
      </c>
      <c r="AJ104" s="10">
        <v>148.44765016548516</v>
      </c>
      <c r="AK104" s="10">
        <f>AVERAGE(AG104:AJ104)</f>
        <v>793.92001845101765</v>
      </c>
      <c r="AL104" s="10">
        <f>STDEV(AG104:AJ104)</f>
        <v>493.82002261813255</v>
      </c>
      <c r="AM104" s="10">
        <f>AL104/AK104*100</f>
        <v>62.200223088164854</v>
      </c>
      <c r="AN104" s="10">
        <v>9871.7366995489811</v>
      </c>
      <c r="AO104" s="10">
        <v>9141.0975029005531</v>
      </c>
      <c r="AP104" s="10">
        <v>18013.00056090314</v>
      </c>
      <c r="AQ104" s="10">
        <v>12108.865621642773</v>
      </c>
      <c r="AR104" s="10">
        <f>AVERAGE(AN104:AQ104)</f>
        <v>12283.675096248862</v>
      </c>
      <c r="AS104" s="10">
        <f>STDEV(AN104:AQ104)</f>
        <v>4022.8086950967472</v>
      </c>
      <c r="AT104" s="10">
        <f>AS104/AR104*100</f>
        <v>32.749227438661386</v>
      </c>
    </row>
    <row r="105" spans="1:46" x14ac:dyDescent="0.2">
      <c r="A105" s="15" t="s">
        <v>362</v>
      </c>
      <c r="B105" s="7">
        <v>0.63200000000000001</v>
      </c>
      <c r="C105" s="7"/>
      <c r="D105" s="7"/>
      <c r="E105" s="7">
        <v>289.10645</v>
      </c>
      <c r="F105" s="8"/>
      <c r="G105" s="8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9">
        <v>25.729970603683309</v>
      </c>
      <c r="S105" s="9">
        <v>33.085567005080328</v>
      </c>
      <c r="T105" s="9">
        <v>32.904915694397182</v>
      </c>
      <c r="U105" s="9">
        <v>29.747223425353532</v>
      </c>
      <c r="V105" s="9">
        <v>32.846242619132568</v>
      </c>
      <c r="W105" s="9">
        <f>AVERAGE(R105:V105)</f>
        <v>30.86278386952938</v>
      </c>
      <c r="X105" s="9">
        <f>STDEV(R105:V105)</f>
        <v>3.1872959933092297</v>
      </c>
      <c r="Y105" s="10">
        <f>X105/W105*100</f>
        <v>10.32731203634558</v>
      </c>
      <c r="Z105" s="10">
        <v>53.200241234085887</v>
      </c>
      <c r="AA105" s="10">
        <v>57.13596936170422</v>
      </c>
      <c r="AB105" s="10">
        <v>47.065199201022445</v>
      </c>
      <c r="AC105" s="10">
        <v>64.506079629087765</v>
      </c>
      <c r="AD105" s="10">
        <f>AVERAGE(Z105:AC105)</f>
        <v>55.476872356475077</v>
      </c>
      <c r="AE105" s="10">
        <f>STDEV(Z105:AC105)</f>
        <v>7.3079518650612538</v>
      </c>
      <c r="AF105" s="10">
        <f>AE105/AD105*100</f>
        <v>13.172970202975574</v>
      </c>
      <c r="AG105" s="10" t="s">
        <v>47</v>
      </c>
      <c r="AH105" s="10" t="s">
        <v>47</v>
      </c>
      <c r="AI105" s="10" t="s">
        <v>47</v>
      </c>
      <c r="AJ105" s="10" t="s">
        <v>47</v>
      </c>
      <c r="AK105" s="10" t="s">
        <v>47</v>
      </c>
      <c r="AL105" s="10" t="s">
        <v>47</v>
      </c>
      <c r="AM105" s="10" t="s">
        <v>47</v>
      </c>
      <c r="AN105" s="10" t="s">
        <v>47</v>
      </c>
      <c r="AO105" s="10" t="s">
        <v>47</v>
      </c>
      <c r="AP105" s="10" t="s">
        <v>47</v>
      </c>
      <c r="AQ105" s="10" t="s">
        <v>47</v>
      </c>
      <c r="AR105" s="10" t="s">
        <v>47</v>
      </c>
      <c r="AS105" s="10" t="s">
        <v>47</v>
      </c>
      <c r="AT105" s="10" t="s">
        <v>47</v>
      </c>
    </row>
    <row r="106" spans="1:46" x14ac:dyDescent="0.2">
      <c r="A106" s="15" t="s">
        <v>363</v>
      </c>
      <c r="B106" s="7">
        <v>0.63300000000000001</v>
      </c>
      <c r="C106" s="7"/>
      <c r="D106" s="7"/>
      <c r="E106" s="7">
        <v>582.75647000000004</v>
      </c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9">
        <v>7.7348869524168125</v>
      </c>
      <c r="S106" s="9">
        <v>10.799937523674233</v>
      </c>
      <c r="T106" s="9">
        <v>9.3937909541089049</v>
      </c>
      <c r="U106" s="9">
        <v>11.019652750257244</v>
      </c>
      <c r="V106" s="9">
        <v>11.178378859130985</v>
      </c>
      <c r="W106" s="9">
        <f>AVERAGE(R106:V106)</f>
        <v>10.025329407917635</v>
      </c>
      <c r="X106" s="9">
        <f>STDEV(R106:V106)</f>
        <v>1.4631461939652937</v>
      </c>
      <c r="Y106" s="10">
        <f>X106/W106*100</f>
        <v>14.594494948063799</v>
      </c>
      <c r="Z106" s="10">
        <v>1.4170319690552107</v>
      </c>
      <c r="AA106" s="10">
        <v>1.3341176495365346</v>
      </c>
      <c r="AB106" s="10">
        <v>2.6297117930769622</v>
      </c>
      <c r="AC106" s="10">
        <v>0</v>
      </c>
      <c r="AD106" s="10">
        <f>AVERAGE(Z106:AC106)</f>
        <v>1.3452153529171769</v>
      </c>
      <c r="AE106" s="10">
        <f>STDEV(Z106:AC106)</f>
        <v>1.0746807643638625</v>
      </c>
      <c r="AF106" s="10">
        <f>AE106/AD106*100</f>
        <v>79.889124223371027</v>
      </c>
      <c r="AG106" s="10">
        <v>0</v>
      </c>
      <c r="AH106" s="10">
        <v>9.8549922062546873</v>
      </c>
      <c r="AI106" s="10">
        <v>11.186099000613172</v>
      </c>
      <c r="AJ106" s="10">
        <v>12.355700435164325</v>
      </c>
      <c r="AK106" s="10">
        <f>AVERAGE(AG106:AJ106)</f>
        <v>8.349197910508046</v>
      </c>
      <c r="AL106" s="10">
        <f>STDEV(AG106:AJ106)</f>
        <v>5.6591104272977928</v>
      </c>
      <c r="AM106" s="10">
        <f>AL106/AK106*100</f>
        <v>67.78028845352209</v>
      </c>
      <c r="AN106" s="10">
        <v>4.4641718120739604</v>
      </c>
      <c r="AO106" s="10">
        <v>3.4813978013917035</v>
      </c>
      <c r="AP106" s="10">
        <v>4.5978846625454199</v>
      </c>
      <c r="AQ106" s="10">
        <v>7.8685998028882702</v>
      </c>
      <c r="AR106" s="10">
        <f>AVERAGE(AN106:AQ106)</f>
        <v>5.1030135197248381</v>
      </c>
      <c r="AS106" s="10">
        <f>STDEV(AN106:AQ106)</f>
        <v>1.9097450892162298</v>
      </c>
      <c r="AT106" s="10">
        <f>AS106/AR106*100</f>
        <v>37.423868893045885</v>
      </c>
    </row>
    <row r="107" spans="1:46" x14ac:dyDescent="0.2">
      <c r="A107" t="s">
        <v>265</v>
      </c>
      <c r="B107" s="13">
        <v>0.63400000000000001</v>
      </c>
      <c r="C107" s="13"/>
      <c r="D107" s="13"/>
      <c r="E107" s="13">
        <v>296.85912999999999</v>
      </c>
      <c r="F107" s="16"/>
      <c r="G107" s="16"/>
      <c r="H107" s="16"/>
      <c r="I107" s="13"/>
      <c r="J107" s="13"/>
      <c r="K107" s="13"/>
      <c r="L107" s="13"/>
      <c r="M107" s="13"/>
      <c r="N107" s="13"/>
      <c r="O107" s="13"/>
      <c r="P107" s="13"/>
      <c r="Q107" s="13"/>
      <c r="R107" s="10">
        <v>6076.3180435542599</v>
      </c>
      <c r="S107" s="10">
        <v>5808.4672726133067</v>
      </c>
      <c r="T107" s="10">
        <v>5884.9498999769239</v>
      </c>
      <c r="U107" s="10">
        <v>3911.0027836161744</v>
      </c>
      <c r="V107" s="10">
        <v>6183.979106840864</v>
      </c>
      <c r="W107" s="10">
        <v>5447.0997657618173</v>
      </c>
      <c r="X107" s="10">
        <v>1036.8034717190924</v>
      </c>
      <c r="Y107" s="10">
        <f>X107/W107*100</f>
        <v>19.03404593828084</v>
      </c>
      <c r="Z107" s="10" t="s">
        <v>47</v>
      </c>
      <c r="AA107" s="10" t="s">
        <v>47</v>
      </c>
      <c r="AB107" s="10" t="s">
        <v>47</v>
      </c>
      <c r="AC107" s="10" t="s">
        <v>47</v>
      </c>
      <c r="AD107" s="10" t="s">
        <v>47</v>
      </c>
      <c r="AE107" s="10" t="s">
        <v>47</v>
      </c>
      <c r="AF107" s="10" t="s">
        <v>47</v>
      </c>
      <c r="AG107" s="10">
        <v>52.413189314541761</v>
      </c>
      <c r="AH107" s="10">
        <v>6690.7568364125173</v>
      </c>
      <c r="AI107" s="10">
        <v>6907.3381349869042</v>
      </c>
      <c r="AJ107" s="10">
        <v>4500.4661412652158</v>
      </c>
      <c r="AK107" s="10">
        <f>AVERAGE(AG107:AJ107)</f>
        <v>4537.7435754947946</v>
      </c>
      <c r="AL107" s="10">
        <f>STDEV(AG107:AJ107)</f>
        <v>3181.7198053022003</v>
      </c>
      <c r="AM107" s="10">
        <f>AL107/AK107*100</f>
        <v>70.116782765876451</v>
      </c>
      <c r="AN107" s="10">
        <v>1002.5234657082027</v>
      </c>
      <c r="AO107" s="10">
        <v>780.11060358853547</v>
      </c>
      <c r="AP107" s="10">
        <v>1490.0458924653744</v>
      </c>
      <c r="AQ107" s="10">
        <v>2262.9732107463014</v>
      </c>
      <c r="AR107" s="10">
        <f>AVERAGE(AN107:AQ107)</f>
        <v>1383.9132931271035</v>
      </c>
      <c r="AS107" s="10">
        <f>STDEV(AN107:AQ107)</f>
        <v>656.77148632777789</v>
      </c>
      <c r="AT107" s="10">
        <f>AS107/AR107*100</f>
        <v>47.457560353635373</v>
      </c>
    </row>
    <row r="108" spans="1:46" x14ac:dyDescent="0.2">
      <c r="A108" s="12" t="s">
        <v>153</v>
      </c>
      <c r="B108" s="13">
        <v>0.63400000000000001</v>
      </c>
      <c r="C108" s="13">
        <v>171.00639000000001</v>
      </c>
      <c r="D108" s="13">
        <v>78.959000000000003</v>
      </c>
      <c r="E108" s="13">
        <v>171.00665000000001</v>
      </c>
      <c r="F108" s="10">
        <v>1.5204087092359415</v>
      </c>
      <c r="G108" s="14">
        <v>78.958699999999993</v>
      </c>
      <c r="H108" s="10">
        <v>3.7994402159343323</v>
      </c>
      <c r="I108" s="13" t="s">
        <v>66</v>
      </c>
      <c r="J108" s="13" t="s">
        <v>154</v>
      </c>
      <c r="K108" s="13"/>
      <c r="L108" s="13" t="b">
        <v>1</v>
      </c>
      <c r="M108" s="13" t="s">
        <v>51</v>
      </c>
      <c r="N108" s="13">
        <v>2</v>
      </c>
      <c r="O108" s="13" t="s">
        <v>155</v>
      </c>
      <c r="P108" s="13" t="s">
        <v>156</v>
      </c>
      <c r="Q108" s="13" t="s">
        <v>157</v>
      </c>
      <c r="R108" s="10">
        <v>646.35453156069434</v>
      </c>
      <c r="S108" s="10">
        <v>619.18390268570715</v>
      </c>
      <c r="T108" s="10">
        <v>556.05072715759229</v>
      </c>
      <c r="U108" s="10">
        <v>538.31460236223154</v>
      </c>
      <c r="V108" s="10">
        <v>618.43359960535884</v>
      </c>
      <c r="W108" s="10">
        <v>582.99570795272246</v>
      </c>
      <c r="X108" s="10">
        <v>41.983579288633585</v>
      </c>
      <c r="Y108" s="10">
        <f>X108/W108*100</f>
        <v>7.2013530658853853</v>
      </c>
      <c r="Z108" s="10">
        <v>99.119865597193964</v>
      </c>
      <c r="AA108" s="10">
        <v>104.37198715963169</v>
      </c>
      <c r="AB108" s="10">
        <v>104.01169310619716</v>
      </c>
      <c r="AC108" s="10">
        <v>105.17429144356845</v>
      </c>
      <c r="AD108" s="10">
        <f>AVERAGE(Z108:AC108)</f>
        <v>103.16945932664783</v>
      </c>
      <c r="AE108" s="10">
        <f>STDEV(Z108:AC108)</f>
        <v>2.7431121084869572</v>
      </c>
      <c r="AF108" s="10">
        <f>AE108/AD108*100</f>
        <v>2.6588412175369749</v>
      </c>
      <c r="AG108" s="10">
        <v>982.93232178721178</v>
      </c>
      <c r="AH108" s="10">
        <v>335.6919125796706</v>
      </c>
      <c r="AI108" s="10">
        <v>139.72537685643675</v>
      </c>
      <c r="AJ108" s="10">
        <v>116.58484125955765</v>
      </c>
      <c r="AK108" s="10">
        <f>AVERAGE(AG108:AJ108)</f>
        <v>393.73361312071916</v>
      </c>
      <c r="AL108" s="10">
        <f>STDEV(AG108:AJ108)</f>
        <v>404.90969492394271</v>
      </c>
      <c r="AM108" s="10">
        <f>AL108/AK108*100</f>
        <v>102.8384881124683</v>
      </c>
      <c r="AN108" s="10">
        <v>1278.7411684003509</v>
      </c>
      <c r="AO108" s="10">
        <v>1330.2966473866566</v>
      </c>
      <c r="AP108" s="10">
        <v>2038.8836193418792</v>
      </c>
      <c r="AQ108" s="10">
        <v>1636.5354496909736</v>
      </c>
      <c r="AR108" s="10">
        <f>AVERAGE(AN108:AQ108)</f>
        <v>1571.1142212049649</v>
      </c>
      <c r="AS108" s="10">
        <f>STDEV(AN108:AQ108)</f>
        <v>349.55364530403483</v>
      </c>
      <c r="AT108" s="10">
        <f>AS108/AR108*100</f>
        <v>22.248773551037232</v>
      </c>
    </row>
    <row r="109" spans="1:46" x14ac:dyDescent="0.2">
      <c r="A109" s="15" t="s">
        <v>364</v>
      </c>
      <c r="B109" s="7">
        <v>0.63600000000000001</v>
      </c>
      <c r="C109" s="7"/>
      <c r="D109" s="7"/>
      <c r="E109" s="7">
        <v>342.83762000000002</v>
      </c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9">
        <v>293.68838704267648</v>
      </c>
      <c r="S109" s="9">
        <v>266.46500653687423</v>
      </c>
      <c r="T109" s="9">
        <v>293.12867678521803</v>
      </c>
      <c r="U109" s="9">
        <v>322.41287185827497</v>
      </c>
      <c r="V109" s="9">
        <v>319.88730477379266</v>
      </c>
      <c r="W109" s="9">
        <f>AVERAGE(R109:V109)</f>
        <v>299.1164493993673</v>
      </c>
      <c r="X109" s="9">
        <f>STDEV(R109:V109)</f>
        <v>22.943330922071464</v>
      </c>
      <c r="Y109" s="10">
        <f>X109/W109*100</f>
        <v>7.6703675000630023</v>
      </c>
      <c r="Z109" s="10" t="s">
        <v>47</v>
      </c>
      <c r="AA109" s="10" t="s">
        <v>47</v>
      </c>
      <c r="AB109" s="10" t="s">
        <v>47</v>
      </c>
      <c r="AC109" s="10" t="s">
        <v>47</v>
      </c>
      <c r="AD109" s="10" t="s">
        <v>47</v>
      </c>
      <c r="AE109" s="10" t="s">
        <v>47</v>
      </c>
      <c r="AF109" s="10" t="s">
        <v>47</v>
      </c>
      <c r="AG109" s="10">
        <v>0</v>
      </c>
      <c r="AH109" s="10">
        <v>472.33029930084183</v>
      </c>
      <c r="AI109" s="10">
        <v>415.82009887387858</v>
      </c>
      <c r="AJ109" s="10">
        <v>193.25274322169091</v>
      </c>
      <c r="AK109" s="10">
        <f>AVERAGE(AG109:AJ109)</f>
        <v>270.35078534910281</v>
      </c>
      <c r="AL109" s="10">
        <f>STDEV(AG109:AJ109)</f>
        <v>216.78768451513963</v>
      </c>
      <c r="AM109" s="10">
        <f>AL109/AK109*100</f>
        <v>80.187554933566261</v>
      </c>
      <c r="AN109" s="10">
        <v>63.575673911459674</v>
      </c>
      <c r="AO109" s="10">
        <v>50.576190878095858</v>
      </c>
      <c r="AP109" s="10">
        <v>65.663045765413074</v>
      </c>
      <c r="AQ109" s="10">
        <v>65.845858715711231</v>
      </c>
      <c r="AR109" s="10">
        <f>AVERAGE(AN109:AQ109)</f>
        <v>61.415192317669963</v>
      </c>
      <c r="AS109" s="10">
        <f>STDEV(AN109:AQ109)</f>
        <v>7.2990112702207135</v>
      </c>
      <c r="AT109" s="10">
        <f>AS109/AR109*100</f>
        <v>11.884699851571892</v>
      </c>
    </row>
    <row r="110" spans="1:46" x14ac:dyDescent="0.2">
      <c r="A110" t="s">
        <v>266</v>
      </c>
      <c r="B110" s="13">
        <v>0.63700000000000001</v>
      </c>
      <c r="C110" s="13"/>
      <c r="D110" s="13"/>
      <c r="E110" s="13">
        <v>159.02437</v>
      </c>
      <c r="F110" s="16"/>
      <c r="G110" s="16"/>
      <c r="H110" s="16"/>
      <c r="I110" s="13"/>
      <c r="J110" s="13"/>
      <c r="K110" s="13"/>
      <c r="L110" s="13"/>
      <c r="M110" s="13"/>
      <c r="N110" s="13"/>
      <c r="O110" s="13"/>
      <c r="P110" s="13"/>
      <c r="Q110" s="13"/>
      <c r="R110" s="10">
        <v>18.955676831900465</v>
      </c>
      <c r="S110" s="10">
        <v>14.323855340839746</v>
      </c>
      <c r="T110" s="10">
        <v>14.323855340839746</v>
      </c>
      <c r="U110" s="10">
        <v>15.163303341625408</v>
      </c>
      <c r="V110" s="10">
        <v>15.557026740223995</v>
      </c>
      <c r="W110" s="10">
        <v>14.842010190882224</v>
      </c>
      <c r="X110" s="10">
        <v>0.61952854434970173</v>
      </c>
      <c r="Y110" s="10">
        <f>X110/W110*100</f>
        <v>4.1741552281798855</v>
      </c>
      <c r="Z110" s="10">
        <v>49.565813887098059</v>
      </c>
      <c r="AA110" s="10">
        <v>44.083401280197002</v>
      </c>
      <c r="AB110" s="10">
        <v>31.1722453035113</v>
      </c>
      <c r="AC110" s="10">
        <v>32.802854473179032</v>
      </c>
      <c r="AD110" s="10">
        <f>AVERAGE(Z110:AC110)</f>
        <v>39.406078735996353</v>
      </c>
      <c r="AE110" s="10">
        <f>STDEV(Z110:AC110)</f>
        <v>8.8787414307431654</v>
      </c>
      <c r="AF110" s="10">
        <f>AE110/AD110*100</f>
        <v>22.531400523830055</v>
      </c>
      <c r="AG110" s="10">
        <v>14.323855340839746</v>
      </c>
      <c r="AH110" s="10">
        <v>18.056798884156525</v>
      </c>
      <c r="AI110" s="10">
        <v>21.180585471150962</v>
      </c>
      <c r="AJ110" s="10">
        <v>14.323855340839746</v>
      </c>
      <c r="AK110" s="10">
        <f>AVERAGE(AG110:AJ110)</f>
        <v>16.971273759246746</v>
      </c>
      <c r="AL110" s="10">
        <f>STDEV(AG110:AJ110)</f>
        <v>3.3123163319659632</v>
      </c>
      <c r="AM110" s="10">
        <f>AL110/AK110*100</f>
        <v>19.517193458512551</v>
      </c>
      <c r="AN110" s="10">
        <v>16.166183696546334</v>
      </c>
      <c r="AO110" s="10">
        <v>14.323855340839746</v>
      </c>
      <c r="AP110" s="10">
        <v>14.323855340839746</v>
      </c>
      <c r="AQ110" s="10">
        <v>14.323855340839746</v>
      </c>
      <c r="AR110" s="10">
        <f>AVERAGE(AN110:AQ110)</f>
        <v>14.784437429766392</v>
      </c>
      <c r="AS110" s="10">
        <f>STDEV(AN110:AQ110)</f>
        <v>0.92116417785329396</v>
      </c>
      <c r="AT110" s="10">
        <f>AS110/AR110*100</f>
        <v>6.2306339502554149</v>
      </c>
    </row>
    <row r="111" spans="1:46" x14ac:dyDescent="0.2">
      <c r="A111" t="s">
        <v>267</v>
      </c>
      <c r="B111" s="13">
        <v>0.63800000000000001</v>
      </c>
      <c r="C111" s="13"/>
      <c r="D111" s="13"/>
      <c r="E111" s="13">
        <v>158.91174000000001</v>
      </c>
      <c r="F111" s="16"/>
      <c r="G111" s="16"/>
      <c r="H111" s="16"/>
      <c r="I111" s="13"/>
      <c r="J111" s="13"/>
      <c r="K111" s="13"/>
      <c r="L111" s="13"/>
      <c r="M111" s="13"/>
      <c r="N111" s="13"/>
      <c r="O111" s="13"/>
      <c r="P111" s="13"/>
      <c r="Q111" s="13"/>
      <c r="R111" s="10">
        <v>378.31030376115137</v>
      </c>
      <c r="S111" s="10">
        <v>394.32667446640698</v>
      </c>
      <c r="T111" s="10">
        <v>389.63170865670315</v>
      </c>
      <c r="U111" s="10">
        <v>367.32690668892474</v>
      </c>
      <c r="V111" s="10">
        <v>405.81522608777897</v>
      </c>
      <c r="W111" s="10">
        <v>389.27512897495347</v>
      </c>
      <c r="X111" s="10">
        <v>16.134275471185433</v>
      </c>
      <c r="Y111" s="10">
        <f>X111/W111*100</f>
        <v>4.1446972257566284</v>
      </c>
      <c r="Z111" s="10" t="s">
        <v>47</v>
      </c>
      <c r="AA111" s="10" t="s">
        <v>47</v>
      </c>
      <c r="AB111" s="10" t="s">
        <v>47</v>
      </c>
      <c r="AC111" s="10" t="s">
        <v>47</v>
      </c>
      <c r="AD111" s="10" t="s">
        <v>47</v>
      </c>
      <c r="AE111" s="10" t="s">
        <v>47</v>
      </c>
      <c r="AF111" s="10" t="s">
        <v>47</v>
      </c>
      <c r="AG111" s="10">
        <v>54.272232342830364</v>
      </c>
      <c r="AH111" s="10">
        <v>727.81410745109395</v>
      </c>
      <c r="AI111" s="10">
        <v>622.07708869726446</v>
      </c>
      <c r="AJ111" s="10">
        <v>294.58836598367844</v>
      </c>
      <c r="AK111" s="10">
        <f>AVERAGE(AG111:AJ111)</f>
        <v>424.6879486187168</v>
      </c>
      <c r="AL111" s="10">
        <f>STDEV(AG111:AJ111)</f>
        <v>308.21077477131848</v>
      </c>
      <c r="AM111" s="10">
        <f>AL111/AK111*100</f>
        <v>72.573468537019608</v>
      </c>
      <c r="AN111" s="10">
        <v>124.37728352348798</v>
      </c>
      <c r="AO111" s="10">
        <v>70.381462340208373</v>
      </c>
      <c r="AP111" s="10">
        <v>84.187781892953097</v>
      </c>
      <c r="AQ111" s="10">
        <v>147.73325267809091</v>
      </c>
      <c r="AR111" s="10">
        <f>AVERAGE(AN111:AQ111)</f>
        <v>106.66994510868508</v>
      </c>
      <c r="AS111" s="10">
        <f>STDEV(AN111:AQ111)</f>
        <v>35.693354688572946</v>
      </c>
      <c r="AT111" s="10">
        <f>AS111/AR111*100</f>
        <v>33.461491568412541</v>
      </c>
    </row>
    <row r="112" spans="1:46" x14ac:dyDescent="0.2">
      <c r="A112" t="s">
        <v>268</v>
      </c>
      <c r="B112" s="13">
        <v>0.63800000000000001</v>
      </c>
      <c r="C112" s="13"/>
      <c r="D112" s="13"/>
      <c r="E112" s="13">
        <v>274.87725999999998</v>
      </c>
      <c r="F112" s="16"/>
      <c r="G112" s="16"/>
      <c r="H112" s="16"/>
      <c r="I112" s="13"/>
      <c r="J112" s="13"/>
      <c r="K112" s="13"/>
      <c r="L112" s="13"/>
      <c r="M112" s="13"/>
      <c r="N112" s="13"/>
      <c r="O112" s="13"/>
      <c r="P112" s="13"/>
      <c r="Q112" s="13"/>
      <c r="R112" s="10">
        <v>12988.630960351131</v>
      </c>
      <c r="S112" s="10">
        <v>12506.873238448909</v>
      </c>
      <c r="T112" s="10">
        <v>12247.684382277124</v>
      </c>
      <c r="U112" s="10">
        <v>8628.7237628546354</v>
      </c>
      <c r="V112" s="10">
        <v>13425.678790282302</v>
      </c>
      <c r="W112" s="10">
        <v>11702.240043465743</v>
      </c>
      <c r="X112" s="10">
        <v>2110.4255136836123</v>
      </c>
      <c r="Y112" s="10">
        <f>X112/W112*100</f>
        <v>18.034372101792805</v>
      </c>
      <c r="Z112" s="10">
        <v>15.500692103003125</v>
      </c>
      <c r="AA112" s="10">
        <v>12.332333055789979</v>
      </c>
      <c r="AB112" s="10">
        <v>10.906014328791329</v>
      </c>
      <c r="AC112" s="10">
        <v>9.6059842390790191</v>
      </c>
      <c r="AD112" s="10">
        <f>AVERAGE(Z112:AC112)</f>
        <v>12.086255931665864</v>
      </c>
      <c r="AE112" s="10">
        <f>STDEV(Z112:AC112)</f>
        <v>2.5340117225035894</v>
      </c>
      <c r="AF112" s="10">
        <f>AE112/AD112*100</f>
        <v>20.966060431208518</v>
      </c>
      <c r="AG112" s="10">
        <v>20.407377098745876</v>
      </c>
      <c r="AH112" s="10">
        <v>18159.340924199401</v>
      </c>
      <c r="AI112" s="10">
        <v>16262.637881397673</v>
      </c>
      <c r="AJ112" s="10">
        <v>10213.133577505672</v>
      </c>
      <c r="AK112" s="10">
        <f>AVERAGE(AG112:AJ112)</f>
        <v>11163.879940050372</v>
      </c>
      <c r="AL112" s="10">
        <f>STDEV(AG112:AJ112)</f>
        <v>8165.265995511133</v>
      </c>
      <c r="AM112" s="10">
        <f>AL112/AK112*100</f>
        <v>73.140037687240579</v>
      </c>
      <c r="AN112" s="10">
        <v>3729.8500907652119</v>
      </c>
      <c r="AO112" s="10">
        <v>3430.9583156536119</v>
      </c>
      <c r="AP112" s="10">
        <v>4374.839590731709</v>
      </c>
      <c r="AQ112" s="10">
        <v>5207.9471590512621</v>
      </c>
      <c r="AR112" s="10">
        <f>AVERAGE(AN112:AQ112)</f>
        <v>4185.8987890504486</v>
      </c>
      <c r="AS112" s="10">
        <f>STDEV(AN112:AQ112)</f>
        <v>787.01906599979884</v>
      </c>
      <c r="AT112" s="10">
        <f>AS112/AR112*100</f>
        <v>18.801674518707852</v>
      </c>
    </row>
    <row r="113" spans="1:46" x14ac:dyDescent="0.2">
      <c r="A113" s="15" t="s">
        <v>365</v>
      </c>
      <c r="B113" s="7">
        <v>0.63800000000000001</v>
      </c>
      <c r="C113" s="7"/>
      <c r="D113" s="7"/>
      <c r="E113" s="7">
        <v>361.16350999999997</v>
      </c>
      <c r="F113" s="8"/>
      <c r="G113" s="8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9">
        <v>6.7234197492257639</v>
      </c>
      <c r="S113" s="9">
        <v>8.8199013701281501</v>
      </c>
      <c r="T113" s="9">
        <v>6.3374126751164734</v>
      </c>
      <c r="U113" s="9">
        <v>6.9417453503419804</v>
      </c>
      <c r="V113" s="9">
        <v>8.2368762853934765</v>
      </c>
      <c r="W113" s="9">
        <f>AVERAGE(R113:V113)</f>
        <v>7.4118710860411694</v>
      </c>
      <c r="X113" s="9">
        <f>STDEV(R113:V113)</f>
        <v>1.0621472575872886</v>
      </c>
      <c r="Y113" s="10">
        <f>X113/W113*100</f>
        <v>14.330352555478711</v>
      </c>
      <c r="Z113" s="10">
        <v>21.523239776235304</v>
      </c>
      <c r="AA113" s="10">
        <v>17.098517887135312</v>
      </c>
      <c r="AB113" s="10">
        <v>14.502079903846571</v>
      </c>
      <c r="AC113" s="10">
        <v>19.752084917392228</v>
      </c>
      <c r="AD113" s="10">
        <f>AVERAGE(Z113:AC113)</f>
        <v>18.218980621152355</v>
      </c>
      <c r="AE113" s="10">
        <f>STDEV(Z113:AC113)</f>
        <v>3.0735064138389605</v>
      </c>
      <c r="AF113" s="10">
        <f>AE113/AD113*100</f>
        <v>16.86980450635421</v>
      </c>
      <c r="AG113" s="10" t="s">
        <v>47</v>
      </c>
      <c r="AH113" s="10" t="s">
        <v>47</v>
      </c>
      <c r="AI113" s="10" t="s">
        <v>47</v>
      </c>
      <c r="AJ113" s="10" t="s">
        <v>47</v>
      </c>
      <c r="AK113" s="10" t="s">
        <v>47</v>
      </c>
      <c r="AL113" s="10" t="s">
        <v>47</v>
      </c>
      <c r="AM113" s="10" t="s">
        <v>47</v>
      </c>
      <c r="AN113" s="10" t="s">
        <v>47</v>
      </c>
      <c r="AO113" s="10" t="s">
        <v>47</v>
      </c>
      <c r="AP113" s="10" t="s">
        <v>47</v>
      </c>
      <c r="AQ113" s="10" t="s">
        <v>47</v>
      </c>
      <c r="AR113" s="10" t="s">
        <v>47</v>
      </c>
      <c r="AS113" s="10" t="s">
        <v>47</v>
      </c>
      <c r="AT113" s="10" t="s">
        <v>47</v>
      </c>
    </row>
    <row r="114" spans="1:46" x14ac:dyDescent="0.2">
      <c r="A114" t="s">
        <v>269</v>
      </c>
      <c r="B114" s="13">
        <v>0.64100000000000001</v>
      </c>
      <c r="C114" s="13"/>
      <c r="D114" s="13"/>
      <c r="E114" s="13">
        <v>191.07332</v>
      </c>
      <c r="F114" s="16"/>
      <c r="G114" s="16"/>
      <c r="H114" s="16"/>
      <c r="I114" s="13"/>
      <c r="J114" s="13"/>
      <c r="K114" s="13"/>
      <c r="L114" s="13"/>
      <c r="M114" s="13"/>
      <c r="N114" s="13"/>
      <c r="O114" s="13"/>
      <c r="P114" s="13"/>
      <c r="Q114" s="13"/>
      <c r="R114" s="10">
        <v>1264.5460779445873</v>
      </c>
      <c r="S114" s="10">
        <v>1202.7240756212398</v>
      </c>
      <c r="T114" s="10">
        <v>917.12975114155449</v>
      </c>
      <c r="U114" s="10">
        <v>896.90871168900071</v>
      </c>
      <c r="V114" s="10">
        <v>985.95705846260898</v>
      </c>
      <c r="W114" s="10">
        <v>1000.679899228601</v>
      </c>
      <c r="X114" s="10">
        <v>139.98535383287623</v>
      </c>
      <c r="Y114" s="10">
        <f>X114/W114*100</f>
        <v>13.989024256486756</v>
      </c>
      <c r="Z114" s="10">
        <v>1940.1605724530211</v>
      </c>
      <c r="AA114" s="10">
        <v>1309.5791202522221</v>
      </c>
      <c r="AB114" s="10">
        <v>1337.8789181194165</v>
      </c>
      <c r="AC114" s="10">
        <v>1726.4059107308378</v>
      </c>
      <c r="AD114" s="10">
        <f>AVERAGE(Z114:AC114)</f>
        <v>1578.5061303888745</v>
      </c>
      <c r="AE114" s="10">
        <f>STDEV(Z114:AC114)</f>
        <v>307.07842242416433</v>
      </c>
      <c r="AF114" s="10">
        <f>AE114/AD114*100</f>
        <v>19.453736448176713</v>
      </c>
      <c r="AG114" s="10">
        <v>33.228150031099197</v>
      </c>
      <c r="AH114" s="10">
        <v>36.296221042820257</v>
      </c>
      <c r="AI114" s="10">
        <v>9.0438759907653132</v>
      </c>
      <c r="AJ114" s="10">
        <v>4.0294742161606827</v>
      </c>
      <c r="AK114" s="10">
        <f>AVERAGE(AG114:AJ114)</f>
        <v>20.649430320211362</v>
      </c>
      <c r="AL114" s="10">
        <f>STDEV(AG114:AJ114)</f>
        <v>16.471774663309091</v>
      </c>
      <c r="AM114" s="10">
        <f>AL114/AK114*100</f>
        <v>79.768663870531853</v>
      </c>
      <c r="AN114" s="10">
        <v>8.4421477778127549</v>
      </c>
      <c r="AO114" s="10">
        <v>5.4112204829406254</v>
      </c>
      <c r="AP114" s="10">
        <v>10.52962466472224</v>
      </c>
      <c r="AQ114" s="10">
        <v>8.6872963090156485</v>
      </c>
      <c r="AR114" s="10">
        <f>AVERAGE(AN114:AQ114)</f>
        <v>8.2675723086228174</v>
      </c>
      <c r="AS114" s="10">
        <f>STDEV(AN114:AQ114)</f>
        <v>2.1199269991174723</v>
      </c>
      <c r="AT114" s="10">
        <f>AS114/AR114*100</f>
        <v>25.641469103408447</v>
      </c>
    </row>
    <row r="115" spans="1:46" x14ac:dyDescent="0.2">
      <c r="A115" t="s">
        <v>270</v>
      </c>
      <c r="B115" s="13">
        <v>0.64100000000000001</v>
      </c>
      <c r="C115" s="13"/>
      <c r="D115" s="13"/>
      <c r="E115" s="13">
        <v>170.89291</v>
      </c>
      <c r="F115" s="16"/>
      <c r="G115" s="16"/>
      <c r="H115" s="16"/>
      <c r="I115" s="13"/>
      <c r="J115" s="13"/>
      <c r="K115" s="13"/>
      <c r="L115" s="13"/>
      <c r="M115" s="13"/>
      <c r="N115" s="13"/>
      <c r="O115" s="13"/>
      <c r="P115" s="13"/>
      <c r="Q115" s="13"/>
      <c r="R115" s="10">
        <v>584.48919490102276</v>
      </c>
      <c r="S115" s="10">
        <v>511.88437157643273</v>
      </c>
      <c r="T115" s="10">
        <v>480.50535958246235</v>
      </c>
      <c r="U115" s="10">
        <v>457.03795927731272</v>
      </c>
      <c r="V115" s="10">
        <v>598.3140863121921</v>
      </c>
      <c r="W115" s="10">
        <v>511.93544418709996</v>
      </c>
      <c r="X115" s="10">
        <v>61.813850905929371</v>
      </c>
      <c r="Y115" s="10">
        <f>X115/W115*100</f>
        <v>12.074540180370459</v>
      </c>
      <c r="Z115" s="10">
        <v>7.0046859357594302</v>
      </c>
      <c r="AA115" s="10">
        <v>0.57139417752593469</v>
      </c>
      <c r="AB115" s="10">
        <v>8.7987274595624179</v>
      </c>
      <c r="AC115" s="10">
        <v>5.7232277044715811</v>
      </c>
      <c r="AD115" s="10">
        <f>AVERAGE(Z115:AC115)</f>
        <v>5.5245088193298404</v>
      </c>
      <c r="AE115" s="10">
        <f>STDEV(Z115:AC115)</f>
        <v>3.5347921131806568</v>
      </c>
      <c r="AF115" s="10">
        <f>AE115/AD115*100</f>
        <v>63.98382605187787</v>
      </c>
      <c r="AG115" s="10">
        <v>233.84136473213334</v>
      </c>
      <c r="AH115" s="10">
        <v>1489.8821505802648</v>
      </c>
      <c r="AI115" s="10">
        <v>864.3559582426044</v>
      </c>
      <c r="AJ115" s="10">
        <v>321.86454492071147</v>
      </c>
      <c r="AK115" s="10">
        <f>AVERAGE(AG115:AJ115)</f>
        <v>727.48600461892852</v>
      </c>
      <c r="AL115" s="10">
        <f>STDEV(AG115:AJ115)</f>
        <v>579.71115412140728</v>
      </c>
      <c r="AM115" s="10">
        <f>AL115/AK115*100</f>
        <v>79.686914997776682</v>
      </c>
      <c r="AN115" s="10">
        <v>88.910295959319939</v>
      </c>
      <c r="AO115" s="10">
        <v>44.129830926258158</v>
      </c>
      <c r="AP115" s="10">
        <v>149.68855983921299</v>
      </c>
      <c r="AQ115" s="10">
        <v>193.71500742024162</v>
      </c>
      <c r="AR115" s="10">
        <f>AVERAGE(AN115:AQ115)</f>
        <v>119.11092353625818</v>
      </c>
      <c r="AS115" s="10">
        <f>STDEV(AN115:AQ115)</f>
        <v>65.91662240809606</v>
      </c>
      <c r="AT115" s="10">
        <f>AS115/AR115*100</f>
        <v>55.340535066903904</v>
      </c>
    </row>
    <row r="116" spans="1:46" x14ac:dyDescent="0.2">
      <c r="A116" s="15" t="s">
        <v>367</v>
      </c>
      <c r="B116" s="7">
        <v>0.64100000000000001</v>
      </c>
      <c r="C116" s="7"/>
      <c r="D116" s="7"/>
      <c r="E116" s="7">
        <v>236.05518000000001</v>
      </c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9">
        <v>19.195977392625441</v>
      </c>
      <c r="S116" s="9">
        <v>21.171252792257512</v>
      </c>
      <c r="T116" s="9">
        <v>21.842287489889102</v>
      </c>
      <c r="U116" s="9">
        <v>20.336242289544288</v>
      </c>
      <c r="V116" s="9">
        <v>20.034693563250109</v>
      </c>
      <c r="W116" s="9">
        <f>AVERAGE(R116:V116)</f>
        <v>20.516090705513289</v>
      </c>
      <c r="X116" s="9">
        <f>STDEV(R116:V116)</f>
        <v>1.0240633636359175</v>
      </c>
      <c r="Y116" s="10">
        <f>X116/W116*100</f>
        <v>4.9915131412473288</v>
      </c>
      <c r="Z116" s="10">
        <v>108.09433297697323</v>
      </c>
      <c r="AA116" s="10">
        <v>82.61910130839712</v>
      </c>
      <c r="AB116" s="10">
        <v>81.162928222027219</v>
      </c>
      <c r="AC116" s="10">
        <v>95.229798016718036</v>
      </c>
      <c r="AD116" s="10">
        <f>AVERAGE(Z116:AC116)</f>
        <v>91.776540131028895</v>
      </c>
      <c r="AE116" s="10">
        <f>STDEV(Z116:AC116)</f>
        <v>12.579120225375755</v>
      </c>
      <c r="AF116" s="10">
        <f>AE116/AD116*100</f>
        <v>13.706248031813587</v>
      </c>
      <c r="AG116" s="10" t="s">
        <v>47</v>
      </c>
      <c r="AH116" s="10" t="s">
        <v>47</v>
      </c>
      <c r="AI116" s="10" t="s">
        <v>47</v>
      </c>
      <c r="AJ116" s="10" t="s">
        <v>47</v>
      </c>
      <c r="AK116" s="10" t="s">
        <v>47</v>
      </c>
      <c r="AL116" s="10" t="s">
        <v>47</v>
      </c>
      <c r="AM116" s="10" t="s">
        <v>47</v>
      </c>
      <c r="AN116" s="10" t="s">
        <v>47</v>
      </c>
      <c r="AO116" s="10" t="s">
        <v>47</v>
      </c>
      <c r="AP116" s="10" t="s">
        <v>47</v>
      </c>
      <c r="AQ116" s="10" t="s">
        <v>47</v>
      </c>
      <c r="AR116" s="10" t="s">
        <v>47</v>
      </c>
      <c r="AS116" s="10" t="s">
        <v>47</v>
      </c>
      <c r="AT116" s="10" t="s">
        <v>47</v>
      </c>
    </row>
    <row r="117" spans="1:46" x14ac:dyDescent="0.2">
      <c r="A117" s="15" t="s">
        <v>368</v>
      </c>
      <c r="B117" s="7">
        <v>0.64300000000000002</v>
      </c>
      <c r="C117" s="7"/>
      <c r="D117" s="7"/>
      <c r="E117" s="7">
        <v>364.82010000000002</v>
      </c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9">
        <v>193.43981511670671</v>
      </c>
      <c r="S117" s="9">
        <v>188.28198859245836</v>
      </c>
      <c r="T117" s="9">
        <v>215.93121210241802</v>
      </c>
      <c r="U117" s="9">
        <v>251.7841667570076</v>
      </c>
      <c r="V117" s="9">
        <v>195.17931739547285</v>
      </c>
      <c r="W117" s="9">
        <f>AVERAGE(R117:V117)</f>
        <v>208.92329999281273</v>
      </c>
      <c r="X117" s="9">
        <f>STDEV(R117:V117)</f>
        <v>26.176629986425578</v>
      </c>
      <c r="Y117" s="10">
        <f>X117/W117*100</f>
        <v>12.529301416991832</v>
      </c>
      <c r="Z117" s="10" t="s">
        <v>47</v>
      </c>
      <c r="AA117" s="10" t="s">
        <v>47</v>
      </c>
      <c r="AB117" s="10" t="s">
        <v>47</v>
      </c>
      <c r="AC117" s="10" t="s">
        <v>47</v>
      </c>
      <c r="AD117" s="10" t="s">
        <v>47</v>
      </c>
      <c r="AE117" s="10" t="s">
        <v>47</v>
      </c>
      <c r="AF117" s="10" t="s">
        <v>47</v>
      </c>
      <c r="AG117" s="10">
        <v>0</v>
      </c>
      <c r="AH117" s="10">
        <v>355.86757742832606</v>
      </c>
      <c r="AI117" s="10">
        <v>344.4280261828527</v>
      </c>
      <c r="AJ117" s="10">
        <v>169.03737430849517</v>
      </c>
      <c r="AK117" s="10">
        <f>AVERAGE(AG117:AJ117)</f>
        <v>217.33324447991848</v>
      </c>
      <c r="AL117" s="10">
        <f>STDEV(AG117:AJ117)</f>
        <v>168.23701056679906</v>
      </c>
      <c r="AM117" s="10">
        <f>AL117/AK117*100</f>
        <v>77.409699086484721</v>
      </c>
      <c r="AN117" s="10">
        <v>29.939107541893261</v>
      </c>
      <c r="AO117" s="10">
        <v>23.845599870003976</v>
      </c>
      <c r="AP117" s="10">
        <v>28.065120398507474</v>
      </c>
      <c r="AQ117" s="10">
        <v>28.700024834002434</v>
      </c>
      <c r="AR117" s="10">
        <f>AVERAGE(AN117:AQ117)</f>
        <v>27.637463161101788</v>
      </c>
      <c r="AS117" s="10">
        <f>STDEV(AN117:AQ117)</f>
        <v>2.6449777626933506</v>
      </c>
      <c r="AT117" s="10">
        <f>AS117/AR117*100</f>
        <v>9.570262463220617</v>
      </c>
    </row>
    <row r="118" spans="1:46" x14ac:dyDescent="0.2">
      <c r="A118" s="6" t="s">
        <v>40</v>
      </c>
      <c r="B118" s="7">
        <v>0.64300000000000002</v>
      </c>
      <c r="C118" s="7">
        <v>237.05237</v>
      </c>
      <c r="D118" s="7"/>
      <c r="E118" s="7">
        <v>237.05177</v>
      </c>
      <c r="F118" s="8">
        <v>-2.5310862742755798</v>
      </c>
      <c r="G118" s="8"/>
      <c r="H118" s="7"/>
      <c r="I118" s="7" t="s">
        <v>41</v>
      </c>
      <c r="J118" s="7" t="s">
        <v>42</v>
      </c>
      <c r="K118" s="7"/>
      <c r="L118" s="7" t="b">
        <v>1</v>
      </c>
      <c r="M118" s="7" t="s">
        <v>43</v>
      </c>
      <c r="N118" s="7">
        <v>3</v>
      </c>
      <c r="O118" s="7" t="s">
        <v>44</v>
      </c>
      <c r="P118" s="7" t="s">
        <v>45</v>
      </c>
      <c r="Q118" s="7" t="s">
        <v>46</v>
      </c>
      <c r="R118" s="9">
        <v>95.124366617876305</v>
      </c>
      <c r="S118" s="9">
        <v>89.647080639095094</v>
      </c>
      <c r="T118" s="9">
        <v>89.56293109693928</v>
      </c>
      <c r="U118" s="9">
        <v>94.445920584421813</v>
      </c>
      <c r="V118" s="9">
        <v>92.756599225289932</v>
      </c>
      <c r="W118" s="9">
        <f>AVERAGE(R118:V118)</f>
        <v>92.307379632724476</v>
      </c>
      <c r="X118" s="9">
        <f>STDEV(R118:V118)</f>
        <v>2.6134153812599816</v>
      </c>
      <c r="Y118" s="10">
        <f>X118/W118*100</f>
        <v>2.8312095865556159</v>
      </c>
      <c r="Z118" s="10">
        <v>446.28241327092201</v>
      </c>
      <c r="AA118" s="10">
        <v>351.28962359770702</v>
      </c>
      <c r="AB118" s="10">
        <v>340.97644099448473</v>
      </c>
      <c r="AC118" s="10">
        <v>405.88337610313255</v>
      </c>
      <c r="AD118" s="10">
        <f>AVERAGE(Z118:AC118)</f>
        <v>386.10796349156163</v>
      </c>
      <c r="AE118" s="10">
        <f>STDEV(Z118:AC118)</f>
        <v>49.197569269475807</v>
      </c>
      <c r="AF118" s="10">
        <f>AE118/AD118*100</f>
        <v>12.741920374960362</v>
      </c>
      <c r="AG118" s="10" t="s">
        <v>47</v>
      </c>
      <c r="AH118" s="10" t="s">
        <v>47</v>
      </c>
      <c r="AI118" s="10" t="s">
        <v>47</v>
      </c>
      <c r="AJ118" s="10" t="s">
        <v>47</v>
      </c>
      <c r="AK118" s="10" t="s">
        <v>47</v>
      </c>
      <c r="AL118" s="10" t="s">
        <v>47</v>
      </c>
      <c r="AM118" s="10" t="s">
        <v>47</v>
      </c>
      <c r="AN118" s="10" t="s">
        <v>47</v>
      </c>
      <c r="AO118" s="10" t="s">
        <v>47</v>
      </c>
      <c r="AP118" s="10" t="s">
        <v>47</v>
      </c>
      <c r="AQ118" s="10" t="s">
        <v>47</v>
      </c>
      <c r="AR118" s="10" t="s">
        <v>47</v>
      </c>
      <c r="AS118" s="10" t="s">
        <v>47</v>
      </c>
      <c r="AT118" s="10" t="s">
        <v>47</v>
      </c>
    </row>
    <row r="119" spans="1:46" x14ac:dyDescent="0.2">
      <c r="A119" s="6" t="s">
        <v>158</v>
      </c>
      <c r="B119" s="7">
        <v>0.64400000000000002</v>
      </c>
      <c r="C119" s="7">
        <v>258.10998999999998</v>
      </c>
      <c r="D119" s="7"/>
      <c r="E119" s="7">
        <v>258.11014</v>
      </c>
      <c r="F119" s="8">
        <v>0.58114759533015503</v>
      </c>
      <c r="G119" s="8"/>
      <c r="H119" s="7"/>
      <c r="I119" s="7" t="s">
        <v>118</v>
      </c>
      <c r="J119" s="7" t="s">
        <v>159</v>
      </c>
      <c r="K119" s="7"/>
      <c r="L119" s="7" t="b">
        <v>1</v>
      </c>
      <c r="M119" s="7" t="s">
        <v>43</v>
      </c>
      <c r="N119" s="7">
        <v>3</v>
      </c>
      <c r="O119" s="7" t="s">
        <v>160</v>
      </c>
      <c r="P119" s="7" t="s">
        <v>161</v>
      </c>
      <c r="Q119" s="7" t="s">
        <v>162</v>
      </c>
      <c r="R119" s="9">
        <v>233.47787133569179</v>
      </c>
      <c r="S119" s="9">
        <v>241.23259905171784</v>
      </c>
      <c r="T119" s="9">
        <v>273.65503163728334</v>
      </c>
      <c r="U119" s="9">
        <v>323.53640978198246</v>
      </c>
      <c r="V119" s="9">
        <v>289.82749281982558</v>
      </c>
      <c r="W119" s="9">
        <f>AVERAGE(R119:V119)</f>
        <v>272.34588092530021</v>
      </c>
      <c r="X119" s="9">
        <f>STDEV(R119:V119)</f>
        <v>36.764620741438421</v>
      </c>
      <c r="Y119" s="10">
        <f>X119/W119*100</f>
        <v>13.499238768190633</v>
      </c>
      <c r="Z119" s="10" t="s">
        <v>47</v>
      </c>
      <c r="AA119" s="10" t="s">
        <v>47</v>
      </c>
      <c r="AB119" s="10" t="s">
        <v>47</v>
      </c>
      <c r="AC119" s="10" t="s">
        <v>47</v>
      </c>
      <c r="AD119" s="10" t="s">
        <v>47</v>
      </c>
      <c r="AE119" s="10" t="s">
        <v>47</v>
      </c>
      <c r="AF119" s="10" t="s">
        <v>47</v>
      </c>
      <c r="AG119" s="10" t="s">
        <v>47</v>
      </c>
      <c r="AH119" s="10" t="s">
        <v>47</v>
      </c>
      <c r="AI119" s="10" t="s">
        <v>47</v>
      </c>
      <c r="AJ119" s="10" t="s">
        <v>47</v>
      </c>
      <c r="AK119" s="10" t="s">
        <v>47</v>
      </c>
      <c r="AL119" s="10" t="s">
        <v>47</v>
      </c>
      <c r="AM119" s="10" t="s">
        <v>47</v>
      </c>
      <c r="AN119" s="10">
        <v>140.19385777814387</v>
      </c>
      <c r="AO119" s="10">
        <v>115.78354242562044</v>
      </c>
      <c r="AP119" s="10">
        <v>158.58122755192514</v>
      </c>
      <c r="AQ119" s="10">
        <v>124.04239538043319</v>
      </c>
      <c r="AR119" s="10">
        <f>AVERAGE(AN119:AQ119)</f>
        <v>134.65025578403066</v>
      </c>
      <c r="AS119" s="10">
        <f>STDEV(AN119:AQ119)</f>
        <v>18.902402917050228</v>
      </c>
      <c r="AT119" s="10">
        <f>AS119/AR119*100</f>
        <v>14.038148540444158</v>
      </c>
    </row>
    <row r="120" spans="1:46" x14ac:dyDescent="0.2">
      <c r="A120" s="15" t="s">
        <v>369</v>
      </c>
      <c r="B120" s="7">
        <v>0.64600000000000002</v>
      </c>
      <c r="C120" s="7"/>
      <c r="D120" s="7"/>
      <c r="E120" s="7">
        <v>344.83474999999999</v>
      </c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9">
        <v>99.939019986339062</v>
      </c>
      <c r="S120" s="9">
        <v>92.615384970678278</v>
      </c>
      <c r="T120" s="9">
        <v>105.39036628974011</v>
      </c>
      <c r="U120" s="9">
        <v>109.4304707301976</v>
      </c>
      <c r="V120" s="9">
        <v>105.46154599420586</v>
      </c>
      <c r="W120" s="9">
        <f>AVERAGE(R120:V120)</f>
        <v>102.56735759423218</v>
      </c>
      <c r="X120" s="9">
        <f>STDEV(R120:V120)</f>
        <v>6.5076482731388525</v>
      </c>
      <c r="Y120" s="10">
        <f>X120/W120*100</f>
        <v>6.3447557056932569</v>
      </c>
      <c r="Z120" s="10" t="s">
        <v>47</v>
      </c>
      <c r="AA120" s="10" t="s">
        <v>47</v>
      </c>
      <c r="AB120" s="10" t="s">
        <v>47</v>
      </c>
      <c r="AC120" s="10" t="s">
        <v>47</v>
      </c>
      <c r="AD120" s="10" t="s">
        <v>47</v>
      </c>
      <c r="AE120" s="10" t="s">
        <v>47</v>
      </c>
      <c r="AF120" s="10" t="s">
        <v>47</v>
      </c>
      <c r="AG120" s="10">
        <v>0</v>
      </c>
      <c r="AH120" s="10">
        <v>167.75243396020014</v>
      </c>
      <c r="AI120" s="10">
        <v>144.70673081606793</v>
      </c>
      <c r="AJ120" s="10">
        <v>68.47342173607565</v>
      </c>
      <c r="AK120" s="10">
        <f>AVERAGE(AG120:AJ120)</f>
        <v>95.233146628085919</v>
      </c>
      <c r="AL120" s="10">
        <f>STDEV(AG120:AJ120)</f>
        <v>76.359058970423149</v>
      </c>
      <c r="AM120" s="10">
        <f>AL120/AK120*100</f>
        <v>80.181178165443001</v>
      </c>
      <c r="AN120" s="10">
        <v>22.972760674028049</v>
      </c>
      <c r="AO120" s="10">
        <v>18.371865156304573</v>
      </c>
      <c r="AP120" s="10">
        <v>25.778105685824741</v>
      </c>
      <c r="AQ120" s="10">
        <v>27.176686516737526</v>
      </c>
      <c r="AR120" s="10">
        <f>AVERAGE(AN120:AQ120)</f>
        <v>23.574854508223723</v>
      </c>
      <c r="AS120" s="10">
        <f>STDEV(AN120:AQ120)</f>
        <v>3.8842041119777737</v>
      </c>
      <c r="AT120" s="10">
        <f>AS120/AR120*100</f>
        <v>16.47604701281541</v>
      </c>
    </row>
    <row r="121" spans="1:46" x14ac:dyDescent="0.2">
      <c r="A121" s="6" t="s">
        <v>71</v>
      </c>
      <c r="B121" s="7">
        <v>0.64600000000000002</v>
      </c>
      <c r="C121" s="7">
        <v>314.10532000000001</v>
      </c>
      <c r="D121" s="7"/>
      <c r="E121" s="7">
        <v>314.10617000000002</v>
      </c>
      <c r="F121" s="8">
        <v>2.7060987060454953</v>
      </c>
      <c r="G121" s="8"/>
      <c r="H121" s="7"/>
      <c r="I121" s="7" t="s">
        <v>41</v>
      </c>
      <c r="J121" s="7" t="s">
        <v>72</v>
      </c>
      <c r="K121" s="7"/>
      <c r="L121" s="7" t="b">
        <v>1</v>
      </c>
      <c r="M121" s="7" t="s">
        <v>43</v>
      </c>
      <c r="N121" s="7">
        <v>3</v>
      </c>
      <c r="O121" s="7" t="s">
        <v>73</v>
      </c>
      <c r="P121" s="7" t="s">
        <v>74</v>
      </c>
      <c r="Q121" s="7" t="s">
        <v>75</v>
      </c>
      <c r="R121" s="9">
        <v>326.79236658519187</v>
      </c>
      <c r="S121" s="9">
        <v>359.82098467993859</v>
      </c>
      <c r="T121" s="9">
        <v>314.66772998458936</v>
      </c>
      <c r="U121" s="9">
        <v>343.954241100091</v>
      </c>
      <c r="V121" s="9">
        <v>343.53364779214149</v>
      </c>
      <c r="W121" s="9">
        <f>AVERAGE(R121:V121)</f>
        <v>337.75379402839042</v>
      </c>
      <c r="X121" s="9">
        <f>STDEV(R121:V121)</f>
        <v>17.406409748265673</v>
      </c>
      <c r="Y121" s="10">
        <f>X121/W121*100</f>
        <v>5.1535793397490455</v>
      </c>
      <c r="Z121" s="10">
        <v>494.01032228367785</v>
      </c>
      <c r="AA121" s="10">
        <v>429.77889955472131</v>
      </c>
      <c r="AB121" s="10">
        <v>449.40071995150413</v>
      </c>
      <c r="AC121" s="10">
        <v>519.51643451818279</v>
      </c>
      <c r="AD121" s="10">
        <f>AVERAGE(Z121:AC121)</f>
        <v>473.17659407702149</v>
      </c>
      <c r="AE121" s="10">
        <f>STDEV(Z121:AC121)</f>
        <v>40.947434284231804</v>
      </c>
      <c r="AF121" s="10">
        <f>AE121/AD121*100</f>
        <v>8.653731988604358</v>
      </c>
      <c r="AG121" s="10" t="s">
        <v>47</v>
      </c>
      <c r="AH121" s="10" t="s">
        <v>47</v>
      </c>
      <c r="AI121" s="10" t="s">
        <v>47</v>
      </c>
      <c r="AJ121" s="10" t="s">
        <v>47</v>
      </c>
      <c r="AK121" s="10" t="s">
        <v>47</v>
      </c>
      <c r="AL121" s="10" t="s">
        <v>47</v>
      </c>
      <c r="AM121" s="10" t="s">
        <v>47</v>
      </c>
      <c r="AN121" s="10" t="s">
        <v>47</v>
      </c>
      <c r="AO121" s="10" t="s">
        <v>47</v>
      </c>
      <c r="AP121" s="10" t="s">
        <v>47</v>
      </c>
      <c r="AQ121" s="10" t="s">
        <v>47</v>
      </c>
      <c r="AR121" s="10" t="s">
        <v>47</v>
      </c>
      <c r="AS121" s="10" t="s">
        <v>47</v>
      </c>
      <c r="AT121" s="10" t="s">
        <v>47</v>
      </c>
    </row>
    <row r="122" spans="1:46" x14ac:dyDescent="0.2">
      <c r="A122" s="15" t="s">
        <v>370</v>
      </c>
      <c r="B122" s="7">
        <v>0.64700000000000002</v>
      </c>
      <c r="C122" s="7"/>
      <c r="D122" s="7"/>
      <c r="E122" s="7">
        <v>218.94279</v>
      </c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9">
        <v>40.894207042456955</v>
      </c>
      <c r="S122" s="9">
        <v>33.225481702542481</v>
      </c>
      <c r="T122" s="9">
        <v>31.955981637211842</v>
      </c>
      <c r="U122" s="9">
        <v>29.02989361263376</v>
      </c>
      <c r="V122" s="9">
        <v>35.829794230143044</v>
      </c>
      <c r="W122" s="9">
        <f>AVERAGE(R122:V122)</f>
        <v>34.187071644997623</v>
      </c>
      <c r="X122" s="9">
        <f>STDEV(R122:V122)</f>
        <v>4.4772509933374982</v>
      </c>
      <c r="Y122" s="10">
        <f>X122/W122*100</f>
        <v>13.09632787455379</v>
      </c>
      <c r="Z122" s="10">
        <v>36.523062935243338</v>
      </c>
      <c r="AA122" s="10">
        <v>24.844496109481533</v>
      </c>
      <c r="AB122" s="10">
        <v>25.30585176445696</v>
      </c>
      <c r="AC122" s="10">
        <v>28.565295498235823</v>
      </c>
      <c r="AD122" s="10">
        <f>AVERAGE(Z122:AC122)</f>
        <v>28.809676576854415</v>
      </c>
      <c r="AE122" s="10">
        <f>STDEV(Z122:AC122)</f>
        <v>5.4023296110775005</v>
      </c>
      <c r="AF122" s="10">
        <f>AE122/AD122*100</f>
        <v>18.751788471716864</v>
      </c>
      <c r="AG122" s="10">
        <v>0</v>
      </c>
      <c r="AH122" s="10">
        <v>27.753445419969154</v>
      </c>
      <c r="AI122" s="10">
        <v>29.79403321654052</v>
      </c>
      <c r="AJ122" s="10">
        <v>27.62359264023879</v>
      </c>
      <c r="AK122" s="10">
        <f>AVERAGE(AG122:AJ122)</f>
        <v>21.292767819187116</v>
      </c>
      <c r="AL122" s="10">
        <f>STDEV(AG122:AJ122)</f>
        <v>14.22993526260912</v>
      </c>
      <c r="AM122" s="10">
        <f>AL122/AK122*100</f>
        <v>66.82989916316275</v>
      </c>
      <c r="AN122" s="10">
        <v>6.4307234518311605</v>
      </c>
      <c r="AO122" s="10">
        <v>2.8107491108342204</v>
      </c>
      <c r="AP122" s="10">
        <v>6.2520793779333799</v>
      </c>
      <c r="AQ122" s="10">
        <v>10.67803648967052</v>
      </c>
      <c r="AR122" s="10">
        <f>AVERAGE(AN122:AQ122)</f>
        <v>6.5428971075673203</v>
      </c>
      <c r="AS122" s="10">
        <f>STDEV(AN122:AQ122)</f>
        <v>3.2210487039601654</v>
      </c>
      <c r="AT122" s="10">
        <f>AS122/AR122*100</f>
        <v>49.229701323513034</v>
      </c>
    </row>
    <row r="123" spans="1:46" x14ac:dyDescent="0.2">
      <c r="A123" s="15" t="s">
        <v>86</v>
      </c>
      <c r="B123" s="7">
        <v>0.65500000000000003</v>
      </c>
      <c r="C123" s="7">
        <v>313.10998999999998</v>
      </c>
      <c r="D123" s="7"/>
      <c r="E123" s="7">
        <v>313.11029000000002</v>
      </c>
      <c r="F123" s="8">
        <v>0.9581297614885449</v>
      </c>
      <c r="G123" s="8"/>
      <c r="H123" s="7"/>
      <c r="I123" s="7" t="s">
        <v>49</v>
      </c>
      <c r="J123" s="7" t="s">
        <v>87</v>
      </c>
      <c r="K123" s="7"/>
      <c r="L123" s="7" t="b">
        <v>1</v>
      </c>
      <c r="M123" s="7" t="s">
        <v>43</v>
      </c>
      <c r="N123" s="7">
        <v>3</v>
      </c>
      <c r="O123" s="7" t="s">
        <v>88</v>
      </c>
      <c r="P123" s="7" t="s">
        <v>89</v>
      </c>
      <c r="Q123" s="7" t="s">
        <v>90</v>
      </c>
      <c r="R123" s="9">
        <v>36.467452182766664</v>
      </c>
      <c r="S123" s="9">
        <v>46.375636163833605</v>
      </c>
      <c r="T123" s="9">
        <v>39.265077053081157</v>
      </c>
      <c r="U123" s="9">
        <v>41.716530779334448</v>
      </c>
      <c r="V123" s="9">
        <v>40.797525137295047</v>
      </c>
      <c r="W123" s="9">
        <f>AVERAGE(R123:V123)</f>
        <v>40.924444263262181</v>
      </c>
      <c r="X123" s="9">
        <f>STDEV(R123:V123)</f>
        <v>3.6392746734122365</v>
      </c>
      <c r="Y123" s="10">
        <f>X123/W123*100</f>
        <v>8.8926673017260942</v>
      </c>
      <c r="Z123" s="10">
        <v>62.222152972997897</v>
      </c>
      <c r="AA123" s="10">
        <v>51.505052567427526</v>
      </c>
      <c r="AB123" s="10">
        <v>53.757481046270058</v>
      </c>
      <c r="AC123" s="10">
        <v>54.037876584903053</v>
      </c>
      <c r="AD123" s="10">
        <f>AVERAGE(Z123:AC123)</f>
        <v>55.380640792899634</v>
      </c>
      <c r="AE123" s="10">
        <f>STDEV(Z123:AC123)</f>
        <v>4.6997920622514853</v>
      </c>
      <c r="AF123" s="10">
        <f>AE123/AD123*100</f>
        <v>8.4863446774238955</v>
      </c>
      <c r="AG123" s="10" t="s">
        <v>47</v>
      </c>
      <c r="AH123" s="10" t="s">
        <v>47</v>
      </c>
      <c r="AI123" s="10" t="s">
        <v>47</v>
      </c>
      <c r="AJ123" s="10" t="s">
        <v>47</v>
      </c>
      <c r="AK123" s="10" t="s">
        <v>47</v>
      </c>
      <c r="AL123" s="10" t="s">
        <v>47</v>
      </c>
      <c r="AM123" s="10" t="s">
        <v>47</v>
      </c>
      <c r="AN123" s="10" t="s">
        <v>47</v>
      </c>
      <c r="AO123" s="10" t="s">
        <v>47</v>
      </c>
      <c r="AP123" s="10" t="s">
        <v>47</v>
      </c>
      <c r="AQ123" s="10" t="s">
        <v>47</v>
      </c>
      <c r="AR123" s="10" t="s">
        <v>47</v>
      </c>
      <c r="AS123" s="10" t="s">
        <v>47</v>
      </c>
      <c r="AT123" s="10" t="s">
        <v>47</v>
      </c>
    </row>
    <row r="124" spans="1:46" x14ac:dyDescent="0.2">
      <c r="A124" s="15" t="s">
        <v>371</v>
      </c>
      <c r="B124" s="7">
        <v>0.65600000000000003</v>
      </c>
      <c r="C124" s="7"/>
      <c r="D124" s="7"/>
      <c r="E124" s="7">
        <v>284.87948999999998</v>
      </c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9">
        <v>731.21824431100003</v>
      </c>
      <c r="S124" s="9">
        <v>734.08288000937989</v>
      </c>
      <c r="T124" s="9">
        <v>787.87219377236147</v>
      </c>
      <c r="U124" s="9">
        <v>875.15580456429529</v>
      </c>
      <c r="V124" s="9">
        <v>820.79458272031343</v>
      </c>
      <c r="W124" s="9">
        <f>AVERAGE(R124:V124)</f>
        <v>789.82474107547</v>
      </c>
      <c r="X124" s="9">
        <f>STDEV(R124:V124)</f>
        <v>60.799281382937842</v>
      </c>
      <c r="Y124" s="10">
        <f>X124/W124*100</f>
        <v>7.6978193035774121</v>
      </c>
      <c r="Z124" s="10">
        <v>3.3585188828002455</v>
      </c>
      <c r="AA124" s="10">
        <v>6.7549179264730821</v>
      </c>
      <c r="AB124" s="10">
        <v>6.4649494124021833</v>
      </c>
      <c r="AC124" s="10">
        <v>6.1007131372726553</v>
      </c>
      <c r="AD124" s="10">
        <f>AVERAGE(Z124:AC124)</f>
        <v>5.669774839737042</v>
      </c>
      <c r="AE124" s="10">
        <f>STDEV(Z124:AC124)</f>
        <v>1.5639107001853723</v>
      </c>
      <c r="AF124" s="10">
        <f>AE124/AD124*100</f>
        <v>27.583294652630418</v>
      </c>
      <c r="AG124" s="10">
        <v>0.56351886058968492</v>
      </c>
      <c r="AH124" s="10">
        <v>1241.1593744819252</v>
      </c>
      <c r="AI124" s="10">
        <v>1021.1182035255382</v>
      </c>
      <c r="AJ124" s="10">
        <v>607.46854522796139</v>
      </c>
      <c r="AK124" s="10">
        <f>AVERAGE(AG124:AJ124)</f>
        <v>717.57741052400365</v>
      </c>
      <c r="AL124" s="10">
        <f>STDEV(AG124:AJ124)</f>
        <v>545.43804079935933</v>
      </c>
      <c r="AM124" s="10">
        <f>AL124/AK124*100</f>
        <v>76.011038363242051</v>
      </c>
      <c r="AN124" s="10">
        <v>287.78705942608372</v>
      </c>
      <c r="AO124" s="10">
        <v>231.21849472951527</v>
      </c>
      <c r="AP124" s="10">
        <v>310.77347188363279</v>
      </c>
      <c r="AQ124" s="10">
        <v>339.66903503447656</v>
      </c>
      <c r="AR124" s="10">
        <f>AVERAGE(AN124:AQ124)</f>
        <v>292.36201526842706</v>
      </c>
      <c r="AS124" s="10">
        <f>STDEV(AN124:AQ124)</f>
        <v>45.957937938549975</v>
      </c>
      <c r="AT124" s="10">
        <f>AS124/AR124*100</f>
        <v>15.719531108155243</v>
      </c>
    </row>
    <row r="125" spans="1:46" x14ac:dyDescent="0.2">
      <c r="A125" s="15" t="s">
        <v>372</v>
      </c>
      <c r="B125" s="7">
        <v>0.65600000000000003</v>
      </c>
      <c r="C125" s="7"/>
      <c r="D125" s="7"/>
      <c r="E125" s="7">
        <v>336.08841000000001</v>
      </c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9">
        <v>8.9986998468555761</v>
      </c>
      <c r="S125" s="9">
        <v>9.9533725425426756</v>
      </c>
      <c r="T125" s="9">
        <v>7.5937884999273955</v>
      </c>
      <c r="U125" s="9">
        <v>7.9387244213514583</v>
      </c>
      <c r="V125" s="9">
        <v>6.8952700986192221</v>
      </c>
      <c r="W125" s="9">
        <f>AVERAGE(R125:V125)</f>
        <v>8.2759710818592644</v>
      </c>
      <c r="X125" s="9">
        <f>STDEV(R125:V125)</f>
        <v>1.206384693857119</v>
      </c>
      <c r="Y125" s="10">
        <f>X125/W125*100</f>
        <v>14.576956370733171</v>
      </c>
      <c r="Z125" s="10">
        <v>23.850399224625402</v>
      </c>
      <c r="AA125" s="10">
        <v>18.089320844959047</v>
      </c>
      <c r="AB125" s="10">
        <v>17.071806197606954</v>
      </c>
      <c r="AC125" s="10">
        <v>19.742820747613603</v>
      </c>
      <c r="AD125" s="10">
        <f>AVERAGE(Z125:AC125)</f>
        <v>19.688586753701252</v>
      </c>
      <c r="AE125" s="10">
        <f>STDEV(Z125:AC125)</f>
        <v>2.9848962178973486</v>
      </c>
      <c r="AF125" s="10">
        <f>AE125/AD125*100</f>
        <v>15.160540750017107</v>
      </c>
      <c r="AG125" s="10" t="s">
        <v>47</v>
      </c>
      <c r="AH125" s="10" t="s">
        <v>47</v>
      </c>
      <c r="AI125" s="10" t="s">
        <v>47</v>
      </c>
      <c r="AJ125" s="10" t="s">
        <v>47</v>
      </c>
      <c r="AK125" s="10" t="s">
        <v>47</v>
      </c>
      <c r="AL125" s="10" t="s">
        <v>47</v>
      </c>
      <c r="AM125" s="10" t="s">
        <v>47</v>
      </c>
      <c r="AN125" s="10" t="s">
        <v>47</v>
      </c>
      <c r="AO125" s="10" t="s">
        <v>47</v>
      </c>
      <c r="AP125" s="10" t="s">
        <v>47</v>
      </c>
      <c r="AQ125" s="10" t="s">
        <v>47</v>
      </c>
      <c r="AR125" s="10" t="s">
        <v>47</v>
      </c>
      <c r="AS125" s="10" t="s">
        <v>47</v>
      </c>
      <c r="AT125" s="10" t="s">
        <v>47</v>
      </c>
    </row>
    <row r="126" spans="1:46" x14ac:dyDescent="0.2">
      <c r="A126" s="15" t="s">
        <v>373</v>
      </c>
      <c r="B126" s="7">
        <v>0.65600000000000003</v>
      </c>
      <c r="C126" s="7"/>
      <c r="D126" s="7"/>
      <c r="E126" s="7">
        <v>332.11673000000002</v>
      </c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9">
        <v>25.225639494457049</v>
      </c>
      <c r="S126" s="9">
        <v>22.112106434691505</v>
      </c>
      <c r="T126" s="9">
        <v>21.714210342699641</v>
      </c>
      <c r="U126" s="9">
        <v>21.55177856591445</v>
      </c>
      <c r="V126" s="9">
        <v>25.901460679807592</v>
      </c>
      <c r="W126" s="9">
        <f>AVERAGE(R126:V126)</f>
        <v>23.301039103514047</v>
      </c>
      <c r="X126" s="9">
        <f>STDEV(R126:V126)</f>
        <v>2.0891252879384394</v>
      </c>
      <c r="Y126" s="10">
        <f>X126/W126*100</f>
        <v>8.9658031071385871</v>
      </c>
      <c r="Z126" s="10">
        <v>37.131178479795118</v>
      </c>
      <c r="AA126" s="10">
        <v>23.09457163971447</v>
      </c>
      <c r="AB126" s="10">
        <v>27.765566042096186</v>
      </c>
      <c r="AC126" s="10">
        <v>28.287138800632665</v>
      </c>
      <c r="AD126" s="10">
        <f>AVERAGE(Z126:AC126)</f>
        <v>29.069613740559607</v>
      </c>
      <c r="AE126" s="10">
        <f>STDEV(Z126:AC126)</f>
        <v>5.8595438270465827</v>
      </c>
      <c r="AF126" s="10">
        <f>AE126/AD126*100</f>
        <v>20.156937341313924</v>
      </c>
      <c r="AG126" s="10" t="s">
        <v>47</v>
      </c>
      <c r="AH126" s="10" t="s">
        <v>47</v>
      </c>
      <c r="AI126" s="10" t="s">
        <v>47</v>
      </c>
      <c r="AJ126" s="10" t="s">
        <v>47</v>
      </c>
      <c r="AK126" s="10" t="s">
        <v>47</v>
      </c>
      <c r="AL126" s="10" t="s">
        <v>47</v>
      </c>
      <c r="AM126" s="10" t="s">
        <v>47</v>
      </c>
      <c r="AN126" s="10">
        <v>0.16358979800751794</v>
      </c>
      <c r="AO126" s="10">
        <v>0.16358979800751794</v>
      </c>
      <c r="AP126" s="10">
        <v>0.33219768797845667</v>
      </c>
      <c r="AQ126" s="10">
        <v>0.16358979800751794</v>
      </c>
      <c r="AR126" s="10">
        <f>AVERAGE(AN126:AQ126)</f>
        <v>0.20574177050025264</v>
      </c>
      <c r="AS126" s="10">
        <f>STDEV(AN126:AQ126)</f>
        <v>8.4303944985469365E-2</v>
      </c>
      <c r="AT126" s="10">
        <f>AS126/AR126*100</f>
        <v>40.975609756097562</v>
      </c>
    </row>
    <row r="127" spans="1:46" x14ac:dyDescent="0.2">
      <c r="A127" s="15" t="s">
        <v>374</v>
      </c>
      <c r="B127" s="7">
        <v>0.65600000000000003</v>
      </c>
      <c r="C127" s="7"/>
      <c r="D127" s="7"/>
      <c r="E127" s="7">
        <v>333.11313000000001</v>
      </c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9">
        <v>49.654200114683356</v>
      </c>
      <c r="S127" s="9">
        <v>52.059950603362097</v>
      </c>
      <c r="T127" s="9">
        <v>45.371220023196294</v>
      </c>
      <c r="U127" s="9">
        <v>50.443661782651674</v>
      </c>
      <c r="V127" s="9">
        <v>55.277551170307511</v>
      </c>
      <c r="W127" s="9">
        <f>AVERAGE(R127:V127)</f>
        <v>50.561316738840183</v>
      </c>
      <c r="X127" s="9">
        <f>STDEV(R127:V127)</f>
        <v>3.6146430615181329</v>
      </c>
      <c r="Y127" s="10">
        <f>X127/W127*100</f>
        <v>7.1490287331489473</v>
      </c>
      <c r="Z127" s="10">
        <v>68.274100549908084</v>
      </c>
      <c r="AA127" s="10">
        <v>51.588249958800546</v>
      </c>
      <c r="AB127" s="10">
        <v>55.983326504608939</v>
      </c>
      <c r="AC127" s="10">
        <v>63.891839438960126</v>
      </c>
      <c r="AD127" s="10">
        <f>AVERAGE(Z127:AC127)</f>
        <v>59.934379113069426</v>
      </c>
      <c r="AE127" s="10">
        <f>STDEV(Z127:AC127)</f>
        <v>7.538371496320738</v>
      </c>
      <c r="AF127" s="10">
        <f>AE127/AD127*100</f>
        <v>12.577708500323654</v>
      </c>
      <c r="AG127" s="10" t="s">
        <v>47</v>
      </c>
      <c r="AH127" s="10" t="s">
        <v>47</v>
      </c>
      <c r="AI127" s="10" t="s">
        <v>47</v>
      </c>
      <c r="AJ127" s="10" t="s">
        <v>47</v>
      </c>
      <c r="AK127" s="10" t="s">
        <v>47</v>
      </c>
      <c r="AL127" s="10" t="s">
        <v>47</v>
      </c>
      <c r="AM127" s="10" t="s">
        <v>47</v>
      </c>
      <c r="AN127" s="10" t="s">
        <v>47</v>
      </c>
      <c r="AO127" s="10" t="s">
        <v>47</v>
      </c>
      <c r="AP127" s="10" t="s">
        <v>47</v>
      </c>
      <c r="AQ127" s="10" t="s">
        <v>47</v>
      </c>
      <c r="AR127" s="10" t="s">
        <v>47</v>
      </c>
      <c r="AS127" s="10" t="s">
        <v>47</v>
      </c>
      <c r="AT127" s="10" t="s">
        <v>47</v>
      </c>
    </row>
    <row r="128" spans="1:46" x14ac:dyDescent="0.2">
      <c r="A128" s="15" t="s">
        <v>375</v>
      </c>
      <c r="B128" s="7">
        <v>0.65700000000000003</v>
      </c>
      <c r="C128" s="7"/>
      <c r="D128" s="7"/>
      <c r="E128" s="7">
        <v>191.03158999999999</v>
      </c>
      <c r="F128" s="8"/>
      <c r="G128" s="8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9">
        <v>26.001925454295773</v>
      </c>
      <c r="S128" s="9">
        <v>26.420048316970959</v>
      </c>
      <c r="T128" s="9">
        <v>25.828994285094812</v>
      </c>
      <c r="U128" s="9">
        <v>33.709405904450833</v>
      </c>
      <c r="V128" s="9">
        <v>33.069097369918339</v>
      </c>
      <c r="W128" s="9">
        <f>AVERAGE(R128:V128)</f>
        <v>29.005894266146139</v>
      </c>
      <c r="X128" s="9">
        <f>STDEV(R128:V128)</f>
        <v>4.0135944793667111</v>
      </c>
      <c r="Y128" s="10">
        <f>X128/W128*100</f>
        <v>13.837168551121442</v>
      </c>
      <c r="Z128" s="10">
        <v>203.60069219538812</v>
      </c>
      <c r="AA128" s="10">
        <v>154.69961761609693</v>
      </c>
      <c r="AB128" s="10">
        <v>137.53805190685708</v>
      </c>
      <c r="AC128" s="10">
        <v>147.4806677189346</v>
      </c>
      <c r="AD128" s="10">
        <f>AVERAGE(Z128:AC128)</f>
        <v>160.82975735931916</v>
      </c>
      <c r="AE128" s="10">
        <f>STDEV(Z128:AC128)</f>
        <v>29.369106314481797</v>
      </c>
      <c r="AF128" s="10">
        <f>AE128/AD128*100</f>
        <v>18.260990252485776</v>
      </c>
      <c r="AG128" s="10" t="s">
        <v>47</v>
      </c>
      <c r="AH128" s="10" t="s">
        <v>47</v>
      </c>
      <c r="AI128" s="10" t="s">
        <v>47</v>
      </c>
      <c r="AJ128" s="10" t="s">
        <v>47</v>
      </c>
      <c r="AK128" s="10" t="s">
        <v>47</v>
      </c>
      <c r="AL128" s="10" t="s">
        <v>47</v>
      </c>
      <c r="AM128" s="10" t="s">
        <v>47</v>
      </c>
      <c r="AN128" s="10" t="s">
        <v>47</v>
      </c>
      <c r="AO128" s="10" t="s">
        <v>47</v>
      </c>
      <c r="AP128" s="10" t="s">
        <v>47</v>
      </c>
      <c r="AQ128" s="10" t="s">
        <v>47</v>
      </c>
      <c r="AR128" s="10" t="s">
        <v>47</v>
      </c>
      <c r="AS128" s="10" t="s">
        <v>47</v>
      </c>
      <c r="AT128" s="10" t="s">
        <v>47</v>
      </c>
    </row>
    <row r="129" spans="1:46" x14ac:dyDescent="0.2">
      <c r="A129" s="6" t="s">
        <v>91</v>
      </c>
      <c r="B129" s="7">
        <v>0.65800000000000003</v>
      </c>
      <c r="C129" s="7">
        <v>407.14999</v>
      </c>
      <c r="D129" s="7"/>
      <c r="E129" s="7">
        <v>407.14969000000002</v>
      </c>
      <c r="F129" s="8">
        <v>-0.73682919648736145</v>
      </c>
      <c r="G129" s="8"/>
      <c r="H129" s="7"/>
      <c r="I129" s="7" t="s">
        <v>49</v>
      </c>
      <c r="J129" s="7" t="s">
        <v>92</v>
      </c>
      <c r="K129" s="7"/>
      <c r="L129" s="7" t="b">
        <v>1</v>
      </c>
      <c r="M129" s="7" t="s">
        <v>43</v>
      </c>
      <c r="N129" s="7">
        <v>3</v>
      </c>
      <c r="O129" s="7" t="s">
        <v>93</v>
      </c>
      <c r="P129" s="7" t="s">
        <v>94</v>
      </c>
      <c r="Q129" s="7" t="s">
        <v>95</v>
      </c>
      <c r="R129" s="9">
        <v>86.140103435592422</v>
      </c>
      <c r="S129" s="9">
        <v>79.288169064493204</v>
      </c>
      <c r="T129" s="9">
        <v>84.995206453784277</v>
      </c>
      <c r="U129" s="9">
        <v>81.281355192363961</v>
      </c>
      <c r="V129" s="9">
        <v>82.51132813330581</v>
      </c>
      <c r="W129" s="9">
        <f>AVERAGE(R129:V129)</f>
        <v>82.843232455907938</v>
      </c>
      <c r="X129" s="9">
        <f>STDEV(R129:V129)</f>
        <v>2.7698577186805298</v>
      </c>
      <c r="Y129" s="10">
        <f>X129/W129*100</f>
        <v>3.3434930489400507</v>
      </c>
      <c r="Z129" s="10">
        <v>122.86944855123978</v>
      </c>
      <c r="AA129" s="10">
        <v>97.351601701682</v>
      </c>
      <c r="AB129" s="10">
        <v>107.90302787104469</v>
      </c>
      <c r="AC129" s="10">
        <v>114.54806245042128</v>
      </c>
      <c r="AD129" s="10">
        <f>AVERAGE(Z129:AC129)</f>
        <v>110.66803514359694</v>
      </c>
      <c r="AE129" s="10">
        <f>STDEV(Z129:AC129)</f>
        <v>10.784275062579566</v>
      </c>
      <c r="AF129" s="10">
        <f>AE129/AD129*100</f>
        <v>9.744706363121443</v>
      </c>
      <c r="AG129" s="10" t="s">
        <v>47</v>
      </c>
      <c r="AH129" s="10" t="s">
        <v>47</v>
      </c>
      <c r="AI129" s="10" t="s">
        <v>47</v>
      </c>
      <c r="AJ129" s="10" t="s">
        <v>47</v>
      </c>
      <c r="AK129" s="10" t="s">
        <v>47</v>
      </c>
      <c r="AL129" s="10" t="s">
        <v>47</v>
      </c>
      <c r="AM129" s="10" t="s">
        <v>47</v>
      </c>
      <c r="AN129" s="10" t="s">
        <v>47</v>
      </c>
      <c r="AO129" s="10" t="s">
        <v>47</v>
      </c>
      <c r="AP129" s="10" t="s">
        <v>47</v>
      </c>
      <c r="AQ129" s="10" t="s">
        <v>47</v>
      </c>
      <c r="AR129" s="10" t="s">
        <v>47</v>
      </c>
      <c r="AS129" s="10" t="s">
        <v>47</v>
      </c>
      <c r="AT129" s="10" t="s">
        <v>47</v>
      </c>
    </row>
    <row r="130" spans="1:46" x14ac:dyDescent="0.2">
      <c r="A130" s="6" t="s">
        <v>192</v>
      </c>
      <c r="B130" s="7">
        <v>0.65900000000000003</v>
      </c>
      <c r="C130" s="7">
        <v>303.15399000000002</v>
      </c>
      <c r="D130" s="7"/>
      <c r="E130" s="7">
        <v>303.15472</v>
      </c>
      <c r="F130" s="8">
        <v>2.4080171267939328</v>
      </c>
      <c r="G130" s="8"/>
      <c r="H130" s="7"/>
      <c r="I130" s="7" t="s">
        <v>193</v>
      </c>
      <c r="J130" s="7" t="s">
        <v>194</v>
      </c>
      <c r="K130" s="7"/>
      <c r="L130" s="7" t="b">
        <v>1</v>
      </c>
      <c r="M130" s="7" t="s">
        <v>43</v>
      </c>
      <c r="N130" s="7">
        <v>3</v>
      </c>
      <c r="O130" s="7"/>
      <c r="P130" s="7" t="s">
        <v>195</v>
      </c>
      <c r="Q130" s="7" t="s">
        <v>196</v>
      </c>
      <c r="R130" s="9">
        <v>11.900585227887001</v>
      </c>
      <c r="S130" s="9">
        <v>15.049013327152029</v>
      </c>
      <c r="T130" s="9">
        <v>10.908238241766831</v>
      </c>
      <c r="U130" s="9">
        <v>16.430918652463294</v>
      </c>
      <c r="V130" s="9">
        <v>14.417505753909225</v>
      </c>
      <c r="W130" s="9">
        <f>AVERAGE(R130:V130)</f>
        <v>13.741252240635678</v>
      </c>
      <c r="X130" s="9">
        <f>STDEV(R130:V130)</f>
        <v>2.281221528597273</v>
      </c>
      <c r="Y130" s="10">
        <f>X130/W130*100</f>
        <v>16.601263761473188</v>
      </c>
      <c r="Z130" s="10">
        <v>0.38614861003646539</v>
      </c>
      <c r="AA130" s="10">
        <v>0.45331384093148219</v>
      </c>
      <c r="AB130" s="10">
        <v>0.31635853103750539</v>
      </c>
      <c r="AC130" s="10">
        <v>0.43401348722601757</v>
      </c>
      <c r="AD130" s="10">
        <f>AVERAGE(Z130:AC130)</f>
        <v>0.39745861730786763</v>
      </c>
      <c r="AE130" s="10">
        <f>STDEV(Z130:AC130)</f>
        <v>6.0995094825502624E-2</v>
      </c>
      <c r="AF130" s="10">
        <f>AE130/AD130*100</f>
        <v>15.346275604399946</v>
      </c>
      <c r="AG130" s="10">
        <v>51.620404348073848</v>
      </c>
      <c r="AH130" s="10">
        <v>14.447305500030463</v>
      </c>
      <c r="AI130" s="10">
        <v>7.1006644627527757</v>
      </c>
      <c r="AJ130" s="10">
        <v>13.929284006575793</v>
      </c>
      <c r="AK130" s="10">
        <f>AVERAGE(AG130:AJ130)</f>
        <v>21.774414579358222</v>
      </c>
      <c r="AL130" s="10">
        <f>STDEV(AG130:AJ130)</f>
        <v>20.17700546763756</v>
      </c>
      <c r="AM130" s="10">
        <f>AL130/AK130*100</f>
        <v>92.663825216063543</v>
      </c>
      <c r="AN130" s="10">
        <v>0.46998934653300362</v>
      </c>
      <c r="AO130" s="10">
        <v>0.41270589673518465</v>
      </c>
      <c r="AP130" s="10">
        <v>0.39788322508938784</v>
      </c>
      <c r="AQ130" s="10">
        <v>0.56957917165320093</v>
      </c>
      <c r="AR130" s="10">
        <f>AVERAGE(AN130:AQ130)</f>
        <v>0.46253941000269427</v>
      </c>
      <c r="AS130" s="10">
        <f>STDEV(AN130:AQ130)</f>
        <v>7.7839179125145805E-2</v>
      </c>
      <c r="AT130" s="10">
        <f>AS130/AR130*100</f>
        <v>16.828658800056061</v>
      </c>
    </row>
    <row r="131" spans="1:46" x14ac:dyDescent="0.2">
      <c r="A131" s="15" t="s">
        <v>377</v>
      </c>
      <c r="B131" s="7">
        <v>0.65900000000000003</v>
      </c>
      <c r="C131" s="7"/>
      <c r="D131" s="7"/>
      <c r="E131" s="7">
        <v>406.15368999999998</v>
      </c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9">
        <v>40.524566668289907</v>
      </c>
      <c r="S131" s="9">
        <v>39.881942091312752</v>
      </c>
      <c r="T131" s="9">
        <v>39.728928887135837</v>
      </c>
      <c r="U131" s="9">
        <v>40.200320726038093</v>
      </c>
      <c r="V131" s="9">
        <v>44.793959310768308</v>
      </c>
      <c r="W131" s="9">
        <f>AVERAGE(R131:V131)</f>
        <v>41.025943536708979</v>
      </c>
      <c r="X131" s="9">
        <f>STDEV(R131:V131)</f>
        <v>2.1284948303626283</v>
      </c>
      <c r="Y131" s="10">
        <f>X131/W131*100</f>
        <v>5.1881678929775372</v>
      </c>
      <c r="Z131" s="10">
        <v>63.723283016599062</v>
      </c>
      <c r="AA131" s="10">
        <v>47.335121081044605</v>
      </c>
      <c r="AB131" s="10">
        <v>50.278039014053846</v>
      </c>
      <c r="AC131" s="10">
        <v>54.996898293625115</v>
      </c>
      <c r="AD131" s="10">
        <f>AVERAGE(Z131:AC131)</f>
        <v>54.083335351330661</v>
      </c>
      <c r="AE131" s="10">
        <f>STDEV(Z131:AC131)</f>
        <v>7.1596523260753759</v>
      </c>
      <c r="AF131" s="10">
        <f>AE131/AD131*100</f>
        <v>13.238185625138632</v>
      </c>
      <c r="AG131" s="10" t="s">
        <v>47</v>
      </c>
      <c r="AH131" s="10" t="s">
        <v>47</v>
      </c>
      <c r="AI131" s="10" t="s">
        <v>47</v>
      </c>
      <c r="AJ131" s="10" t="s">
        <v>47</v>
      </c>
      <c r="AK131" s="10" t="s">
        <v>47</v>
      </c>
      <c r="AL131" s="10" t="s">
        <v>47</v>
      </c>
      <c r="AM131" s="10" t="s">
        <v>47</v>
      </c>
      <c r="AN131" s="10" t="s">
        <v>47</v>
      </c>
      <c r="AO131" s="10" t="s">
        <v>47</v>
      </c>
      <c r="AP131" s="10" t="s">
        <v>47</v>
      </c>
      <c r="AQ131" s="10" t="s">
        <v>47</v>
      </c>
      <c r="AR131" s="10" t="s">
        <v>47</v>
      </c>
      <c r="AS131" s="10" t="s">
        <v>47</v>
      </c>
      <c r="AT131" s="10" t="s">
        <v>47</v>
      </c>
    </row>
    <row r="132" spans="1:46" x14ac:dyDescent="0.2">
      <c r="A132" s="15" t="s">
        <v>222</v>
      </c>
      <c r="B132" s="7">
        <v>0.66</v>
      </c>
      <c r="C132" s="7">
        <v>260.11284999999998</v>
      </c>
      <c r="D132" s="7"/>
      <c r="E132" s="7">
        <v>260.11273</v>
      </c>
      <c r="F132" s="8">
        <v>-0.46133822293380056</v>
      </c>
      <c r="G132" s="8"/>
      <c r="H132" s="7"/>
      <c r="I132" s="7" t="s">
        <v>112</v>
      </c>
      <c r="J132" s="7" t="s">
        <v>223</v>
      </c>
      <c r="K132" s="7"/>
      <c r="L132" s="7" t="b">
        <v>1</v>
      </c>
      <c r="M132" s="7" t="s">
        <v>43</v>
      </c>
      <c r="N132" s="7">
        <v>3</v>
      </c>
      <c r="O132" s="7" t="s">
        <v>224</v>
      </c>
      <c r="P132" s="7" t="s">
        <v>225</v>
      </c>
      <c r="Q132" s="7" t="s">
        <v>226</v>
      </c>
      <c r="R132" s="9">
        <v>36.213845535076857</v>
      </c>
      <c r="S132" s="9">
        <v>38.090148720907301</v>
      </c>
      <c r="T132" s="9">
        <v>37.644387751725887</v>
      </c>
      <c r="U132" s="9">
        <v>46.295115088174413</v>
      </c>
      <c r="V132" s="9">
        <v>41.795971035186149</v>
      </c>
      <c r="W132" s="9">
        <f>AVERAGE(R132:V132)</f>
        <v>40.007893626214113</v>
      </c>
      <c r="X132" s="9">
        <f>STDEV(R132:V132)</f>
        <v>4.0738520159255662</v>
      </c>
      <c r="Y132" s="10">
        <f>X132/W132*100</f>
        <v>10.18262059479253</v>
      </c>
      <c r="Z132" s="10" t="s">
        <v>47</v>
      </c>
      <c r="AA132" s="10" t="s">
        <v>47</v>
      </c>
      <c r="AB132" s="10" t="s">
        <v>47</v>
      </c>
      <c r="AC132" s="10" t="s">
        <v>47</v>
      </c>
      <c r="AD132" s="10" t="s">
        <v>47</v>
      </c>
      <c r="AE132" s="10" t="s">
        <v>47</v>
      </c>
      <c r="AF132" s="10" t="s">
        <v>47</v>
      </c>
      <c r="AG132" s="10">
        <v>187.96866665040389</v>
      </c>
      <c r="AH132" s="10">
        <v>71.051292779099725</v>
      </c>
      <c r="AI132" s="10">
        <v>49.247297190962271</v>
      </c>
      <c r="AJ132" s="10">
        <v>30.412004808384555</v>
      </c>
      <c r="AK132" s="10">
        <f>AVERAGE(AG132:AJ132)</f>
        <v>84.669815357212613</v>
      </c>
      <c r="AL132" s="10">
        <f>STDEV(AG132:AJ132)</f>
        <v>70.839681992732167</v>
      </c>
      <c r="AM132" s="10">
        <f>AL132/AK132*100</f>
        <v>83.665804270231789</v>
      </c>
      <c r="AN132" s="10">
        <v>6.419040304388119</v>
      </c>
      <c r="AO132" s="10">
        <v>6.2771441039455436</v>
      </c>
      <c r="AP132" s="10">
        <v>7.6334185595359507</v>
      </c>
      <c r="AQ132" s="10">
        <v>9.3809497854435371</v>
      </c>
      <c r="AR132" s="10">
        <f>AVERAGE(AN132:AQ132)</f>
        <v>7.4276381883282871</v>
      </c>
      <c r="AS132" s="10">
        <f>STDEV(AN132:AQ132)</f>
        <v>1.4374373129853433</v>
      </c>
      <c r="AT132" s="10">
        <f>AS132/AR132*100</f>
        <v>19.352548906382076</v>
      </c>
    </row>
    <row r="133" spans="1:46" x14ac:dyDescent="0.2">
      <c r="A133" t="s">
        <v>271</v>
      </c>
      <c r="B133" s="13">
        <v>0.66100000000000003</v>
      </c>
      <c r="C133" s="13"/>
      <c r="D133" s="13"/>
      <c r="E133" s="13">
        <v>176.90079</v>
      </c>
      <c r="F133" s="16"/>
      <c r="G133" s="16"/>
      <c r="H133" s="16"/>
      <c r="I133" s="13"/>
      <c r="J133" s="13"/>
      <c r="K133" s="13"/>
      <c r="L133" s="13"/>
      <c r="M133" s="13"/>
      <c r="N133" s="13"/>
      <c r="O133" s="13"/>
      <c r="P133" s="13"/>
      <c r="Q133" s="13"/>
      <c r="R133" s="10">
        <v>8695.9433662980809</v>
      </c>
      <c r="S133" s="10">
        <v>9091.7208124384124</v>
      </c>
      <c r="T133" s="10">
        <v>9262.8270584746588</v>
      </c>
      <c r="U133" s="10">
        <v>8137.8701637580643</v>
      </c>
      <c r="V133" s="10">
        <v>10229.169139131303</v>
      </c>
      <c r="W133" s="10">
        <v>9180.396793450609</v>
      </c>
      <c r="X133" s="10">
        <v>856.62971091814086</v>
      </c>
      <c r="Y133" s="10">
        <f>X133/W133*100</f>
        <v>9.3310750089720464</v>
      </c>
      <c r="Z133" s="10" t="s">
        <v>47</v>
      </c>
      <c r="AA133" s="10" t="s">
        <v>47</v>
      </c>
      <c r="AB133" s="10" t="s">
        <v>47</v>
      </c>
      <c r="AC133" s="10" t="s">
        <v>47</v>
      </c>
      <c r="AD133" s="10" t="s">
        <v>47</v>
      </c>
      <c r="AE133" s="10" t="s">
        <v>47</v>
      </c>
      <c r="AF133" s="10" t="s">
        <v>47</v>
      </c>
      <c r="AG133" s="10">
        <v>31.04224229454007</v>
      </c>
      <c r="AH133" s="10">
        <v>13856.672813429044</v>
      </c>
      <c r="AI133" s="10">
        <v>12194.279765253694</v>
      </c>
      <c r="AJ133" s="10">
        <v>6380.8832118835589</v>
      </c>
      <c r="AK133" s="10">
        <f>AVERAGE(AG133:AJ133)</f>
        <v>8115.7195082152093</v>
      </c>
      <c r="AL133" s="10">
        <f>STDEV(AG133:AJ133)</f>
        <v>6270.6953918499266</v>
      </c>
      <c r="AM133" s="10">
        <f>AL133/AK133*100</f>
        <v>77.266043823993172</v>
      </c>
      <c r="AN133" s="10">
        <v>1326.9530938083058</v>
      </c>
      <c r="AO133" s="10">
        <v>1328.3274113317161</v>
      </c>
      <c r="AP133" s="10">
        <v>1419.8718158775721</v>
      </c>
      <c r="AQ133" s="10">
        <v>1283.494945095066</v>
      </c>
      <c r="AR133" s="10">
        <f>AVERAGE(AN133:AQ133)</f>
        <v>1339.661816528165</v>
      </c>
      <c r="AS133" s="10">
        <f>STDEV(AN133:AQ133)</f>
        <v>57.382755297335663</v>
      </c>
      <c r="AT133" s="10">
        <f>AS133/AR133*100</f>
        <v>4.2833761916158375</v>
      </c>
    </row>
    <row r="134" spans="1:46" x14ac:dyDescent="0.2">
      <c r="A134" s="15" t="s">
        <v>378</v>
      </c>
      <c r="B134" s="7">
        <v>0.66100000000000003</v>
      </c>
      <c r="C134" s="7"/>
      <c r="D134" s="7"/>
      <c r="E134" s="7">
        <v>118.08616000000001</v>
      </c>
      <c r="F134" s="8"/>
      <c r="G134" s="8"/>
      <c r="H134" s="9"/>
      <c r="I134" s="7"/>
      <c r="J134" s="7"/>
      <c r="K134" s="7"/>
      <c r="L134" s="7"/>
      <c r="M134" s="7"/>
      <c r="N134" s="7"/>
      <c r="O134" s="7"/>
      <c r="P134" s="7"/>
      <c r="Q134" s="7"/>
      <c r="R134" s="9">
        <v>1428.8261578665706</v>
      </c>
      <c r="S134" s="9">
        <v>1382.3365466806549</v>
      </c>
      <c r="T134" s="9">
        <v>1487.9303258315485</v>
      </c>
      <c r="U134" s="9">
        <v>1667.0874803322349</v>
      </c>
      <c r="V134" s="9">
        <v>1552.5117797753069</v>
      </c>
      <c r="W134" s="9">
        <f>AVERAGE(R134:V134)</f>
        <v>1503.738458097263</v>
      </c>
      <c r="X134" s="9">
        <f>STDEV(R134:V134)</f>
        <v>111.42476591833272</v>
      </c>
      <c r="Y134" s="10">
        <f>X134/W134*100</f>
        <v>7.4098501184389933</v>
      </c>
      <c r="Z134" s="10">
        <v>529.73369436348901</v>
      </c>
      <c r="AA134" s="10">
        <v>543.18912895279072</v>
      </c>
      <c r="AB134" s="10">
        <v>520.8813169315257</v>
      </c>
      <c r="AC134" s="10">
        <v>477.97091773958113</v>
      </c>
      <c r="AD134" s="10">
        <f>AVERAGE(Z134:AC134)</f>
        <v>517.94376449684671</v>
      </c>
      <c r="AE134" s="10">
        <f>STDEV(Z134:AC134)</f>
        <v>28.182669408462782</v>
      </c>
      <c r="AF134" s="10">
        <f>AE134/AD134*100</f>
        <v>5.4412604881614248</v>
      </c>
      <c r="AG134" s="10">
        <v>561.86183515575351</v>
      </c>
      <c r="AH134" s="10">
        <v>898.17296891874844</v>
      </c>
      <c r="AI134" s="10">
        <v>738.76841401155309</v>
      </c>
      <c r="AJ134" s="10">
        <v>866.01271233791795</v>
      </c>
      <c r="AK134" s="10">
        <f>AVERAGE(AG134:AJ134)</f>
        <v>766.20398260599325</v>
      </c>
      <c r="AL134" s="10">
        <f>STDEV(AG134:AJ134)</f>
        <v>152.62810960828065</v>
      </c>
      <c r="AM134" s="10">
        <f>AL134/AK134*100</f>
        <v>19.920036057391123</v>
      </c>
      <c r="AN134" s="10">
        <v>3839.2204660496859</v>
      </c>
      <c r="AO134" s="10">
        <v>2500.3033589565061</v>
      </c>
      <c r="AP134" s="10">
        <v>3926.9388752098967</v>
      </c>
      <c r="AQ134" s="10">
        <v>1341.1454229967933</v>
      </c>
      <c r="AR134" s="10">
        <f>AVERAGE(AN134:AQ134)</f>
        <v>2901.9020308032204</v>
      </c>
      <c r="AS134" s="10">
        <f>STDEV(AN134:AQ134)</f>
        <v>1228.3470008490485</v>
      </c>
      <c r="AT134" s="10">
        <f>AS134/AR134*100</f>
        <v>42.329030677477867</v>
      </c>
    </row>
    <row r="135" spans="1:46" x14ac:dyDescent="0.2">
      <c r="A135" s="15" t="s">
        <v>379</v>
      </c>
      <c r="B135" s="7">
        <v>0.66300000000000003</v>
      </c>
      <c r="C135" s="7"/>
      <c r="D135" s="7"/>
      <c r="E135" s="7">
        <v>415.13553000000002</v>
      </c>
      <c r="F135" s="8"/>
      <c r="G135" s="8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9">
        <v>42.511731085804534</v>
      </c>
      <c r="S135" s="9">
        <v>42.623209928807306</v>
      </c>
      <c r="T135" s="9">
        <v>42.411832455025049</v>
      </c>
      <c r="U135" s="9">
        <v>42.245386204669117</v>
      </c>
      <c r="V135" s="9">
        <v>46.150696974847655</v>
      </c>
      <c r="W135" s="9">
        <f>AVERAGE(R135:V135)</f>
        <v>43.188571329830729</v>
      </c>
      <c r="X135" s="9">
        <f>STDEV(R135:V135)</f>
        <v>1.6616901054745485</v>
      </c>
      <c r="Y135" s="10">
        <f>X135/W135*100</f>
        <v>3.847522745738071</v>
      </c>
      <c r="Z135" s="10">
        <v>46.323936949707907</v>
      </c>
      <c r="AA135" s="10">
        <v>36.39429097532048</v>
      </c>
      <c r="AB135" s="10">
        <v>34.850571484542598</v>
      </c>
      <c r="AC135" s="10">
        <v>41.185101973505724</v>
      </c>
      <c r="AD135" s="10">
        <f>AVERAGE(Z135:AC135)</f>
        <v>39.688475345769177</v>
      </c>
      <c r="AE135" s="10">
        <f>STDEV(Z135:AC135)</f>
        <v>5.1809331977027098</v>
      </c>
      <c r="AF135" s="10">
        <f>AE135/AD135*100</f>
        <v>13.053999057827253</v>
      </c>
      <c r="AG135" s="10" t="s">
        <v>47</v>
      </c>
      <c r="AH135" s="10" t="s">
        <v>47</v>
      </c>
      <c r="AI135" s="10" t="s">
        <v>47</v>
      </c>
      <c r="AJ135" s="10" t="s">
        <v>47</v>
      </c>
      <c r="AK135" s="10" t="s">
        <v>47</v>
      </c>
      <c r="AL135" s="10" t="s">
        <v>47</v>
      </c>
      <c r="AM135" s="10" t="s">
        <v>47</v>
      </c>
      <c r="AN135" s="10" t="s">
        <v>47</v>
      </c>
      <c r="AO135" s="10" t="s">
        <v>47</v>
      </c>
      <c r="AP135" s="10" t="s">
        <v>47</v>
      </c>
      <c r="AQ135" s="10" t="s">
        <v>47</v>
      </c>
      <c r="AR135" s="10" t="s">
        <v>47</v>
      </c>
      <c r="AS135" s="10" t="s">
        <v>47</v>
      </c>
      <c r="AT135" s="10" t="s">
        <v>47</v>
      </c>
    </row>
    <row r="136" spans="1:46" x14ac:dyDescent="0.2">
      <c r="A136" s="15" t="s">
        <v>380</v>
      </c>
      <c r="B136" s="7">
        <v>0.67</v>
      </c>
      <c r="C136" s="7"/>
      <c r="D136" s="7"/>
      <c r="E136" s="7">
        <v>144.93428</v>
      </c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9">
        <v>97.171568002317429</v>
      </c>
      <c r="S136" s="9">
        <v>97.940802899602417</v>
      </c>
      <c r="T136" s="9">
        <v>91.58620004278562</v>
      </c>
      <c r="U136" s="9">
        <v>91.637924990716243</v>
      </c>
      <c r="V136" s="9">
        <v>97.961647281604343</v>
      </c>
      <c r="W136" s="9">
        <f>AVERAGE(R136:V136)</f>
        <v>95.259628643405193</v>
      </c>
      <c r="X136" s="9">
        <f>STDEV(R136:V136)</f>
        <v>3.3449935447313797</v>
      </c>
      <c r="Y136" s="10">
        <f>X136/W136*100</f>
        <v>3.5114492806318043</v>
      </c>
      <c r="Z136" s="10">
        <v>1.4668268816153092</v>
      </c>
      <c r="AA136" s="10">
        <v>2.9372050283124236</v>
      </c>
      <c r="AB136" s="10">
        <v>0.96748813054752925</v>
      </c>
      <c r="AC136" s="10">
        <v>0.83624572535037001</v>
      </c>
      <c r="AD136" s="10">
        <f>AVERAGE(Z136:AC136)</f>
        <v>1.5519414414564081</v>
      </c>
      <c r="AE136" s="10">
        <f>STDEV(Z136:AC136)</f>
        <v>0.96263626291745019</v>
      </c>
      <c r="AF136" s="10">
        <f>AE136/AD136*100</f>
        <v>62.027872779405335</v>
      </c>
      <c r="AG136" s="10">
        <v>20.86831444049654</v>
      </c>
      <c r="AH136" s="10">
        <v>139.1797914606538</v>
      </c>
      <c r="AI136" s="10">
        <v>114.20729540539762</v>
      </c>
      <c r="AJ136" s="10">
        <v>79.743811814771831</v>
      </c>
      <c r="AK136" s="10">
        <f>AVERAGE(AG136:AJ136)</f>
        <v>88.499803280329942</v>
      </c>
      <c r="AL136" s="10">
        <f>STDEV(AG136:AJ136)</f>
        <v>51.25108786668379</v>
      </c>
      <c r="AM136" s="10">
        <f>AL136/AK136*100</f>
        <v>57.910962473376379</v>
      </c>
      <c r="AN136" s="10">
        <v>34.449587335957865</v>
      </c>
      <c r="AO136" s="10">
        <v>27.486946136004107</v>
      </c>
      <c r="AP136" s="10">
        <v>40.002685104094141</v>
      </c>
      <c r="AQ136" s="10">
        <v>51.549546316169852</v>
      </c>
      <c r="AR136" s="10">
        <f>AVERAGE(AN136:AQ136)</f>
        <v>38.37219122305649</v>
      </c>
      <c r="AS136" s="10">
        <f>STDEV(AN136:AQ136)</f>
        <v>10.168195175913016</v>
      </c>
      <c r="AT136" s="10">
        <f>AS136/AR136*100</f>
        <v>26.498865068209366</v>
      </c>
    </row>
    <row r="137" spans="1:46" x14ac:dyDescent="0.2">
      <c r="A137" s="15" t="s">
        <v>381</v>
      </c>
      <c r="B137" s="7">
        <v>0.67100000000000004</v>
      </c>
      <c r="C137" s="7"/>
      <c r="D137" s="7"/>
      <c r="E137" s="7">
        <v>458.84113000000002</v>
      </c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9">
        <v>28.503199826914106</v>
      </c>
      <c r="S137" s="9">
        <v>29.314123488202902</v>
      </c>
      <c r="T137" s="9">
        <v>26.443157273807635</v>
      </c>
      <c r="U137" s="9">
        <v>23.511973955851317</v>
      </c>
      <c r="V137" s="9">
        <v>27.731803290014096</v>
      </c>
      <c r="W137" s="9">
        <f>AVERAGE(R137:V137)</f>
        <v>27.10085156695801</v>
      </c>
      <c r="X137" s="9">
        <f>STDEV(R137:V137)</f>
        <v>2.26803095256358</v>
      </c>
      <c r="Y137" s="10">
        <f>X137/W137*100</f>
        <v>8.3688549304805466</v>
      </c>
      <c r="Z137" s="10" t="s">
        <v>47</v>
      </c>
      <c r="AA137" s="10" t="s">
        <v>47</v>
      </c>
      <c r="AB137" s="10" t="s">
        <v>47</v>
      </c>
      <c r="AC137" s="10" t="s">
        <v>47</v>
      </c>
      <c r="AD137" s="10" t="s">
        <v>47</v>
      </c>
      <c r="AE137" s="10" t="s">
        <v>47</v>
      </c>
      <c r="AF137" s="10" t="s">
        <v>47</v>
      </c>
      <c r="AG137" s="10">
        <v>0</v>
      </c>
      <c r="AH137" s="10">
        <v>24.217749290152746</v>
      </c>
      <c r="AI137" s="10">
        <v>23.602299611192887</v>
      </c>
      <c r="AJ137" s="10">
        <v>22.319212096853608</v>
      </c>
      <c r="AK137" s="10">
        <f>AVERAGE(AG137:AJ137)</f>
        <v>17.534815249549808</v>
      </c>
      <c r="AL137" s="10">
        <f>STDEV(AG137:AJ137)</f>
        <v>11.716600372949031</v>
      </c>
      <c r="AM137" s="10">
        <f>AL137/AK137*100</f>
        <v>66.819069412492638</v>
      </c>
      <c r="AN137" s="10">
        <v>0.26122385395222808</v>
      </c>
      <c r="AO137" s="10">
        <v>1.7416381845761844</v>
      </c>
      <c r="AP137" s="10">
        <v>3.8546409082504485</v>
      </c>
      <c r="AQ137" s="10">
        <v>5.5468959211455839</v>
      </c>
      <c r="AR137" s="10">
        <f>AVERAGE(AN137:AQ137)</f>
        <v>2.8510997169811114</v>
      </c>
      <c r="AS137" s="10">
        <f>STDEV(AN137:AQ137)</f>
        <v>2.3247060011069318</v>
      </c>
      <c r="AT137" s="10">
        <f>AS137/AR137*100</f>
        <v>81.537169228456449</v>
      </c>
    </row>
    <row r="138" spans="1:46" x14ac:dyDescent="0.2">
      <c r="A138" s="15" t="s">
        <v>382</v>
      </c>
      <c r="B138" s="7">
        <v>0.67300000000000004</v>
      </c>
      <c r="C138" s="7"/>
      <c r="D138" s="7"/>
      <c r="E138" s="7">
        <v>404.83834999999999</v>
      </c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9">
        <v>226.0245250762278</v>
      </c>
      <c r="S138" s="9">
        <v>245.08555439574465</v>
      </c>
      <c r="T138" s="9">
        <v>233.90493669558381</v>
      </c>
      <c r="U138" s="9">
        <v>236.64697654722656</v>
      </c>
      <c r="V138" s="9">
        <v>226.24377709432187</v>
      </c>
      <c r="W138" s="9">
        <f>AVERAGE(R138:V138)</f>
        <v>233.58115396182092</v>
      </c>
      <c r="X138" s="9">
        <f>STDEV(R138:V138)</f>
        <v>7.9497652817272106</v>
      </c>
      <c r="Y138" s="10">
        <f>X138/W138*100</f>
        <v>3.4034275226787383</v>
      </c>
      <c r="Z138" s="10" t="s">
        <v>47</v>
      </c>
      <c r="AA138" s="10" t="s">
        <v>47</v>
      </c>
      <c r="AB138" s="10" t="s">
        <v>47</v>
      </c>
      <c r="AC138" s="10" t="s">
        <v>47</v>
      </c>
      <c r="AD138" s="10" t="s">
        <v>47</v>
      </c>
      <c r="AE138" s="10" t="s">
        <v>47</v>
      </c>
      <c r="AF138" s="10" t="s">
        <v>47</v>
      </c>
      <c r="AG138" s="10">
        <v>0</v>
      </c>
      <c r="AH138" s="10">
        <v>315.40986718527188</v>
      </c>
      <c r="AI138" s="10">
        <v>283.59825219377689</v>
      </c>
      <c r="AJ138" s="10">
        <v>242.35339632519907</v>
      </c>
      <c r="AK138" s="10">
        <f>AVERAGE(AG138:AJ138)</f>
        <v>210.34037892606199</v>
      </c>
      <c r="AL138" s="10">
        <f>STDEV(AG138:AJ138)</f>
        <v>143.38087000307675</v>
      </c>
      <c r="AM138" s="10">
        <f>AL138/AK138*100</f>
        <v>68.166117573401081</v>
      </c>
      <c r="AN138" s="10">
        <v>125.38244467200857</v>
      </c>
      <c r="AO138" s="10">
        <v>92.861503081130365</v>
      </c>
      <c r="AP138" s="10">
        <v>123.43341775341591</v>
      </c>
      <c r="AQ138" s="10">
        <v>155.40777332735539</v>
      </c>
      <c r="AR138" s="10">
        <f>AVERAGE(AN138:AQ138)</f>
        <v>124.27128470847757</v>
      </c>
      <c r="AS138" s="10">
        <f>STDEV(AN138:AQ138)</f>
        <v>25.547289503259599</v>
      </c>
      <c r="AT138" s="10">
        <f>AS138/AR138*100</f>
        <v>20.557677152199595</v>
      </c>
    </row>
    <row r="139" spans="1:46" x14ac:dyDescent="0.2">
      <c r="A139" s="15" t="s">
        <v>383</v>
      </c>
      <c r="B139" s="7">
        <v>0.67700000000000005</v>
      </c>
      <c r="C139" s="7"/>
      <c r="D139" s="7"/>
      <c r="E139" s="7">
        <v>199.0213</v>
      </c>
      <c r="F139" s="8"/>
      <c r="G139" s="8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9">
        <v>7.9958920690270459</v>
      </c>
      <c r="S139" s="9">
        <v>10.027833307138359</v>
      </c>
      <c r="T139" s="9">
        <v>8.4174117939543915</v>
      </c>
      <c r="U139" s="9">
        <v>9.3994137904884312</v>
      </c>
      <c r="V139" s="9">
        <v>9.7310710685631356</v>
      </c>
      <c r="W139" s="9">
        <f>AVERAGE(R139:V139)</f>
        <v>9.1143244058342727</v>
      </c>
      <c r="X139" s="9">
        <f>STDEV(R139:V139)</f>
        <v>0.87073661296123106</v>
      </c>
      <c r="Y139" s="10">
        <f>X139/W139*100</f>
        <v>9.5534959497804799</v>
      </c>
      <c r="Z139" s="10">
        <v>16.722276792000986</v>
      </c>
      <c r="AA139" s="10">
        <v>11.221521583113931</v>
      </c>
      <c r="AB139" s="10">
        <v>12.385101307308981</v>
      </c>
      <c r="AC139" s="10">
        <v>14.194702470733343</v>
      </c>
      <c r="AD139" s="10">
        <f>AVERAGE(Z139:AC139)</f>
        <v>13.63090053828931</v>
      </c>
      <c r="AE139" s="10">
        <f>STDEV(Z139:AC139)</f>
        <v>2.3966367013374694</v>
      </c>
      <c r="AF139" s="10">
        <f>AE139/AD139*100</f>
        <v>17.582379789253817</v>
      </c>
      <c r="AG139" s="10" t="s">
        <v>47</v>
      </c>
      <c r="AH139" s="10" t="s">
        <v>47</v>
      </c>
      <c r="AI139" s="10" t="s">
        <v>47</v>
      </c>
      <c r="AJ139" s="10" t="s">
        <v>47</v>
      </c>
      <c r="AK139" s="10" t="s">
        <v>47</v>
      </c>
      <c r="AL139" s="10" t="s">
        <v>47</v>
      </c>
      <c r="AM139" s="10" t="s">
        <v>47</v>
      </c>
      <c r="AN139" s="10" t="s">
        <v>47</v>
      </c>
      <c r="AO139" s="10" t="s">
        <v>47</v>
      </c>
      <c r="AP139" s="10" t="s">
        <v>47</v>
      </c>
      <c r="AQ139" s="10" t="s">
        <v>47</v>
      </c>
      <c r="AR139" s="10" t="s">
        <v>47</v>
      </c>
      <c r="AS139" s="10" t="s">
        <v>47</v>
      </c>
      <c r="AT139" s="10" t="s">
        <v>47</v>
      </c>
    </row>
    <row r="140" spans="1:46" x14ac:dyDescent="0.2">
      <c r="A140" s="15" t="s">
        <v>384</v>
      </c>
      <c r="B140" s="7">
        <v>0.68</v>
      </c>
      <c r="C140" s="7"/>
      <c r="D140" s="7"/>
      <c r="E140" s="7">
        <v>504.78192000000001</v>
      </c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9">
        <v>8.7709556731310929</v>
      </c>
      <c r="S140" s="9">
        <v>9.1795055603683675</v>
      </c>
      <c r="T140" s="9">
        <v>8.1734167224099075</v>
      </c>
      <c r="U140" s="9">
        <v>9.0047215572116794</v>
      </c>
      <c r="V140" s="9">
        <v>9.3808468502237741</v>
      </c>
      <c r="W140" s="9">
        <f>AVERAGE(R140:V140)</f>
        <v>8.9018892726689636</v>
      </c>
      <c r="X140" s="9">
        <f>STDEV(R140:V140)</f>
        <v>0.46498965230591993</v>
      </c>
      <c r="Y140" s="10">
        <f>X140/W140*100</f>
        <v>5.2234940029366008</v>
      </c>
      <c r="Z140" s="10" t="s">
        <v>47</v>
      </c>
      <c r="AA140" s="10" t="s">
        <v>47</v>
      </c>
      <c r="AB140" s="10" t="s">
        <v>47</v>
      </c>
      <c r="AC140" s="10" t="s">
        <v>47</v>
      </c>
      <c r="AD140" s="10" t="s">
        <v>47</v>
      </c>
      <c r="AE140" s="10" t="s">
        <v>47</v>
      </c>
      <c r="AF140" s="10" t="s">
        <v>47</v>
      </c>
      <c r="AG140" s="10">
        <v>0</v>
      </c>
      <c r="AH140" s="10">
        <v>13.105506309719154</v>
      </c>
      <c r="AI140" s="10">
        <v>11.322925641482444</v>
      </c>
      <c r="AJ140" s="10">
        <v>9.5469842949204118</v>
      </c>
      <c r="AK140" s="10">
        <f>AVERAGE(AG140:AJ140)</f>
        <v>8.4938540615305023</v>
      </c>
      <c r="AL140" s="10">
        <f>STDEV(AG140:AJ140)</f>
        <v>5.845956510551356</v>
      </c>
      <c r="AM140" s="10">
        <f>AL140/AK140*100</f>
        <v>68.825723496101332</v>
      </c>
      <c r="AN140" s="10">
        <v>1.1297140368931944</v>
      </c>
      <c r="AO140" s="10">
        <v>0</v>
      </c>
      <c r="AP140" s="10">
        <v>0.34843571889598746</v>
      </c>
      <c r="AQ140" s="10">
        <v>3.6846176590077757</v>
      </c>
      <c r="AR140" s="10">
        <f>AVERAGE(AN140:AQ140)</f>
        <v>1.2906918536992393</v>
      </c>
      <c r="AS140" s="10">
        <f>STDEV(AN140:AQ140)</f>
        <v>1.664384441127881</v>
      </c>
      <c r="AT140" s="10">
        <f>AS140/AR140*100</f>
        <v>128.95288959619643</v>
      </c>
    </row>
    <row r="141" spans="1:46" x14ac:dyDescent="0.2">
      <c r="A141" s="15" t="s">
        <v>385</v>
      </c>
      <c r="B141" s="7">
        <v>0.68600000000000005</v>
      </c>
      <c r="C141" s="7"/>
      <c r="D141" s="7"/>
      <c r="E141" s="7">
        <v>475.85861</v>
      </c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9">
        <v>34.149762774594699</v>
      </c>
      <c r="S141" s="9">
        <v>32.408870870361802</v>
      </c>
      <c r="T141" s="9">
        <v>28.838459837680496</v>
      </c>
      <c r="U141" s="9">
        <v>32.036142439601875</v>
      </c>
      <c r="V141" s="9">
        <v>36.359421669625931</v>
      </c>
      <c r="W141" s="9">
        <f>AVERAGE(R141:V141)</f>
        <v>32.758531518372955</v>
      </c>
      <c r="X141" s="9">
        <f>STDEV(R141:V141)</f>
        <v>2.779973238240852</v>
      </c>
      <c r="Y141" s="10">
        <f>X141/W141*100</f>
        <v>8.4862571958748383</v>
      </c>
      <c r="Z141" s="10" t="s">
        <v>47</v>
      </c>
      <c r="AA141" s="10" t="s">
        <v>47</v>
      </c>
      <c r="AB141" s="10" t="s">
        <v>47</v>
      </c>
      <c r="AC141" s="10" t="s">
        <v>47</v>
      </c>
      <c r="AD141" s="10" t="s">
        <v>47</v>
      </c>
      <c r="AE141" s="10" t="s">
        <v>47</v>
      </c>
      <c r="AF141" s="10" t="s">
        <v>47</v>
      </c>
      <c r="AG141" s="10">
        <v>0.60265997790436709</v>
      </c>
      <c r="AH141" s="10">
        <v>43.977657284246938</v>
      </c>
      <c r="AI141" s="10">
        <v>32.262960196348487</v>
      </c>
      <c r="AJ141" s="10">
        <v>19.463274424543656</v>
      </c>
      <c r="AK141" s="10">
        <f>AVERAGE(AG141:AJ141)</f>
        <v>24.07663797076086</v>
      </c>
      <c r="AL141" s="10">
        <f>STDEV(AG141:AJ141)</f>
        <v>18.577560005874226</v>
      </c>
      <c r="AM141" s="10">
        <f>AL141/AK141*100</f>
        <v>77.160108601687568</v>
      </c>
      <c r="AN141" s="10">
        <v>0.93755971540158878</v>
      </c>
      <c r="AO141" s="10">
        <v>1.1518708429470679</v>
      </c>
      <c r="AP141" s="10">
        <v>2.5201887192496852</v>
      </c>
      <c r="AQ141" s="10">
        <v>4.6044725166102181</v>
      </c>
      <c r="AR141" s="10">
        <f>AVERAGE(AN141:AQ141)</f>
        <v>2.30352294855214</v>
      </c>
      <c r="AS141" s="10">
        <f>STDEV(AN141:AQ141)</f>
        <v>1.6865616993953823</v>
      </c>
      <c r="AT141" s="10">
        <f>AS141/AR141*100</f>
        <v>73.216622411140136</v>
      </c>
    </row>
    <row r="142" spans="1:46" x14ac:dyDescent="0.2">
      <c r="A142" s="15" t="s">
        <v>386</v>
      </c>
      <c r="B142" s="7">
        <v>0.68600000000000005</v>
      </c>
      <c r="C142" s="7"/>
      <c r="D142" s="7"/>
      <c r="E142" s="7">
        <v>595.80742999999995</v>
      </c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9">
        <v>17.161874514899122</v>
      </c>
      <c r="S142" s="9">
        <v>17.552204868238434</v>
      </c>
      <c r="T142" s="9">
        <v>15.632977695767034</v>
      </c>
      <c r="U142" s="9">
        <v>16.600929034803492</v>
      </c>
      <c r="V142" s="9">
        <v>20.626056400785547</v>
      </c>
      <c r="W142" s="9">
        <f>AVERAGE(R142:V142)</f>
        <v>17.514808502898724</v>
      </c>
      <c r="X142" s="9">
        <f>STDEV(R142:V142)</f>
        <v>1.8829688817799826</v>
      </c>
      <c r="Y142" s="10">
        <f>X142/W142*100</f>
        <v>10.750724916394883</v>
      </c>
      <c r="Z142" s="10" t="s">
        <v>47</v>
      </c>
      <c r="AA142" s="10" t="s">
        <v>47</v>
      </c>
      <c r="AB142" s="10" t="s">
        <v>47</v>
      </c>
      <c r="AC142" s="10" t="s">
        <v>47</v>
      </c>
      <c r="AD142" s="10" t="s">
        <v>47</v>
      </c>
      <c r="AE142" s="10" t="s">
        <v>47</v>
      </c>
      <c r="AF142" s="10" t="s">
        <v>47</v>
      </c>
      <c r="AG142" s="10">
        <v>0</v>
      </c>
      <c r="AH142" s="10">
        <v>23.989413238914629</v>
      </c>
      <c r="AI142" s="10">
        <v>19.174824204964253</v>
      </c>
      <c r="AJ142" s="10">
        <v>11.656950429611683</v>
      </c>
      <c r="AK142" s="10">
        <f>AVERAGE(AG142:AJ142)</f>
        <v>13.705296968372641</v>
      </c>
      <c r="AL142" s="10">
        <f>STDEV(AG142:AJ142)</f>
        <v>10.45162928593723</v>
      </c>
      <c r="AM142" s="10">
        <f>AL142/AK142*100</f>
        <v>76.259779777528237</v>
      </c>
      <c r="AN142" s="10">
        <v>0.35327367422482392</v>
      </c>
      <c r="AO142" s="10">
        <v>0</v>
      </c>
      <c r="AP142" s="10">
        <v>0.72600210498475615</v>
      </c>
      <c r="AQ142" s="10">
        <v>2.7205778583222893</v>
      </c>
      <c r="AR142" s="10">
        <f>AVERAGE(AN142:AQ142)</f>
        <v>0.94996340938296731</v>
      </c>
      <c r="AS142" s="10">
        <f>STDEV(AN142:AQ142)</f>
        <v>1.2170597509120158</v>
      </c>
      <c r="AT142" s="10">
        <f>AS142/AR142*100</f>
        <v>128.11648731844699</v>
      </c>
    </row>
    <row r="143" spans="1:46" x14ac:dyDescent="0.2">
      <c r="A143" s="15" t="s">
        <v>388</v>
      </c>
      <c r="B143" s="7">
        <v>0.68700000000000006</v>
      </c>
      <c r="C143" s="7"/>
      <c r="D143" s="7"/>
      <c r="E143" s="7">
        <v>590.85352</v>
      </c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9">
        <v>10.350959828875245</v>
      </c>
      <c r="S143" s="9">
        <v>7.0306813802167616</v>
      </c>
      <c r="T143" s="9">
        <v>8.1119643962117109</v>
      </c>
      <c r="U143" s="9">
        <v>10.844894480905497</v>
      </c>
      <c r="V143" s="9">
        <v>11.465130647584308</v>
      </c>
      <c r="W143" s="9">
        <f>AVERAGE(R143:V143)</f>
        <v>9.5607261467587055</v>
      </c>
      <c r="X143" s="9">
        <f>STDEV(R143:V143)</f>
        <v>1.8973897343518955</v>
      </c>
      <c r="Y143" s="10">
        <f>X143/W143*100</f>
        <v>19.845665540740878</v>
      </c>
      <c r="Z143" s="10" t="s">
        <v>47</v>
      </c>
      <c r="AA143" s="10" t="s">
        <v>47</v>
      </c>
      <c r="AB143" s="10" t="s">
        <v>47</v>
      </c>
      <c r="AC143" s="10" t="s">
        <v>47</v>
      </c>
      <c r="AD143" s="10" t="s">
        <v>47</v>
      </c>
      <c r="AE143" s="10" t="s">
        <v>47</v>
      </c>
      <c r="AF143" s="10" t="s">
        <v>47</v>
      </c>
      <c r="AG143" s="10">
        <v>0</v>
      </c>
      <c r="AH143" s="10">
        <v>18.777339853851448</v>
      </c>
      <c r="AI143" s="10">
        <v>10.644788413687241</v>
      </c>
      <c r="AJ143" s="10">
        <v>3.1764779466503033</v>
      </c>
      <c r="AK143" s="10">
        <f>AVERAGE(AG143:AJ143)</f>
        <v>8.1496515535472476</v>
      </c>
      <c r="AL143" s="10">
        <f>STDEV(AG143:AJ143)</f>
        <v>8.3730269860591324</v>
      </c>
      <c r="AM143" s="10">
        <f>AL143/AK143*100</f>
        <v>102.74092003865685</v>
      </c>
      <c r="AN143" s="10" t="s">
        <v>47</v>
      </c>
      <c r="AO143" s="10" t="s">
        <v>47</v>
      </c>
      <c r="AP143" s="10" t="s">
        <v>47</v>
      </c>
      <c r="AQ143" s="10" t="s">
        <v>47</v>
      </c>
      <c r="AR143" s="10" t="s">
        <v>47</v>
      </c>
      <c r="AS143" s="10" t="s">
        <v>47</v>
      </c>
      <c r="AT143" s="10" t="s">
        <v>47</v>
      </c>
    </row>
    <row r="144" spans="1:46" x14ac:dyDescent="0.2">
      <c r="A144" s="15" t="s">
        <v>389</v>
      </c>
      <c r="B144" s="7">
        <v>0.68799999999999994</v>
      </c>
      <c r="C144" s="7"/>
      <c r="D144" s="7"/>
      <c r="E144" s="7">
        <v>355.90982000000002</v>
      </c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9">
        <v>36.440882029165479</v>
      </c>
      <c r="S144" s="9">
        <v>33.342789252364291</v>
      </c>
      <c r="T144" s="9">
        <v>30.248402143474564</v>
      </c>
      <c r="U144" s="9">
        <v>33.599715560891433</v>
      </c>
      <c r="V144" s="9">
        <v>36.280303086336005</v>
      </c>
      <c r="W144" s="9">
        <f>AVERAGE(R144:V144)</f>
        <v>33.98241841444635</v>
      </c>
      <c r="X144" s="9">
        <f>STDEV(R144:V144)</f>
        <v>2.5408060611344476</v>
      </c>
      <c r="Y144" s="10">
        <f>X144/W144*100</f>
        <v>7.4768253105091524</v>
      </c>
      <c r="Z144" s="10" t="s">
        <v>47</v>
      </c>
      <c r="AA144" s="10" t="s">
        <v>47</v>
      </c>
      <c r="AB144" s="10" t="s">
        <v>47</v>
      </c>
      <c r="AC144" s="10" t="s">
        <v>47</v>
      </c>
      <c r="AD144" s="10" t="s">
        <v>47</v>
      </c>
      <c r="AE144" s="10" t="s">
        <v>47</v>
      </c>
      <c r="AF144" s="10" t="s">
        <v>47</v>
      </c>
      <c r="AG144" s="10">
        <v>0.69600935532646424</v>
      </c>
      <c r="AH144" s="10">
        <v>45.066596107211716</v>
      </c>
      <c r="AI144" s="10">
        <v>30.625917061953452</v>
      </c>
      <c r="AJ144" s="10">
        <v>18.759750798174533</v>
      </c>
      <c r="AK144" s="10">
        <f>AVERAGE(AG144:AJ144)</f>
        <v>23.787068330666543</v>
      </c>
      <c r="AL144" s="10">
        <f>STDEV(AG144:AJ144)</f>
        <v>18.779945691590957</v>
      </c>
      <c r="AM144" s="10">
        <f>AL144/AK144*100</f>
        <v>78.950232246063081</v>
      </c>
      <c r="AN144" s="10">
        <v>3.8055279415212757</v>
      </c>
      <c r="AO144" s="10">
        <v>1.4921103449694677</v>
      </c>
      <c r="AP144" s="10">
        <v>1.0881925426215049</v>
      </c>
      <c r="AQ144" s="10">
        <v>7.2379028445010993</v>
      </c>
      <c r="AR144" s="10">
        <f>AVERAGE(AN144:AQ144)</f>
        <v>3.405933418403337</v>
      </c>
      <c r="AS144" s="10">
        <f>STDEV(AN144:AQ144)</f>
        <v>2.8212471821951168</v>
      </c>
      <c r="AT144" s="10">
        <f>AS144/AR144*100</f>
        <v>82.833303990941957</v>
      </c>
    </row>
    <row r="145" spans="1:46" x14ac:dyDescent="0.2">
      <c r="A145" s="15" t="s">
        <v>390</v>
      </c>
      <c r="B145" s="7">
        <v>0.68899999999999995</v>
      </c>
      <c r="C145" s="7"/>
      <c r="D145" s="7"/>
      <c r="E145" s="7">
        <v>264.88385</v>
      </c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9">
        <v>82.336055187855251</v>
      </c>
      <c r="S145" s="9">
        <v>83.72660707162656</v>
      </c>
      <c r="T145" s="9">
        <v>78.934869656463448</v>
      </c>
      <c r="U145" s="9">
        <v>81.151785484487945</v>
      </c>
      <c r="V145" s="9">
        <v>85.985983677803063</v>
      </c>
      <c r="W145" s="9">
        <f>AVERAGE(R145:V145)</f>
        <v>82.427060215647259</v>
      </c>
      <c r="X145" s="9">
        <f>STDEV(R145:V145)</f>
        <v>2.6544660808267149</v>
      </c>
      <c r="Y145" s="10">
        <f>X145/W145*100</f>
        <v>3.2203818429069893</v>
      </c>
      <c r="Z145" s="10" t="s">
        <v>47</v>
      </c>
      <c r="AA145" s="10" t="s">
        <v>47</v>
      </c>
      <c r="AB145" s="10" t="s">
        <v>47</v>
      </c>
      <c r="AC145" s="10" t="s">
        <v>47</v>
      </c>
      <c r="AD145" s="10" t="s">
        <v>47</v>
      </c>
      <c r="AE145" s="10" t="s">
        <v>47</v>
      </c>
      <c r="AF145" s="10" t="s">
        <v>47</v>
      </c>
      <c r="AG145" s="10">
        <v>7.8501229309409073</v>
      </c>
      <c r="AH145" s="10">
        <v>119.05382009127932</v>
      </c>
      <c r="AI145" s="10">
        <v>99.87915028914469</v>
      </c>
      <c r="AJ145" s="10">
        <v>77.791516702951725</v>
      </c>
      <c r="AK145" s="10">
        <f>AVERAGE(AG145:AJ145)</f>
        <v>76.143652503579162</v>
      </c>
      <c r="AL145" s="10">
        <f>STDEV(AG145:AJ145)</f>
        <v>48.550241933628186</v>
      </c>
      <c r="AM145" s="10">
        <f>AL145/AK145*100</f>
        <v>63.761377787000782</v>
      </c>
      <c r="AN145" s="10">
        <v>22.126980573947179</v>
      </c>
      <c r="AO145" s="10">
        <v>13.93004315382154</v>
      </c>
      <c r="AP145" s="10">
        <v>27.95908425524965</v>
      </c>
      <c r="AQ145" s="10">
        <v>38.821014515025837</v>
      </c>
      <c r="AR145" s="10">
        <f>AVERAGE(AN145:AQ145)</f>
        <v>25.709280624511052</v>
      </c>
      <c r="AS145" s="10">
        <f>STDEV(AN145:AQ145)</f>
        <v>10.465220033293203</v>
      </c>
      <c r="AT145" s="10">
        <f>AS145/AR145*100</f>
        <v>40.706001020175314</v>
      </c>
    </row>
    <row r="146" spans="1:46" x14ac:dyDescent="0.2">
      <c r="A146" s="15" t="s">
        <v>391</v>
      </c>
      <c r="B146" s="7">
        <v>0.68899999999999995</v>
      </c>
      <c r="C146" s="15"/>
      <c r="D146" s="7"/>
      <c r="E146" s="7">
        <v>470.90352999999999</v>
      </c>
      <c r="F146" s="8"/>
      <c r="G146" s="8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9">
        <v>17.811743157967054</v>
      </c>
      <c r="S146" s="9">
        <v>12.896792284748258</v>
      </c>
      <c r="T146" s="9">
        <v>15.012883065015398</v>
      </c>
      <c r="U146" s="9">
        <v>17.502783095849974</v>
      </c>
      <c r="V146" s="9">
        <v>19.319641192267589</v>
      </c>
      <c r="W146" s="9">
        <f>AVERAGE(R146:V146)</f>
        <v>16.508768559169653</v>
      </c>
      <c r="X146" s="9">
        <f>STDEV(R146:V146)</f>
        <v>2.5431702008687198</v>
      </c>
      <c r="Y146" s="10">
        <f>X146/W146*100</f>
        <v>15.404966104853035</v>
      </c>
      <c r="Z146" s="10" t="s">
        <v>47</v>
      </c>
      <c r="AA146" s="10" t="s">
        <v>47</v>
      </c>
      <c r="AB146" s="10" t="s">
        <v>47</v>
      </c>
      <c r="AC146" s="10" t="s">
        <v>47</v>
      </c>
      <c r="AD146" s="10" t="s">
        <v>47</v>
      </c>
      <c r="AE146" s="10" t="s">
        <v>47</v>
      </c>
      <c r="AF146" s="10" t="s">
        <v>47</v>
      </c>
      <c r="AG146" s="10">
        <v>5.1165881018310149</v>
      </c>
      <c r="AH146" s="10">
        <v>32.274965016353285</v>
      </c>
      <c r="AI146" s="10">
        <v>18.983043023644285</v>
      </c>
      <c r="AJ146" s="10">
        <v>5.6634829244290614</v>
      </c>
      <c r="AK146" s="10">
        <f>AVERAGE(AG146:AJ146)</f>
        <v>15.509519766564411</v>
      </c>
      <c r="AL146" s="10">
        <f>STDEV(AG146:AJ146)</f>
        <v>12.885430898572331</v>
      </c>
      <c r="AM146" s="10">
        <f>AL146/AK146*100</f>
        <v>83.080785817436336</v>
      </c>
      <c r="AN146" s="10">
        <v>1.0199722257239225</v>
      </c>
      <c r="AO146" s="10">
        <v>0.27266253024833348</v>
      </c>
      <c r="AP146" s="10">
        <v>0.58054177255790473</v>
      </c>
      <c r="AQ146" s="10">
        <v>0.60462861398232448</v>
      </c>
      <c r="AR146" s="10">
        <f>AVERAGE(AN146:AQ146)</f>
        <v>0.61945128562812135</v>
      </c>
      <c r="AS146" s="10">
        <f>STDEV(AN146:AQ146)</f>
        <v>0.30681869027987141</v>
      </c>
      <c r="AT146" s="10">
        <f>AS146/AR146*100</f>
        <v>49.530721365564425</v>
      </c>
    </row>
    <row r="147" spans="1:46" x14ac:dyDescent="0.2">
      <c r="A147" s="15" t="s">
        <v>392</v>
      </c>
      <c r="B147" s="7">
        <v>0.69099999999999995</v>
      </c>
      <c r="C147" s="7"/>
      <c r="D147" s="7"/>
      <c r="E147" s="7">
        <v>465.94812000000002</v>
      </c>
      <c r="F147" s="8"/>
      <c r="G147" s="8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9">
        <v>4.7825247129943644</v>
      </c>
      <c r="S147" s="9">
        <v>3.2977871031403834</v>
      </c>
      <c r="T147" s="9">
        <v>3.6451934698387465</v>
      </c>
      <c r="U147" s="9">
        <v>4.8212798232349368</v>
      </c>
      <c r="V147" s="9">
        <v>5.1605028399621826</v>
      </c>
      <c r="W147" s="9">
        <f>AVERAGE(R147:V147)</f>
        <v>4.341457589834123</v>
      </c>
      <c r="X147" s="9">
        <f>STDEV(R147:V147)</f>
        <v>0.81695111759278705</v>
      </c>
      <c r="Y147" s="10">
        <f>X147/W147*100</f>
        <v>18.817438629499563</v>
      </c>
      <c r="Z147" s="10" t="s">
        <v>47</v>
      </c>
      <c r="AA147" s="10" t="s">
        <v>47</v>
      </c>
      <c r="AB147" s="10" t="s">
        <v>47</v>
      </c>
      <c r="AC147" s="10" t="s">
        <v>47</v>
      </c>
      <c r="AD147" s="10" t="s">
        <v>47</v>
      </c>
      <c r="AE147" s="10" t="s">
        <v>47</v>
      </c>
      <c r="AF147" s="10" t="s">
        <v>47</v>
      </c>
      <c r="AG147" s="10">
        <v>26.825690284249941</v>
      </c>
      <c r="AH147" s="10">
        <v>11.365026146365295</v>
      </c>
      <c r="AI147" s="10">
        <v>5.3880926108570222</v>
      </c>
      <c r="AJ147" s="10">
        <v>0.80418140439435815</v>
      </c>
      <c r="AK147" s="10">
        <f>AVERAGE(AG147:AJ147)</f>
        <v>11.095747611466654</v>
      </c>
      <c r="AL147" s="10">
        <f>STDEV(AG147:AJ147)</f>
        <v>11.343092876562112</v>
      </c>
      <c r="AM147" s="10">
        <f>AL147/AK147*100</f>
        <v>102.22918971985126</v>
      </c>
      <c r="AN147" s="10">
        <v>0.24570636957303454</v>
      </c>
      <c r="AO147" s="10">
        <v>0</v>
      </c>
      <c r="AP147" s="10">
        <v>0.23829503375013619</v>
      </c>
      <c r="AQ147" s="10">
        <v>0.26994761382709814</v>
      </c>
      <c r="AR147" s="10">
        <f>AVERAGE(AN147:AQ147)</f>
        <v>0.18848725428756724</v>
      </c>
      <c r="AS147" s="10">
        <f>STDEV(AN147:AQ147)</f>
        <v>0.12638311761494514</v>
      </c>
      <c r="AT147" s="10">
        <f>AS147/AR147*100</f>
        <v>67.051280519014639</v>
      </c>
    </row>
    <row r="148" spans="1:46" x14ac:dyDescent="0.2">
      <c r="A148" t="s">
        <v>273</v>
      </c>
      <c r="B148" s="13">
        <v>0.73399999999999999</v>
      </c>
      <c r="C148" s="13"/>
      <c r="D148" s="13"/>
      <c r="E148" s="13">
        <v>156.91586000000001</v>
      </c>
      <c r="F148" s="16"/>
      <c r="G148" s="16"/>
      <c r="H148" s="16"/>
      <c r="I148" s="13"/>
      <c r="J148" s="13"/>
      <c r="K148" s="13"/>
      <c r="L148" s="13"/>
      <c r="M148" s="13"/>
      <c r="N148" s="13"/>
      <c r="O148" s="13"/>
      <c r="P148" s="13"/>
      <c r="Q148" s="13"/>
      <c r="R148" s="10">
        <v>10741.784003805762</v>
      </c>
      <c r="S148" s="10">
        <v>10592.633408798914</v>
      </c>
      <c r="T148" s="10">
        <v>10729.552577847411</v>
      </c>
      <c r="U148" s="10">
        <v>8925.2519594507503</v>
      </c>
      <c r="V148" s="10">
        <v>11851.159109304235</v>
      </c>
      <c r="W148" s="10">
        <v>10524.649263850328</v>
      </c>
      <c r="X148" s="10">
        <v>1206.1380959434346</v>
      </c>
      <c r="Y148" s="10">
        <f>X148/W148*100</f>
        <v>11.460126277901086</v>
      </c>
      <c r="Z148" s="10" t="s">
        <v>47</v>
      </c>
      <c r="AA148" s="10" t="s">
        <v>47</v>
      </c>
      <c r="AB148" s="10" t="s">
        <v>47</v>
      </c>
      <c r="AC148" s="10" t="s">
        <v>47</v>
      </c>
      <c r="AD148" s="10" t="s">
        <v>47</v>
      </c>
      <c r="AE148" s="10" t="s">
        <v>47</v>
      </c>
      <c r="AF148" s="10" t="s">
        <v>47</v>
      </c>
      <c r="AG148" s="10">
        <v>1971.3018646591588</v>
      </c>
      <c r="AH148" s="10">
        <v>1416.1741588652617</v>
      </c>
      <c r="AI148" s="10">
        <v>16284.544007471268</v>
      </c>
      <c r="AJ148" s="10">
        <v>8132.7684742488645</v>
      </c>
      <c r="AK148" s="10">
        <f>AVERAGE(AG148:AJ148)</f>
        <v>6951.1971263111382</v>
      </c>
      <c r="AL148" s="10">
        <f>STDEV(AG148:AJ148)</f>
        <v>6926.8393687526786</v>
      </c>
      <c r="AM148" s="10">
        <f>AL148/AK148*100</f>
        <v>99.649589025949751</v>
      </c>
      <c r="AN148" s="10">
        <v>3070.3175875284678</v>
      </c>
      <c r="AO148" s="10">
        <v>2600.1895633716472</v>
      </c>
      <c r="AP148" s="10">
        <v>3617.912547545403</v>
      </c>
      <c r="AQ148" s="10">
        <v>4355.8319126962197</v>
      </c>
      <c r="AR148" s="10">
        <f>AVERAGE(AN148:AQ148)</f>
        <v>3411.0629027854347</v>
      </c>
      <c r="AS148" s="10">
        <f>STDEV(AN148:AQ148)</f>
        <v>754.76225838930236</v>
      </c>
      <c r="AT148" s="10">
        <f>AS148/AR148*100</f>
        <v>22.126893578332201</v>
      </c>
    </row>
    <row r="149" spans="1:46" x14ac:dyDescent="0.2">
      <c r="A149" s="6" t="s">
        <v>202</v>
      </c>
      <c r="B149" s="7">
        <v>0.73699999999999999</v>
      </c>
      <c r="C149" s="7">
        <v>124.03931</v>
      </c>
      <c r="D149" s="7">
        <v>80.049149999999997</v>
      </c>
      <c r="E149" s="7">
        <v>124.03937999999999</v>
      </c>
      <c r="F149" s="8">
        <v>0.56433722497970396</v>
      </c>
      <c r="G149" s="8">
        <v>80.049130000000005</v>
      </c>
      <c r="H149" s="9">
        <v>0.24984650045799886</v>
      </c>
      <c r="I149" s="7" t="s">
        <v>49</v>
      </c>
      <c r="J149" s="7" t="s">
        <v>203</v>
      </c>
      <c r="K149" s="7" t="s">
        <v>51</v>
      </c>
      <c r="L149" s="7" t="b">
        <v>1</v>
      </c>
      <c r="M149" s="7" t="s">
        <v>51</v>
      </c>
      <c r="N149" s="7">
        <v>1</v>
      </c>
      <c r="O149" s="7" t="s">
        <v>204</v>
      </c>
      <c r="P149" s="7" t="s">
        <v>205</v>
      </c>
      <c r="Q149" s="7" t="s">
        <v>206</v>
      </c>
      <c r="R149" s="9">
        <v>45.491885834562858</v>
      </c>
      <c r="S149" s="9">
        <v>50.827275612901495</v>
      </c>
      <c r="T149" s="9">
        <v>57.618992880439663</v>
      </c>
      <c r="U149" s="9">
        <v>55.803215603829543</v>
      </c>
      <c r="V149" s="9">
        <v>62.297244215814629</v>
      </c>
      <c r="W149" s="9">
        <f>AVERAGE(R149:V149)</f>
        <v>54.407722829509638</v>
      </c>
      <c r="X149" s="9">
        <f>STDEV(R149:V149)</f>
        <v>6.4578625473046962</v>
      </c>
      <c r="Y149" s="10">
        <f>X149/W149*100</f>
        <v>11.869385836163103</v>
      </c>
      <c r="Z149" s="10">
        <v>0.94003016067588818</v>
      </c>
      <c r="AA149" s="10">
        <v>3.6464801600857681E-2</v>
      </c>
      <c r="AB149" s="10">
        <v>0.66442110976185376</v>
      </c>
      <c r="AC149" s="10">
        <v>0.72232217087824746</v>
      </c>
      <c r="AD149" s="10">
        <f>AVERAGE(Z149:AC149)</f>
        <v>0.59080956072921176</v>
      </c>
      <c r="AE149" s="10">
        <f>STDEV(Z149:AC149)</f>
        <v>0.38814403090407346</v>
      </c>
      <c r="AF149" s="10">
        <f>AE149/AD149*100</f>
        <v>65.696978638091664</v>
      </c>
      <c r="AG149" s="10">
        <v>186.33613979877595</v>
      </c>
      <c r="AH149" s="10">
        <v>80.360213644514488</v>
      </c>
      <c r="AI149" s="10">
        <v>85.296008899735185</v>
      </c>
      <c r="AJ149" s="10">
        <v>39.578566264867789</v>
      </c>
      <c r="AK149" s="10">
        <f>AVERAGE(AG149:AJ149)</f>
        <v>97.892732151973348</v>
      </c>
      <c r="AL149" s="10">
        <f>STDEV(AG149:AJ149)</f>
        <v>62.420202235054276</v>
      </c>
      <c r="AM149" s="10">
        <f>AL149/AK149*100</f>
        <v>63.763877933399769</v>
      </c>
      <c r="AN149" s="10">
        <v>102.23631535409554</v>
      </c>
      <c r="AO149" s="10">
        <v>73.795005328063624</v>
      </c>
      <c r="AP149" s="10">
        <v>166.26454395924097</v>
      </c>
      <c r="AQ149" s="10">
        <v>164.44305377793407</v>
      </c>
      <c r="AR149" s="10">
        <f>AVERAGE(AN149:AQ149)</f>
        <v>126.68472960483356</v>
      </c>
      <c r="AS149" s="10">
        <f>STDEV(AN149:AQ149)</f>
        <v>46.142173919812656</v>
      </c>
      <c r="AT149" s="10">
        <f>AS149/AR149*100</f>
        <v>36.422838067179434</v>
      </c>
    </row>
    <row r="150" spans="1:46" x14ac:dyDescent="0.2">
      <c r="A150" s="6" t="s">
        <v>182</v>
      </c>
      <c r="B150" s="7">
        <v>5.7039999999999997</v>
      </c>
      <c r="C150" s="7">
        <v>205.09715</v>
      </c>
      <c r="D150" s="7">
        <v>188.07021</v>
      </c>
      <c r="E150" s="7">
        <v>205.09697</v>
      </c>
      <c r="F150" s="8">
        <v>-0.87763286813244856</v>
      </c>
      <c r="G150" s="8">
        <v>188.07028</v>
      </c>
      <c r="H150" s="9">
        <v>-0.3722014241053766</v>
      </c>
      <c r="I150" s="7" t="s">
        <v>49</v>
      </c>
      <c r="J150" s="7" t="s">
        <v>183</v>
      </c>
      <c r="K150" s="7" t="s">
        <v>51</v>
      </c>
      <c r="L150" s="7" t="b">
        <v>1</v>
      </c>
      <c r="M150" s="7" t="s">
        <v>51</v>
      </c>
      <c r="N150" s="7">
        <v>1</v>
      </c>
      <c r="O150" s="7" t="s">
        <v>184</v>
      </c>
      <c r="P150" s="7" t="s">
        <v>185</v>
      </c>
      <c r="Q150" s="7" t="s">
        <v>186</v>
      </c>
      <c r="R150" s="9">
        <v>10.844148200562218</v>
      </c>
      <c r="S150" s="9">
        <v>15.642216131740716</v>
      </c>
      <c r="T150" s="9">
        <v>14.244561717805793</v>
      </c>
      <c r="U150" s="9">
        <v>13.565343670203081</v>
      </c>
      <c r="V150" s="9">
        <v>16.20516884862171</v>
      </c>
      <c r="W150" s="9">
        <f>AVERAGE(R150:V150)</f>
        <v>14.100287713786704</v>
      </c>
      <c r="X150" s="9">
        <f>STDEV(R150:V150)</f>
        <v>2.104607593202438</v>
      </c>
      <c r="Y150" s="10">
        <f>X150/W150*100</f>
        <v>14.925990418937593</v>
      </c>
      <c r="Z150" s="10">
        <v>1.1017928585326222</v>
      </c>
      <c r="AA150" s="10">
        <v>2.6728416501574408</v>
      </c>
      <c r="AB150" s="10">
        <v>1.3630424462897912</v>
      </c>
      <c r="AC150" s="10">
        <v>3.3343033723511235</v>
      </c>
      <c r="AD150" s="10">
        <f>AVERAGE(Z150:AC150)</f>
        <v>2.1179950818327447</v>
      </c>
      <c r="AE150" s="10">
        <f>STDEV(Z150:AC150)</f>
        <v>1.0629959254419865</v>
      </c>
      <c r="AF150" s="10">
        <f>AE150/AD150*100</f>
        <v>50.188781577441354</v>
      </c>
      <c r="AG150" s="10">
        <v>37.394641174777185</v>
      </c>
      <c r="AH150" s="10">
        <v>22.378965991925725</v>
      </c>
      <c r="AI150" s="10">
        <v>23.084278117738222</v>
      </c>
      <c r="AJ150" s="10">
        <v>20.528602481475421</v>
      </c>
      <c r="AK150" s="10">
        <f>AVERAGE(AG150:AJ150)</f>
        <v>25.846621941479135</v>
      </c>
      <c r="AL150" s="10">
        <f>STDEV(AG150:AJ150)</f>
        <v>7.7737434220293347</v>
      </c>
      <c r="AM150" s="10">
        <f>AL150/AK150*100</f>
        <v>30.076438768788922</v>
      </c>
      <c r="AN150" s="10">
        <v>18.302113678013026</v>
      </c>
      <c r="AO150" s="10">
        <v>15.240923177496699</v>
      </c>
      <c r="AP150" s="10">
        <v>23.539920868016836</v>
      </c>
      <c r="AQ150" s="10">
        <v>21.11873009637371</v>
      </c>
      <c r="AR150" s="10">
        <f>AVERAGE(AN150:AQ150)</f>
        <v>19.550421954975068</v>
      </c>
      <c r="AS150" s="10">
        <f>STDEV(AN150:AQ150)</f>
        <v>3.5826314942584667</v>
      </c>
      <c r="AT150" s="10">
        <f>AS150/AR150*100</f>
        <v>18.325085271864332</v>
      </c>
    </row>
    <row r="151" spans="1:46" x14ac:dyDescent="0.2">
      <c r="A151" s="15" t="s">
        <v>393</v>
      </c>
      <c r="B151" s="7">
        <v>7.1879999999999997</v>
      </c>
      <c r="C151" s="7"/>
      <c r="D151" s="7"/>
      <c r="E151" s="7">
        <v>163.10773</v>
      </c>
      <c r="F151" s="8"/>
      <c r="G151" s="8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9">
        <v>40.735918408267203</v>
      </c>
      <c r="S151" s="9">
        <v>55.616182309521122</v>
      </c>
      <c r="T151" s="9">
        <v>61.886944429841392</v>
      </c>
      <c r="U151" s="9">
        <v>65.627661783619715</v>
      </c>
      <c r="V151" s="9">
        <v>65.873779894071802</v>
      </c>
      <c r="W151" s="9">
        <f>AVERAGE(R151:V151)</f>
        <v>57.948097365064243</v>
      </c>
      <c r="X151" s="9">
        <f>STDEV(R151:V151)</f>
        <v>10.476206394446141</v>
      </c>
      <c r="Y151" s="10">
        <f>X151/W151*100</f>
        <v>18.078602871890041</v>
      </c>
      <c r="Z151" s="10">
        <v>3.4843829227648153</v>
      </c>
      <c r="AA151" s="10">
        <v>2.8815942758357451</v>
      </c>
      <c r="AB151" s="10">
        <v>3.1468583371636507</v>
      </c>
      <c r="AC151" s="10">
        <v>3.0789210921204151</v>
      </c>
      <c r="AD151" s="10">
        <f>AVERAGE(Z151:AC151)</f>
        <v>3.1479391569711566</v>
      </c>
      <c r="AE151" s="10">
        <f>STDEV(Z151:AC151)</f>
        <v>0.25093071068567396</v>
      </c>
      <c r="AF151" s="10">
        <f>AE151/AD151*100</f>
        <v>7.9712693979483147</v>
      </c>
      <c r="AG151" s="10">
        <v>163.29084839552272</v>
      </c>
      <c r="AH151" s="10">
        <v>109.3548519443796</v>
      </c>
      <c r="AI151" s="10">
        <v>50.484604266312196</v>
      </c>
      <c r="AJ151" s="10">
        <v>78.619733481160623</v>
      </c>
      <c r="AK151" s="10">
        <f>AVERAGE(AG151:AJ151)</f>
        <v>100.43750952184378</v>
      </c>
      <c r="AL151" s="10">
        <f>STDEV(AG151:AJ151)</f>
        <v>48.309313450858184</v>
      </c>
      <c r="AM151" s="10">
        <f>AL151/AK151*100</f>
        <v>48.098876287201811</v>
      </c>
      <c r="AN151" s="10">
        <v>5.3958899537540281</v>
      </c>
      <c r="AO151" s="10">
        <v>6.3629148758126259</v>
      </c>
      <c r="AP151" s="10">
        <v>6.6484057078238585</v>
      </c>
      <c r="AQ151" s="10">
        <v>15.397642049585068</v>
      </c>
      <c r="AR151" s="10">
        <f>AVERAGE(AN151:AQ151)</f>
        <v>8.4512131467438945</v>
      </c>
      <c r="AS151" s="10">
        <f>STDEV(AN151:AQ151)</f>
        <v>4.6618658155309785</v>
      </c>
      <c r="AT151" s="10">
        <f>AS151/AR151*100</f>
        <v>55.162090158939073</v>
      </c>
    </row>
    <row r="152" spans="1:46" x14ac:dyDescent="0.2">
      <c r="A152" s="12" t="s">
        <v>65</v>
      </c>
      <c r="B152" s="13">
        <v>8.6219999999999999</v>
      </c>
      <c r="C152" s="13">
        <v>175.06120000000001</v>
      </c>
      <c r="D152" s="13">
        <v>115.0401</v>
      </c>
      <c r="E152" s="13">
        <v>175.06125</v>
      </c>
      <c r="F152" s="10">
        <v>0.28561432063034498</v>
      </c>
      <c r="G152" s="14">
        <v>115.0397</v>
      </c>
      <c r="H152" s="10">
        <v>3.4770484378844229</v>
      </c>
      <c r="I152" s="13" t="s">
        <v>66</v>
      </c>
      <c r="J152" s="13" t="s">
        <v>67</v>
      </c>
      <c r="K152" s="13"/>
      <c r="L152" s="13" t="b">
        <v>1</v>
      </c>
      <c r="M152" s="13" t="s">
        <v>51</v>
      </c>
      <c r="N152" s="13">
        <v>2</v>
      </c>
      <c r="O152" s="13" t="s">
        <v>68</v>
      </c>
      <c r="P152" s="13" t="s">
        <v>69</v>
      </c>
      <c r="Q152" s="13" t="s">
        <v>70</v>
      </c>
      <c r="R152" s="10">
        <v>81.034280332479511</v>
      </c>
      <c r="S152" s="10">
        <v>86.798985187432393</v>
      </c>
      <c r="T152" s="10">
        <v>68.26055610813485</v>
      </c>
      <c r="U152" s="10">
        <v>61.288680455591965</v>
      </c>
      <c r="V152" s="10">
        <v>78.612509993929734</v>
      </c>
      <c r="W152" s="10">
        <v>73.740182936272234</v>
      </c>
      <c r="X152" s="10">
        <v>11.244822681182624</v>
      </c>
      <c r="Y152" s="10">
        <f>X152/W152*100</f>
        <v>15.249247063708301</v>
      </c>
      <c r="Z152" s="10">
        <v>3.4670564368732375</v>
      </c>
      <c r="AA152" s="10">
        <v>4.507080508643087</v>
      </c>
      <c r="AB152" s="10">
        <v>3.2776234809437295</v>
      </c>
      <c r="AC152" s="10">
        <v>3.764206171664624</v>
      </c>
      <c r="AD152" s="10">
        <f>AVERAGE(Z152:AC152)</f>
        <v>3.7539916495311694</v>
      </c>
      <c r="AE152" s="10">
        <f>STDEV(Z152:AC152)</f>
        <v>0.54052616787944296</v>
      </c>
      <c r="AF152" s="10">
        <f>AE152/AD152*100</f>
        <v>14.398704588140159</v>
      </c>
      <c r="AG152" s="10">
        <v>390.77202076396509</v>
      </c>
      <c r="AH152" s="10">
        <v>124.65957577153981</v>
      </c>
      <c r="AI152" s="10">
        <v>121.98151378673245</v>
      </c>
      <c r="AJ152" s="10">
        <v>49.265259311595521</v>
      </c>
      <c r="AK152" s="10">
        <f>AVERAGE(AG152:AJ152)</f>
        <v>171.66959240845821</v>
      </c>
      <c r="AL152" s="10">
        <f>STDEV(AG152:AJ152)</f>
        <v>150.18604206504449</v>
      </c>
      <c r="AM152" s="10">
        <f>AL152/AK152*100</f>
        <v>87.485523765736389</v>
      </c>
      <c r="AN152" s="10">
        <v>6.7505610063180468</v>
      </c>
      <c r="AO152" s="10">
        <v>7.9614461755929433</v>
      </c>
      <c r="AP152" s="10">
        <v>24.53497263358247</v>
      </c>
      <c r="AQ152" s="10">
        <v>22.168917870306061</v>
      </c>
      <c r="AR152" s="10">
        <f>AVERAGE(AN152:AQ152)</f>
        <v>15.35397442144988</v>
      </c>
      <c r="AS152" s="10">
        <f>STDEV(AN152:AQ152)</f>
        <v>9.2987880686992845</v>
      </c>
      <c r="AT152" s="10">
        <f>AS152/AR152*100</f>
        <v>60.562742997074736</v>
      </c>
    </row>
    <row r="153" spans="1:46" x14ac:dyDescent="0.2">
      <c r="A153" s="15" t="s">
        <v>394</v>
      </c>
      <c r="B153" s="7">
        <v>9.61</v>
      </c>
      <c r="C153" s="7"/>
      <c r="D153" s="7"/>
      <c r="E153" s="7">
        <v>887.22131000000002</v>
      </c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9">
        <v>7.2735184305389176</v>
      </c>
      <c r="S153" s="9">
        <v>10.082105901758126</v>
      </c>
      <c r="T153" s="9">
        <v>10.398631702527746</v>
      </c>
      <c r="U153" s="9">
        <v>10.598892172575646</v>
      </c>
      <c r="V153" s="9">
        <v>10.719326379697746</v>
      </c>
      <c r="W153" s="9">
        <f>AVERAGE(R153:V153)</f>
        <v>9.814494917419637</v>
      </c>
      <c r="X153" s="9">
        <f>STDEV(R153:V153)</f>
        <v>1.4407803405238611</v>
      </c>
      <c r="Y153" s="10">
        <f>X153/W153*100</f>
        <v>14.680127226584389</v>
      </c>
      <c r="Z153" s="10" t="s">
        <v>47</v>
      </c>
      <c r="AA153" s="10" t="s">
        <v>47</v>
      </c>
      <c r="AB153" s="10" t="s">
        <v>47</v>
      </c>
      <c r="AC153" s="10" t="s">
        <v>47</v>
      </c>
      <c r="AD153" s="10" t="s">
        <v>47</v>
      </c>
      <c r="AE153" s="10" t="s">
        <v>47</v>
      </c>
      <c r="AF153" s="10" t="s">
        <v>47</v>
      </c>
      <c r="AG153" s="10">
        <v>24.497154077295516</v>
      </c>
      <c r="AH153" s="10">
        <v>14.351961752725469</v>
      </c>
      <c r="AI153" s="10">
        <v>12.651677792688862</v>
      </c>
      <c r="AJ153" s="10">
        <v>9.4343860314027346</v>
      </c>
      <c r="AK153" s="10">
        <f>AVERAGE(AG153:AJ153)</f>
        <v>15.233794913528147</v>
      </c>
      <c r="AL153" s="10">
        <f>STDEV(AG153:AJ153)</f>
        <v>6.5035355750609556</v>
      </c>
      <c r="AM153" s="10">
        <f>AL153/AK153*100</f>
        <v>42.691500128346789</v>
      </c>
      <c r="AN153" s="10" t="s">
        <v>47</v>
      </c>
      <c r="AO153" s="10" t="s">
        <v>47</v>
      </c>
      <c r="AP153" s="10" t="s">
        <v>47</v>
      </c>
      <c r="AQ153" s="10" t="s">
        <v>47</v>
      </c>
      <c r="AR153" s="10" t="s">
        <v>47</v>
      </c>
      <c r="AS153" s="10" t="s">
        <v>47</v>
      </c>
      <c r="AT153" s="10" t="s">
        <v>47</v>
      </c>
    </row>
    <row r="154" spans="1:46" x14ac:dyDescent="0.2">
      <c r="A154" s="15" t="s">
        <v>396</v>
      </c>
      <c r="B154" s="7">
        <v>9.6159999999999997</v>
      </c>
      <c r="C154" s="7"/>
      <c r="D154" s="7"/>
      <c r="E154" s="7">
        <v>746.29485999999997</v>
      </c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9">
        <v>1.7767133607102485</v>
      </c>
      <c r="S154" s="9">
        <v>2.1851088451178793</v>
      </c>
      <c r="T154" s="9">
        <v>2.7233571092558759</v>
      </c>
      <c r="U154" s="9">
        <v>2.6634488113541144</v>
      </c>
      <c r="V154" s="9">
        <v>2.7628842336446682</v>
      </c>
      <c r="W154" s="9">
        <f>AVERAGE(R154:V154)</f>
        <v>2.4223024720165571</v>
      </c>
      <c r="X154" s="9">
        <f>STDEV(R154:V154)</f>
        <v>0.42948443080382059</v>
      </c>
      <c r="Y154" s="10">
        <f>X154/W154*100</f>
        <v>17.730421190805149</v>
      </c>
      <c r="Z154" s="10" t="s">
        <v>47</v>
      </c>
      <c r="AA154" s="10" t="s">
        <v>47</v>
      </c>
      <c r="AB154" s="10" t="s">
        <v>47</v>
      </c>
      <c r="AC154" s="10" t="s">
        <v>47</v>
      </c>
      <c r="AD154" s="10" t="s">
        <v>47</v>
      </c>
      <c r="AE154" s="10" t="s">
        <v>47</v>
      </c>
      <c r="AF154" s="10" t="s">
        <v>47</v>
      </c>
      <c r="AG154" s="10">
        <v>11.473211062335661</v>
      </c>
      <c r="AH154" s="10">
        <v>4.434758073026833</v>
      </c>
      <c r="AI154" s="10">
        <v>3.7584736791873534</v>
      </c>
      <c r="AJ154" s="10">
        <v>2.5729687531828964</v>
      </c>
      <c r="AK154" s="10">
        <f>AVERAGE(AG154:AJ154)</f>
        <v>5.5598528919331853</v>
      </c>
      <c r="AL154" s="10">
        <f>STDEV(AG154:AJ154)</f>
        <v>4.0166357037296159</v>
      </c>
      <c r="AM154" s="10">
        <f>AL154/AK154*100</f>
        <v>72.243560788404494</v>
      </c>
      <c r="AN154" s="10" t="s">
        <v>47</v>
      </c>
      <c r="AO154" s="10" t="s">
        <v>47</v>
      </c>
      <c r="AP154" s="10" t="s">
        <v>47</v>
      </c>
      <c r="AQ154" s="10" t="s">
        <v>47</v>
      </c>
      <c r="AR154" s="10" t="s">
        <v>47</v>
      </c>
      <c r="AS154" s="10" t="s">
        <v>47</v>
      </c>
      <c r="AT154" s="10" t="s">
        <v>47</v>
      </c>
    </row>
    <row r="155" spans="1:46" x14ac:dyDescent="0.2">
      <c r="A155" s="15" t="s">
        <v>395</v>
      </c>
      <c r="B155" s="7">
        <v>9.6159999999999997</v>
      </c>
      <c r="C155" s="7"/>
      <c r="D155" s="7"/>
      <c r="E155" s="7">
        <v>444.11469</v>
      </c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9">
        <v>32.285593077793756</v>
      </c>
      <c r="S155" s="9">
        <v>48.396138725648811</v>
      </c>
      <c r="T155" s="9">
        <v>49.044939415811704</v>
      </c>
      <c r="U155" s="9">
        <v>52.421266091630862</v>
      </c>
      <c r="V155" s="9">
        <v>54.312546351936753</v>
      </c>
      <c r="W155" s="9">
        <f>AVERAGE(R155:V155)</f>
        <v>47.292096732564382</v>
      </c>
      <c r="X155" s="9">
        <f>STDEV(R155:V155)</f>
        <v>8.7332927539886249</v>
      </c>
      <c r="Y155" s="10">
        <f>X155/W155*100</f>
        <v>18.466706611413692</v>
      </c>
      <c r="Z155" s="10" t="s">
        <v>47</v>
      </c>
      <c r="AA155" s="10" t="s">
        <v>47</v>
      </c>
      <c r="AB155" s="10" t="s">
        <v>47</v>
      </c>
      <c r="AC155" s="10" t="s">
        <v>47</v>
      </c>
      <c r="AD155" s="10" t="s">
        <v>47</v>
      </c>
      <c r="AE155" s="10" t="s">
        <v>47</v>
      </c>
      <c r="AF155" s="10" t="s">
        <v>47</v>
      </c>
      <c r="AG155" s="10">
        <v>110.31368064956459</v>
      </c>
      <c r="AH155" s="10">
        <v>68.388371510746907</v>
      </c>
      <c r="AI155" s="10">
        <v>66.257458058833976</v>
      </c>
      <c r="AJ155" s="10">
        <v>50.541411640718621</v>
      </c>
      <c r="AK155" s="10">
        <f>AVERAGE(AG155:AJ155)</f>
        <v>73.875230464966023</v>
      </c>
      <c r="AL155" s="10">
        <f>STDEV(AG155:AJ155)</f>
        <v>25.562758265318937</v>
      </c>
      <c r="AM155" s="10">
        <f>AL155/AK155*100</f>
        <v>34.602610515633664</v>
      </c>
      <c r="AN155" s="10">
        <v>1.5958690464900454</v>
      </c>
      <c r="AO155" s="10">
        <v>0.46162585992730215</v>
      </c>
      <c r="AP155" s="10">
        <v>2.3314441269127122</v>
      </c>
      <c r="AQ155" s="10">
        <v>2.4807516631781863</v>
      </c>
      <c r="AR155" s="10">
        <f>AVERAGE(AN155:AQ155)</f>
        <v>1.7174226741270613</v>
      </c>
      <c r="AS155" s="10">
        <f>STDEV(AN155:AQ155)</f>
        <v>0.92222455923214974</v>
      </c>
      <c r="AT155" s="10">
        <f>AS155/AR155*100</f>
        <v>53.698170702264768</v>
      </c>
    </row>
    <row r="156" spans="1:46" x14ac:dyDescent="0.2">
      <c r="A156" s="6" t="s">
        <v>48</v>
      </c>
      <c r="B156" s="7">
        <v>10.603</v>
      </c>
      <c r="C156" s="7">
        <v>113.05971</v>
      </c>
      <c r="D156" s="7">
        <v>67.054199999999994</v>
      </c>
      <c r="E156" s="7">
        <v>113.05973</v>
      </c>
      <c r="F156" s="8">
        <v>0.17689767651401436</v>
      </c>
      <c r="G156" s="8">
        <v>67.053880000000007</v>
      </c>
      <c r="H156" s="9">
        <v>4.7722588590705062</v>
      </c>
      <c r="I156" s="7" t="s">
        <v>49</v>
      </c>
      <c r="J156" s="7" t="s">
        <v>50</v>
      </c>
      <c r="K156" s="7"/>
      <c r="L156" s="7" t="b">
        <v>1</v>
      </c>
      <c r="M156" s="7" t="s">
        <v>51</v>
      </c>
      <c r="N156" s="7">
        <v>2</v>
      </c>
      <c r="O156" s="7" t="s">
        <v>52</v>
      </c>
      <c r="P156" s="7" t="s">
        <v>53</v>
      </c>
      <c r="Q156" s="7" t="s">
        <v>54</v>
      </c>
      <c r="R156" s="9">
        <v>38.117876895730816</v>
      </c>
      <c r="S156" s="9">
        <v>37.048019689129504</v>
      </c>
      <c r="T156" s="9">
        <v>35.231315995541536</v>
      </c>
      <c r="U156" s="9">
        <v>37.51709548558712</v>
      </c>
      <c r="V156" s="9">
        <v>39.96762279486255</v>
      </c>
      <c r="W156" s="9">
        <f>AVERAGE(R156:V156)</f>
        <v>37.576386172170302</v>
      </c>
      <c r="X156" s="9">
        <f>STDEV(R156:V156)</f>
        <v>1.7170662078554801</v>
      </c>
      <c r="Y156" s="10">
        <f>X156/W156*100</f>
        <v>4.5695352394668758</v>
      </c>
      <c r="Z156" s="10">
        <v>13.97606806395784</v>
      </c>
      <c r="AA156" s="10">
        <v>11.606447837415718</v>
      </c>
      <c r="AB156" s="10">
        <v>11.217661512372841</v>
      </c>
      <c r="AC156" s="10">
        <v>11.6155576043647</v>
      </c>
      <c r="AD156" s="10">
        <f>AVERAGE(Z156:AC156)</f>
        <v>12.103933754527773</v>
      </c>
      <c r="AE156" s="10">
        <f>STDEV(Z156:AC156)</f>
        <v>1.2617935464425827</v>
      </c>
      <c r="AF156" s="10">
        <f>AE156/AD156*100</f>
        <v>10.424656744098403</v>
      </c>
      <c r="AG156" s="10">
        <v>102.67138392732414</v>
      </c>
      <c r="AH156" s="10">
        <v>55.351857532073559</v>
      </c>
      <c r="AI156" s="10">
        <v>39.895979881907863</v>
      </c>
      <c r="AJ156" s="10">
        <v>38.71356301249628</v>
      </c>
      <c r="AK156" s="10">
        <f>AVERAGE(AG156:AJ156)</f>
        <v>59.15819608845046</v>
      </c>
      <c r="AL156" s="10">
        <f>STDEV(AG156:AJ156)</f>
        <v>29.982782414272691</v>
      </c>
      <c r="AM156" s="10">
        <f>AL156/AK156*100</f>
        <v>50.682381135225782</v>
      </c>
      <c r="AN156" s="10">
        <v>17.614570744512026</v>
      </c>
      <c r="AO156" s="10">
        <v>14.054195895757561</v>
      </c>
      <c r="AP156" s="10">
        <v>15.533066198085081</v>
      </c>
      <c r="AQ156" s="10">
        <v>16.56046262653437</v>
      </c>
      <c r="AR156" s="10">
        <f>AVERAGE(AN156:AQ156)</f>
        <v>15.940573866222259</v>
      </c>
      <c r="AS156" s="10">
        <f>STDEV(AN156:AQ156)</f>
        <v>1.5177847860978497</v>
      </c>
      <c r="AT156" s="10">
        <f>AS156/AR156*100</f>
        <v>9.5215191048673837</v>
      </c>
    </row>
    <row r="157" spans="1:46" x14ac:dyDescent="0.2">
      <c r="A157" s="6" t="s">
        <v>148</v>
      </c>
      <c r="B157" s="7">
        <v>10.603999999999999</v>
      </c>
      <c r="C157" s="7">
        <v>104.0706</v>
      </c>
      <c r="D157" s="7">
        <v>86.060599999999994</v>
      </c>
      <c r="E157" s="7">
        <v>104.0706</v>
      </c>
      <c r="F157" s="8">
        <v>0</v>
      </c>
      <c r="G157" s="11">
        <v>86.060299999999998</v>
      </c>
      <c r="H157" s="9">
        <v>3.4859157383953652</v>
      </c>
      <c r="I157" s="7" t="s">
        <v>49</v>
      </c>
      <c r="J157" s="7" t="s">
        <v>149</v>
      </c>
      <c r="K157" s="7"/>
      <c r="L157" s="7" t="b">
        <v>1</v>
      </c>
      <c r="M157" s="7" t="s">
        <v>51</v>
      </c>
      <c r="N157" s="7">
        <v>2</v>
      </c>
      <c r="O157" s="7" t="s">
        <v>150</v>
      </c>
      <c r="P157" s="7" t="s">
        <v>151</v>
      </c>
      <c r="Q157" s="7" t="s">
        <v>152</v>
      </c>
      <c r="R157" s="9">
        <v>26.363717017955945</v>
      </c>
      <c r="S157" s="9">
        <v>31.387521886073557</v>
      </c>
      <c r="T157" s="9">
        <v>30.31889990210939</v>
      </c>
      <c r="U157" s="9">
        <v>36.222800899196187</v>
      </c>
      <c r="V157" s="9">
        <v>36.781893545336089</v>
      </c>
      <c r="W157" s="9">
        <f>AVERAGE(R157:V157)</f>
        <v>32.214966650134237</v>
      </c>
      <c r="X157" s="9">
        <f>STDEV(R157:V157)</f>
        <v>4.3427068990053357</v>
      </c>
      <c r="Y157" s="10">
        <f>X157/W157*100</f>
        <v>13.480401659789521</v>
      </c>
      <c r="Z157" s="10">
        <v>2.3423423933050649</v>
      </c>
      <c r="AA157" s="10">
        <v>2.3184099547102885</v>
      </c>
      <c r="AB157" s="10">
        <v>2.3049769085312852</v>
      </c>
      <c r="AC157" s="10">
        <v>2.2977199755380306</v>
      </c>
      <c r="AD157" s="10">
        <f>AVERAGE(Z157:AC157)</f>
        <v>2.3158623080211678</v>
      </c>
      <c r="AE157" s="10">
        <f>STDEV(Z157:AC157)</f>
        <v>1.9624148136739423E-2</v>
      </c>
      <c r="AF157" s="10">
        <f>AE157/AD157*100</f>
        <v>0.84737974571155084</v>
      </c>
      <c r="AG157" s="10">
        <v>108.11600084073324</v>
      </c>
      <c r="AH157" s="10">
        <v>52.992183421140979</v>
      </c>
      <c r="AI157" s="10">
        <v>34.935235702797236</v>
      </c>
      <c r="AJ157" s="10">
        <v>37.15755562985926</v>
      </c>
      <c r="AK157" s="10">
        <f>AVERAGE(AG157:AJ157)</f>
        <v>58.300243898632672</v>
      </c>
      <c r="AL157" s="10">
        <f>STDEV(AG157:AJ157)</f>
        <v>34.169782074074057</v>
      </c>
      <c r="AM157" s="10">
        <f>AL157/AK157*100</f>
        <v>58.610015651882122</v>
      </c>
      <c r="AN157" s="10">
        <v>5.6530478665256387</v>
      </c>
      <c r="AO157" s="10">
        <v>4.4812847923594736</v>
      </c>
      <c r="AP157" s="10">
        <v>6.0484735132431986</v>
      </c>
      <c r="AQ157" s="10">
        <v>9.3838834392067678</v>
      </c>
      <c r="AR157" s="10">
        <f>AVERAGE(AN157:AQ157)</f>
        <v>6.3916724028337697</v>
      </c>
      <c r="AS157" s="10">
        <f>STDEV(AN157:AQ157)</f>
        <v>2.1028757604685597</v>
      </c>
      <c r="AT157" s="10">
        <f>AS157/AR157*100</f>
        <v>32.900243127858722</v>
      </c>
    </row>
    <row r="158" spans="1:46" x14ac:dyDescent="0.2">
      <c r="A158" s="6" t="s">
        <v>163</v>
      </c>
      <c r="B158" s="7">
        <v>10.752000000000001</v>
      </c>
      <c r="C158" s="7">
        <v>283.17511000000002</v>
      </c>
      <c r="D158" s="7">
        <v>133.08600000000001</v>
      </c>
      <c r="E158" s="7">
        <v>283.17505</v>
      </c>
      <c r="F158" s="8">
        <v>-0.21188302891113844</v>
      </c>
      <c r="G158" s="11">
        <v>133.0856</v>
      </c>
      <c r="H158" s="9">
        <v>3.0055753423596663</v>
      </c>
      <c r="I158" s="7" t="s">
        <v>49</v>
      </c>
      <c r="J158" s="7" t="s">
        <v>164</v>
      </c>
      <c r="K158" s="7"/>
      <c r="L158" s="7" t="b">
        <v>1</v>
      </c>
      <c r="M158" s="7" t="s">
        <v>51</v>
      </c>
      <c r="N158" s="7">
        <v>2</v>
      </c>
      <c r="O158" s="7" t="s">
        <v>165</v>
      </c>
      <c r="P158" s="7" t="s">
        <v>166</v>
      </c>
      <c r="Q158" s="7" t="s">
        <v>167</v>
      </c>
      <c r="R158" s="9">
        <v>265.94145227535734</v>
      </c>
      <c r="S158" s="9">
        <v>279.07680979880763</v>
      </c>
      <c r="T158" s="9">
        <v>281.49305967990205</v>
      </c>
      <c r="U158" s="9">
        <v>352.47003323033334</v>
      </c>
      <c r="V158" s="9">
        <v>356.56417866116607</v>
      </c>
      <c r="W158" s="9">
        <f>AVERAGE(R158:V158)</f>
        <v>307.10910672911325</v>
      </c>
      <c r="X158" s="9">
        <f>STDEV(R158:V158)</f>
        <v>43.70407619345616</v>
      </c>
      <c r="Y158" s="10">
        <f>X158/W158*100</f>
        <v>14.230797861688128</v>
      </c>
      <c r="Z158" s="10">
        <v>1325.9857414414939</v>
      </c>
      <c r="AA158" s="10">
        <v>1046.2800746513526</v>
      </c>
      <c r="AB158" s="10">
        <v>1005.6143837967682</v>
      </c>
      <c r="AC158" s="10">
        <v>1116.9320302453839</v>
      </c>
      <c r="AD158" s="10">
        <f>AVERAGE(Z158:AC158)</f>
        <v>1123.7030575337499</v>
      </c>
      <c r="AE158" s="10">
        <f>STDEV(Z158:AC158)</f>
        <v>142.48202712719657</v>
      </c>
      <c r="AF158" s="10">
        <f>AE158/AD158*100</f>
        <v>12.679686699430128</v>
      </c>
      <c r="AG158" s="10" t="s">
        <v>47</v>
      </c>
      <c r="AH158" s="10" t="s">
        <v>47</v>
      </c>
      <c r="AI158" s="10" t="s">
        <v>47</v>
      </c>
      <c r="AJ158" s="10" t="s">
        <v>47</v>
      </c>
      <c r="AK158" s="10" t="s">
        <v>47</v>
      </c>
      <c r="AL158" s="10" t="s">
        <v>47</v>
      </c>
      <c r="AM158" s="10" t="s">
        <v>47</v>
      </c>
      <c r="AN158" s="10" t="s">
        <v>47</v>
      </c>
      <c r="AO158" s="10" t="s">
        <v>47</v>
      </c>
      <c r="AP158" s="10" t="s">
        <v>47</v>
      </c>
      <c r="AQ158" s="10" t="s">
        <v>47</v>
      </c>
      <c r="AR158" s="10" t="s">
        <v>47</v>
      </c>
      <c r="AS158" s="10" t="s">
        <v>47</v>
      </c>
      <c r="AT158" s="10" t="s">
        <v>47</v>
      </c>
    </row>
    <row r="159" spans="1:46" x14ac:dyDescent="0.2">
      <c r="A159" s="15" t="s">
        <v>398</v>
      </c>
      <c r="B159" s="7">
        <v>10.754</v>
      </c>
      <c r="C159" s="7"/>
      <c r="D159" s="7"/>
      <c r="E159" s="7">
        <v>300.20163000000002</v>
      </c>
      <c r="F159" s="8"/>
      <c r="G159" s="11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9">
        <v>216.17550311271933</v>
      </c>
      <c r="S159" s="9">
        <v>204.89097230820829</v>
      </c>
      <c r="T159" s="9">
        <v>189.90911134504881</v>
      </c>
      <c r="U159" s="9">
        <v>226.37612605313149</v>
      </c>
      <c r="V159" s="9">
        <v>207.53820882244983</v>
      </c>
      <c r="W159" s="9">
        <f>AVERAGE(R159:V159)</f>
        <v>208.97798432831155</v>
      </c>
      <c r="X159" s="9">
        <f>STDEV(R159:V159)</f>
        <v>13.572934002458519</v>
      </c>
      <c r="Y159" s="10">
        <f>X159/W159*100</f>
        <v>6.4949109572877193</v>
      </c>
      <c r="Z159" s="10">
        <v>953.35328490708775</v>
      </c>
      <c r="AA159" s="10">
        <v>685.35444066053287</v>
      </c>
      <c r="AB159" s="10">
        <v>629.34867427801566</v>
      </c>
      <c r="AC159" s="10">
        <v>670.8595662220697</v>
      </c>
      <c r="AD159" s="10">
        <f>AVERAGE(Z159:AC159)</f>
        <v>734.7289915169265</v>
      </c>
      <c r="AE159" s="10">
        <f>STDEV(Z159:AC159)</f>
        <v>147.66938599620272</v>
      </c>
      <c r="AF159" s="10">
        <f>AE159/AD159*100</f>
        <v>20.098483617928768</v>
      </c>
      <c r="AG159" s="10" t="s">
        <v>47</v>
      </c>
      <c r="AH159" s="10" t="s">
        <v>47</v>
      </c>
      <c r="AI159" s="10" t="s">
        <v>47</v>
      </c>
      <c r="AJ159" s="10" t="s">
        <v>47</v>
      </c>
      <c r="AK159" s="10" t="s">
        <v>47</v>
      </c>
      <c r="AL159" s="10" t="s">
        <v>47</v>
      </c>
      <c r="AM159" s="10" t="s">
        <v>47</v>
      </c>
      <c r="AN159" s="10" t="s">
        <v>47</v>
      </c>
      <c r="AO159" s="10" t="s">
        <v>47</v>
      </c>
      <c r="AP159" s="10" t="s">
        <v>47</v>
      </c>
      <c r="AQ159" s="10" t="s">
        <v>47</v>
      </c>
      <c r="AR159" s="10" t="s">
        <v>47</v>
      </c>
      <c r="AS159" s="10" t="s">
        <v>47</v>
      </c>
      <c r="AT159" s="10" t="s">
        <v>47</v>
      </c>
    </row>
    <row r="160" spans="1:46" x14ac:dyDescent="0.2">
      <c r="A160" s="15" t="s">
        <v>399</v>
      </c>
      <c r="B160" s="7">
        <v>12.029</v>
      </c>
      <c r="C160" s="7"/>
      <c r="D160" s="7"/>
      <c r="E160" s="7">
        <v>317.17068</v>
      </c>
      <c r="F160" s="8"/>
      <c r="G160" s="8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9">
        <v>135.9467892114514</v>
      </c>
      <c r="S160" s="9">
        <v>135.15578351518664</v>
      </c>
      <c r="T160" s="9">
        <v>121.63565414026424</v>
      </c>
      <c r="U160" s="9">
        <v>114.99478843728798</v>
      </c>
      <c r="V160" s="9">
        <v>122.94807819223584</v>
      </c>
      <c r="W160" s="9">
        <f>AVERAGE(R160:V160)</f>
        <v>126.13621869928522</v>
      </c>
      <c r="X160" s="9">
        <f>STDEV(R160:V160)</f>
        <v>9.1125001065567091</v>
      </c>
      <c r="Y160" s="10">
        <f>X160/W160*100</f>
        <v>7.2243327099263581</v>
      </c>
      <c r="Z160" s="10">
        <v>0.27147877522106501</v>
      </c>
      <c r="AA160" s="10">
        <v>0.29973449304586514</v>
      </c>
      <c r="AB160" s="10">
        <v>0.19010848399882627</v>
      </c>
      <c r="AC160" s="10">
        <v>0.19551258303635635</v>
      </c>
      <c r="AD160" s="10">
        <f>AVERAGE(Z160:AC160)</f>
        <v>0.2392085838255282</v>
      </c>
      <c r="AE160" s="10">
        <f>STDEV(Z160:AC160)</f>
        <v>5.4848005820972795E-2</v>
      </c>
      <c r="AF160" s="10">
        <f>AE160/AD160*100</f>
        <v>22.928945501795763</v>
      </c>
      <c r="AG160" s="10">
        <v>328.55798867597269</v>
      </c>
      <c r="AH160" s="10">
        <v>152.11199346100034</v>
      </c>
      <c r="AI160" s="10">
        <v>94.180514987166745</v>
      </c>
      <c r="AJ160" s="10">
        <v>158.08954460782721</v>
      </c>
      <c r="AK160" s="10">
        <f>AVERAGE(AG160:AJ160)</f>
        <v>183.23501043299174</v>
      </c>
      <c r="AL160" s="10">
        <f>STDEV(AG160:AJ160)</f>
        <v>101.07820042179182</v>
      </c>
      <c r="AM160" s="10">
        <f>AL160/AK160*100</f>
        <v>55.163148234030132</v>
      </c>
      <c r="AN160" s="10">
        <v>6.3006004671489171</v>
      </c>
      <c r="AO160" s="10">
        <v>4.9457156370253026</v>
      </c>
      <c r="AP160" s="10">
        <v>6.8663324349634962</v>
      </c>
      <c r="AQ160" s="10">
        <v>11.723073441406605</v>
      </c>
      <c r="AR160" s="10">
        <f>AVERAGE(AN160:AQ160)</f>
        <v>7.4589304951360802</v>
      </c>
      <c r="AS160" s="10">
        <f>STDEV(AN160:AQ160)</f>
        <v>2.9547738155914467</v>
      </c>
      <c r="AT160" s="10">
        <f>AS160/AR160*100</f>
        <v>39.613907349294045</v>
      </c>
    </row>
    <row r="161" spans="1:46" x14ac:dyDescent="0.2">
      <c r="A161" s="15" t="s">
        <v>400</v>
      </c>
      <c r="B161" s="7">
        <v>12.504</v>
      </c>
      <c r="C161" s="7"/>
      <c r="D161" s="7"/>
      <c r="E161" s="7">
        <v>380.13715000000002</v>
      </c>
      <c r="F161" s="8"/>
      <c r="G161" s="8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9">
        <v>3.1260525558691592</v>
      </c>
      <c r="S161" s="9">
        <v>4.4951424463199974</v>
      </c>
      <c r="T161" s="9">
        <v>3.3613624682461842</v>
      </c>
      <c r="U161" s="9">
        <v>4.0046046565419076</v>
      </c>
      <c r="V161" s="9">
        <v>4.2241654802952731</v>
      </c>
      <c r="W161" s="9">
        <f>AVERAGE(R161:V161)</f>
        <v>3.8422655214545047</v>
      </c>
      <c r="X161" s="9">
        <f>STDEV(R161:V161)</f>
        <v>0.57937004820385463</v>
      </c>
      <c r="Y161" s="10">
        <f>X161/W161*100</f>
        <v>15.078865449791504</v>
      </c>
      <c r="Z161" s="10" t="s">
        <v>47</v>
      </c>
      <c r="AA161" s="10" t="s">
        <v>47</v>
      </c>
      <c r="AB161" s="10" t="s">
        <v>47</v>
      </c>
      <c r="AC161" s="10" t="s">
        <v>47</v>
      </c>
      <c r="AD161" s="10" t="s">
        <v>47</v>
      </c>
      <c r="AE161" s="10" t="s">
        <v>47</v>
      </c>
      <c r="AF161" s="10" t="s">
        <v>47</v>
      </c>
      <c r="AG161" s="10">
        <v>13.737078217474306</v>
      </c>
      <c r="AH161" s="10">
        <v>7.0197831138244098</v>
      </c>
      <c r="AI161" s="10">
        <v>2.2800794522512358</v>
      </c>
      <c r="AJ161" s="10">
        <v>4.8127490668971218</v>
      </c>
      <c r="AK161" s="10">
        <f>AVERAGE(AG161:AJ161)</f>
        <v>6.9624224626117686</v>
      </c>
      <c r="AL161" s="10">
        <f>STDEV(AG161:AJ161)</f>
        <v>4.9140846084194587</v>
      </c>
      <c r="AM161" s="10">
        <f>AL161/AK161*100</f>
        <v>70.580098159916446</v>
      </c>
      <c r="AN161" s="10" t="s">
        <v>47</v>
      </c>
      <c r="AO161" s="10" t="s">
        <v>47</v>
      </c>
      <c r="AP161" s="10" t="s">
        <v>47</v>
      </c>
      <c r="AQ161" s="10" t="s">
        <v>47</v>
      </c>
      <c r="AR161" s="10" t="s">
        <v>47</v>
      </c>
      <c r="AS161" s="10" t="s">
        <v>47</v>
      </c>
      <c r="AT161" s="10" t="s">
        <v>47</v>
      </c>
    </row>
    <row r="162" spans="1:46" x14ac:dyDescent="0.2">
      <c r="A162" s="6" t="s">
        <v>76</v>
      </c>
      <c r="B162" s="7">
        <v>12.946</v>
      </c>
      <c r="C162" s="7">
        <v>273.14600000000002</v>
      </c>
      <c r="D162" s="7"/>
      <c r="E162" s="11">
        <v>273.14487000000003</v>
      </c>
      <c r="F162" s="9">
        <v>4.1369816874096461</v>
      </c>
      <c r="G162" s="8"/>
      <c r="H162" s="7"/>
      <c r="I162" s="7" t="s">
        <v>49</v>
      </c>
      <c r="J162" s="7" t="s">
        <v>77</v>
      </c>
      <c r="K162" s="7"/>
      <c r="L162" s="7" t="b">
        <v>1</v>
      </c>
      <c r="M162" s="7" t="s">
        <v>43</v>
      </c>
      <c r="N162" s="7">
        <v>3</v>
      </c>
      <c r="O162" s="7" t="s">
        <v>78</v>
      </c>
      <c r="P162" s="7" t="s">
        <v>79</v>
      </c>
      <c r="Q162" s="7" t="s">
        <v>80</v>
      </c>
      <c r="R162" s="9">
        <v>2.1642515962135076</v>
      </c>
      <c r="S162" s="9">
        <v>2.8005456571752645</v>
      </c>
      <c r="T162" s="9">
        <v>2.3736218332103873</v>
      </c>
      <c r="U162" s="9">
        <v>3.1175346664338148</v>
      </c>
      <c r="V162" s="9">
        <v>2.5598316457607102</v>
      </c>
      <c r="W162" s="9">
        <f>AVERAGE(R162:V162)</f>
        <v>2.6031570797587369</v>
      </c>
      <c r="X162" s="9">
        <f>STDEV(R162:V162)</f>
        <v>0.37106202254252252</v>
      </c>
      <c r="Y162" s="10">
        <f>X162/W162*100</f>
        <v>14.25430779524503</v>
      </c>
      <c r="Z162" s="10">
        <v>0.36406900539741388</v>
      </c>
      <c r="AA162" s="10">
        <v>0.33581328757261369</v>
      </c>
      <c r="AB162" s="10">
        <v>0.13894967977687475</v>
      </c>
      <c r="AC162" s="10">
        <v>0.13894967977687475</v>
      </c>
      <c r="AD162" s="10">
        <f>AVERAGE(Z162:AC162)</f>
        <v>0.24444541313094428</v>
      </c>
      <c r="AE162" s="10">
        <f>STDEV(Z162:AC162)</f>
        <v>0.1223609303366467</v>
      </c>
      <c r="AF162" s="10">
        <f>AE162/AD162*100</f>
        <v>50.056545864127344</v>
      </c>
      <c r="AG162" s="10">
        <v>11.492035340649725</v>
      </c>
      <c r="AH162" s="10">
        <v>5.0395410898388011</v>
      </c>
      <c r="AI162" s="10">
        <v>3.3309193770014316</v>
      </c>
      <c r="AJ162" s="10">
        <v>3.4444054567895632</v>
      </c>
      <c r="AK162" s="10">
        <f>AVERAGE(AG162:AJ162)</f>
        <v>5.8267253160698811</v>
      </c>
      <c r="AL162" s="10">
        <f>STDEV(AG162:AJ162)</f>
        <v>3.8565914085732311</v>
      </c>
      <c r="AM162" s="10">
        <f>AL162/AK162*100</f>
        <v>66.187973507810682</v>
      </c>
      <c r="AN162" s="10">
        <v>0.13894967977687475</v>
      </c>
      <c r="AO162" s="10">
        <v>0.3878470411625462</v>
      </c>
      <c r="AP162" s="10">
        <v>0.33442366210582025</v>
      </c>
      <c r="AQ162" s="10">
        <v>0.20920296726476595</v>
      </c>
      <c r="AR162" s="10">
        <f>AVERAGE(AN162:AQ162)</f>
        <v>0.26760583757750178</v>
      </c>
      <c r="AS162" s="10">
        <f>STDEV(AN162:AQ162)</f>
        <v>0.11385059056363213</v>
      </c>
      <c r="AT162" s="10">
        <f>AS162/AR162*100</f>
        <v>42.544135656480087</v>
      </c>
    </row>
    <row r="163" spans="1:46" x14ac:dyDescent="0.2">
      <c r="A163" s="15" t="s">
        <v>401</v>
      </c>
      <c r="B163" s="7">
        <v>12.95</v>
      </c>
      <c r="C163" s="7"/>
      <c r="D163" s="7"/>
      <c r="E163" s="7">
        <v>545.28107</v>
      </c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9">
        <v>72.354285391560595</v>
      </c>
      <c r="S163" s="9">
        <v>85.969526909543546</v>
      </c>
      <c r="T163" s="9">
        <v>91.61928084903677</v>
      </c>
      <c r="U163" s="9">
        <v>103.54149533997636</v>
      </c>
      <c r="V163" s="9">
        <v>111.32401556533826</v>
      </c>
      <c r="W163" s="9">
        <f>AVERAGE(R163:V163)</f>
        <v>92.961720811091112</v>
      </c>
      <c r="X163" s="9">
        <f>STDEV(R163:V163)</f>
        <v>15.202506478395168</v>
      </c>
      <c r="Y163" s="10">
        <f>X163/W163*100</f>
        <v>16.353512333628597</v>
      </c>
      <c r="Z163" s="10" t="s">
        <v>47</v>
      </c>
      <c r="AA163" s="10" t="s">
        <v>47</v>
      </c>
      <c r="AB163" s="10" t="s">
        <v>47</v>
      </c>
      <c r="AC163" s="10" t="s">
        <v>47</v>
      </c>
      <c r="AD163" s="10" t="s">
        <v>47</v>
      </c>
      <c r="AE163" s="10" t="s">
        <v>47</v>
      </c>
      <c r="AF163" s="10" t="s">
        <v>47</v>
      </c>
      <c r="AG163" s="10">
        <v>344.80132075732126</v>
      </c>
      <c r="AH163" s="10">
        <v>140.66950856176376</v>
      </c>
      <c r="AI163" s="10">
        <v>84.271713394781216</v>
      </c>
      <c r="AJ163" s="10">
        <v>125.04718466124218</v>
      </c>
      <c r="AK163" s="10">
        <f>AVERAGE(AG163:AJ163)</f>
        <v>173.69743184377711</v>
      </c>
      <c r="AL163" s="10">
        <f>STDEV(AG163:AJ163)</f>
        <v>116.52065652163974</v>
      </c>
      <c r="AM163" s="10">
        <f>AL163/AK163*100</f>
        <v>67.082544217716489</v>
      </c>
      <c r="AN163" s="10">
        <v>2.8246839662095651</v>
      </c>
      <c r="AO163" s="10">
        <v>2.1470099469032928</v>
      </c>
      <c r="AP163" s="10">
        <v>5.1921425531366738</v>
      </c>
      <c r="AQ163" s="10">
        <v>7.0655120852038902</v>
      </c>
      <c r="AR163" s="10">
        <f>AVERAGE(AN163:AQ163)</f>
        <v>4.3073371378633549</v>
      </c>
      <c r="AS163" s="10">
        <f>STDEV(AN163:AQ163)</f>
        <v>2.2550449856895249</v>
      </c>
      <c r="AT163" s="10">
        <f>AS163/AR163*100</f>
        <v>52.35357515590561</v>
      </c>
    </row>
    <row r="164" spans="1:46" x14ac:dyDescent="0.2">
      <c r="A164" s="15" t="s">
        <v>402</v>
      </c>
      <c r="B164" s="7">
        <v>12.951000000000001</v>
      </c>
      <c r="C164" s="7"/>
      <c r="D164" s="7"/>
      <c r="E164" s="7">
        <v>292.11815999999999</v>
      </c>
      <c r="F164" s="8"/>
      <c r="G164" s="8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9">
        <v>9.6171861147984234</v>
      </c>
      <c r="S164" s="9">
        <v>10.976239821322418</v>
      </c>
      <c r="T164" s="9">
        <v>11.694521784824987</v>
      </c>
      <c r="U164" s="9">
        <v>13.286106152792419</v>
      </c>
      <c r="V164" s="9">
        <v>13.329030139433371</v>
      </c>
      <c r="W164" s="9">
        <f>AVERAGE(R164:V164)</f>
        <v>11.780616802634324</v>
      </c>
      <c r="X164" s="9">
        <f>STDEV(R164:V164)</f>
        <v>1.5810557442926276</v>
      </c>
      <c r="Y164" s="10">
        <f>X164/W164*100</f>
        <v>13.420823126502848</v>
      </c>
      <c r="Z164" s="10">
        <v>0.12913223319202843</v>
      </c>
      <c r="AA164" s="10">
        <v>0.39640353130530215</v>
      </c>
      <c r="AB164" s="10">
        <v>0.32244457590596176</v>
      </c>
      <c r="AC164" s="10">
        <v>0.48580276966901409</v>
      </c>
      <c r="AD164" s="10">
        <f>AVERAGE(Z164:AC164)</f>
        <v>0.33344577751807664</v>
      </c>
      <c r="AE164" s="10">
        <f>STDEV(Z164:AC164)</f>
        <v>0.15170298025109907</v>
      </c>
      <c r="AF164" s="10">
        <f>AE164/AD164*100</f>
        <v>45.495546946272249</v>
      </c>
      <c r="AG164" s="10">
        <v>41.934007164887625</v>
      </c>
      <c r="AH164" s="10">
        <v>19.297934727800175</v>
      </c>
      <c r="AI164" s="10">
        <v>11.413971843362356</v>
      </c>
      <c r="AJ164" s="10">
        <v>14.374954907439912</v>
      </c>
      <c r="AK164" s="10">
        <f>AVERAGE(AG164:AJ164)</f>
        <v>21.755217160872519</v>
      </c>
      <c r="AL164" s="10">
        <f>STDEV(AG164:AJ164)</f>
        <v>13.839935315701361</v>
      </c>
      <c r="AM164" s="10">
        <f>AL164/AK164*100</f>
        <v>63.616626822705058</v>
      </c>
      <c r="AN164" s="10">
        <v>0.43515864154587508</v>
      </c>
      <c r="AO164" s="10">
        <v>0.41400545388468585</v>
      </c>
      <c r="AP164" s="10">
        <v>0.54478465059291392</v>
      </c>
      <c r="AQ164" s="10">
        <v>0.78935873274856128</v>
      </c>
      <c r="AR164" s="10">
        <f>AVERAGE(AN164:AQ164)</f>
        <v>0.54582686969300909</v>
      </c>
      <c r="AS164" s="10">
        <f>STDEV(AN164:AQ164)</f>
        <v>0.1721754888971303</v>
      </c>
      <c r="AT164" s="10">
        <f>AS164/AR164*100</f>
        <v>31.543974556248472</v>
      </c>
    </row>
    <row r="165" spans="1:46" x14ac:dyDescent="0.2">
      <c r="A165" s="15" t="s">
        <v>403</v>
      </c>
      <c r="B165" s="7">
        <v>12.961</v>
      </c>
      <c r="C165" s="7"/>
      <c r="D165" s="7"/>
      <c r="E165" s="7">
        <v>299.60012999999998</v>
      </c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9">
        <v>3.1931791860567653</v>
      </c>
      <c r="S165" s="9">
        <v>3.2705350037082672</v>
      </c>
      <c r="T165" s="9">
        <v>4.0843923187602993</v>
      </c>
      <c r="U165" s="9">
        <v>3.9258206127162016</v>
      </c>
      <c r="V165" s="9">
        <v>4.4155863883460702</v>
      </c>
      <c r="W165" s="9">
        <f>AVERAGE(R165:V165)</f>
        <v>3.7779027019175211</v>
      </c>
      <c r="X165" s="9">
        <f>STDEV(R165:V165)</f>
        <v>0.52957049783086052</v>
      </c>
      <c r="Y165" s="10">
        <f>X165/W165*100</f>
        <v>14.017579054168614</v>
      </c>
      <c r="Z165" s="10" t="s">
        <v>47</v>
      </c>
      <c r="AA165" s="10" t="s">
        <v>47</v>
      </c>
      <c r="AB165" s="10" t="s">
        <v>47</v>
      </c>
      <c r="AC165" s="10" t="s">
        <v>47</v>
      </c>
      <c r="AD165" s="10" t="s">
        <v>47</v>
      </c>
      <c r="AE165" s="10" t="s">
        <v>47</v>
      </c>
      <c r="AF165" s="10" t="s">
        <v>47</v>
      </c>
      <c r="AG165" s="10">
        <v>13.861642700289373</v>
      </c>
      <c r="AH165" s="10">
        <v>4.945033691194376</v>
      </c>
      <c r="AI165" s="10">
        <v>3.8154225895209439</v>
      </c>
      <c r="AJ165" s="10">
        <v>3.7582935425527686</v>
      </c>
      <c r="AK165" s="10">
        <f>AVERAGE(AG165:AJ165)</f>
        <v>6.5950981308893644</v>
      </c>
      <c r="AL165" s="10">
        <f>STDEV(AG165:AJ165)</f>
        <v>4.8750876580806954</v>
      </c>
      <c r="AM165" s="10">
        <f>AL165/AK165*100</f>
        <v>73.919865350408045</v>
      </c>
      <c r="AN165" s="10" t="s">
        <v>47</v>
      </c>
      <c r="AO165" s="10" t="s">
        <v>47</v>
      </c>
      <c r="AP165" s="10" t="s">
        <v>47</v>
      </c>
      <c r="AQ165" s="10" t="s">
        <v>47</v>
      </c>
      <c r="AR165" s="10" t="s">
        <v>47</v>
      </c>
      <c r="AS165" s="10" t="s">
        <v>47</v>
      </c>
      <c r="AT165" s="10" t="s">
        <v>47</v>
      </c>
    </row>
    <row r="166" spans="1:46" x14ac:dyDescent="0.2">
      <c r="A166" s="15" t="s">
        <v>404</v>
      </c>
      <c r="B166" s="7">
        <v>13.38</v>
      </c>
      <c r="C166" s="7"/>
      <c r="D166" s="7"/>
      <c r="E166" s="7">
        <v>477.1499</v>
      </c>
      <c r="F166" s="8"/>
      <c r="G166" s="8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9">
        <v>3.4150817860597278</v>
      </c>
      <c r="S166" s="9">
        <v>3.4624834547603478</v>
      </c>
      <c r="T166" s="9">
        <v>4.1900295880415417</v>
      </c>
      <c r="U166" s="9">
        <v>5.1556648846333459</v>
      </c>
      <c r="V166" s="9">
        <v>4.7423285096771171</v>
      </c>
      <c r="W166" s="9">
        <f>AVERAGE(R166:V166)</f>
        <v>4.1931176446344152</v>
      </c>
      <c r="X166" s="9">
        <f>STDEV(R166:V166)</f>
        <v>0.76930251140969341</v>
      </c>
      <c r="Y166" s="10">
        <f>X166/W166*100</f>
        <v>18.346790541260059</v>
      </c>
      <c r="Z166" s="10" t="s">
        <v>47</v>
      </c>
      <c r="AA166" s="10" t="s">
        <v>47</v>
      </c>
      <c r="AB166" s="10" t="s">
        <v>47</v>
      </c>
      <c r="AC166" s="10" t="s">
        <v>47</v>
      </c>
      <c r="AD166" s="10" t="s">
        <v>47</v>
      </c>
      <c r="AE166" s="10" t="s">
        <v>47</v>
      </c>
      <c r="AF166" s="10" t="s">
        <v>47</v>
      </c>
      <c r="AG166" s="10">
        <v>15.226435045315126</v>
      </c>
      <c r="AH166" s="10">
        <v>5.5245332446521855</v>
      </c>
      <c r="AI166" s="10">
        <v>8.476097736121476</v>
      </c>
      <c r="AJ166" s="10">
        <v>4.0032021641726443</v>
      </c>
      <c r="AK166" s="10">
        <f>AVERAGE(AG166:AJ166)</f>
        <v>8.3075670475653567</v>
      </c>
      <c r="AL166" s="10">
        <f>STDEV(AG166:AJ166)</f>
        <v>4.9723224339273937</v>
      </c>
      <c r="AM166" s="10">
        <f>AL166/AK166*100</f>
        <v>59.852931736309003</v>
      </c>
      <c r="AN166" s="10">
        <v>0</v>
      </c>
      <c r="AO166" s="10">
        <v>0.37087559680420762</v>
      </c>
      <c r="AP166" s="10">
        <v>0.27900591316619622</v>
      </c>
      <c r="AQ166" s="10">
        <v>0.33088526392648498</v>
      </c>
      <c r="AR166" s="10">
        <f>AVERAGE(AN166:AQ166)</f>
        <v>0.24519169347422221</v>
      </c>
      <c r="AS166" s="10">
        <f>STDEV(AN166:AQ166)</f>
        <v>0.16773212728956854</v>
      </c>
      <c r="AT166" s="10">
        <f>AS166/AR166*100</f>
        <v>68.408568378847946</v>
      </c>
    </row>
    <row r="167" spans="1:46" x14ac:dyDescent="0.2">
      <c r="A167" s="15" t="s">
        <v>405</v>
      </c>
      <c r="B167" s="7">
        <v>14.038</v>
      </c>
      <c r="C167" s="7"/>
      <c r="D167" s="7"/>
      <c r="E167" s="7">
        <v>203.11786000000001</v>
      </c>
      <c r="F167" s="8"/>
      <c r="G167" s="8"/>
      <c r="H167" s="9"/>
      <c r="I167" s="7"/>
      <c r="J167" s="7"/>
      <c r="K167" s="7"/>
      <c r="L167" s="7"/>
      <c r="M167" s="7"/>
      <c r="N167" s="7"/>
      <c r="O167" s="7"/>
      <c r="P167" s="7"/>
      <c r="Q167" s="7"/>
      <c r="R167" s="9">
        <v>11.064288034926747</v>
      </c>
      <c r="S167" s="9">
        <v>10.810912991481405</v>
      </c>
      <c r="T167" s="9">
        <v>11.278907968131511</v>
      </c>
      <c r="U167" s="9">
        <v>13.647601777695771</v>
      </c>
      <c r="V167" s="9">
        <v>12.207486585608825</v>
      </c>
      <c r="W167" s="9">
        <f>AVERAGE(R167:V167)</f>
        <v>11.801839471568851</v>
      </c>
      <c r="X167" s="9">
        <f>STDEV(R167:V167)</f>
        <v>1.1587453171174509</v>
      </c>
      <c r="Y167" s="10">
        <f>X167/W167*100</f>
        <v>9.818345012308626</v>
      </c>
      <c r="Z167" s="10">
        <v>0</v>
      </c>
      <c r="AA167" s="10">
        <v>0.17487407147397957</v>
      </c>
      <c r="AB167" s="10">
        <v>0.17240362619968011</v>
      </c>
      <c r="AC167" s="10">
        <v>0.18583667237868345</v>
      </c>
      <c r="AD167" s="10">
        <f>AVERAGE(Z167:AC167)</f>
        <v>0.13327859251308577</v>
      </c>
      <c r="AE167" s="10">
        <f>STDEV(Z167:AC167)</f>
        <v>8.9043972493727364E-2</v>
      </c>
      <c r="AF167" s="10">
        <f>AE167/AD167*100</f>
        <v>66.810408794634228</v>
      </c>
      <c r="AG167" s="10">
        <v>30.175189468418502</v>
      </c>
      <c r="AH167" s="10">
        <v>11.805112811557301</v>
      </c>
      <c r="AI167" s="10">
        <v>10.164737149422454</v>
      </c>
      <c r="AJ167" s="10">
        <v>3.2348293493531584</v>
      </c>
      <c r="AK167" s="10">
        <f>AVERAGE(AG167:AJ167)</f>
        <v>13.844967194687852</v>
      </c>
      <c r="AL167" s="10">
        <f>STDEV(AG167:AJ167)</f>
        <v>11.502989230295798</v>
      </c>
      <c r="AM167" s="10">
        <f>AL167/AK167*100</f>
        <v>83.084264979041308</v>
      </c>
      <c r="AN167" s="10">
        <v>26.428296001454431</v>
      </c>
      <c r="AO167" s="10">
        <v>4.570259422941664</v>
      </c>
      <c r="AP167" s="10">
        <v>47.755958860141014</v>
      </c>
      <c r="AQ167" s="10">
        <v>4.3699989528937637</v>
      </c>
      <c r="AR167" s="10">
        <f>AVERAGE(AN167:AQ167)</f>
        <v>20.781128309357719</v>
      </c>
      <c r="AS167" s="10">
        <f>STDEV(AN167:AQ167)</f>
        <v>20.749694158334783</v>
      </c>
      <c r="AT167" s="10">
        <f>AS167/AR167*100</f>
        <v>99.848737034125421</v>
      </c>
    </row>
    <row r="168" spans="1:46" x14ac:dyDescent="0.2">
      <c r="A168" t="s">
        <v>274</v>
      </c>
      <c r="B168" s="13">
        <v>14.643000000000001</v>
      </c>
      <c r="C168" s="13"/>
      <c r="D168" s="13"/>
      <c r="E168" s="13">
        <v>585.27764999999999</v>
      </c>
      <c r="F168" s="16"/>
      <c r="G168" s="16"/>
      <c r="H168" s="16"/>
      <c r="I168" s="13"/>
      <c r="J168" s="13"/>
      <c r="K168" s="13"/>
      <c r="L168" s="13"/>
      <c r="M168" s="13"/>
      <c r="N168" s="13"/>
      <c r="O168" s="13"/>
      <c r="P168" s="13"/>
      <c r="Q168" s="13"/>
      <c r="R168" s="10">
        <v>395.30107797174372</v>
      </c>
      <c r="S168" s="10">
        <v>403.64355677601196</v>
      </c>
      <c r="T168" s="10">
        <v>376.78864949424042</v>
      </c>
      <c r="U168" s="10">
        <v>417.91417278936819</v>
      </c>
      <c r="V168" s="10">
        <v>465.27612614343019</v>
      </c>
      <c r="W168" s="10">
        <v>415.90562630076272</v>
      </c>
      <c r="X168" s="10">
        <v>37.067401389107125</v>
      </c>
      <c r="Y168" s="10">
        <f>X168/W168*100</f>
        <v>8.9124549044455055</v>
      </c>
      <c r="Z168" s="10" t="s">
        <v>47</v>
      </c>
      <c r="AA168" s="10" t="s">
        <v>47</v>
      </c>
      <c r="AB168" s="10" t="s">
        <v>47</v>
      </c>
      <c r="AC168" s="10" t="s">
        <v>47</v>
      </c>
      <c r="AD168" s="10" t="s">
        <v>47</v>
      </c>
      <c r="AE168" s="10" t="s">
        <v>47</v>
      </c>
      <c r="AF168" s="10" t="s">
        <v>47</v>
      </c>
      <c r="AG168" s="10">
        <v>1869.9623524492674</v>
      </c>
      <c r="AH168" s="10">
        <v>521.90172247961357</v>
      </c>
      <c r="AI168" s="10">
        <v>528.33872860953193</v>
      </c>
      <c r="AJ168" s="10">
        <v>379.113846168983</v>
      </c>
      <c r="AK168" s="10">
        <f>AVERAGE(AG168:AJ168)</f>
        <v>824.82916242684894</v>
      </c>
      <c r="AL168" s="10">
        <f>STDEV(AG168:AJ168)</f>
        <v>700.15168338759611</v>
      </c>
      <c r="AM168" s="10">
        <f>AL168/AK168*100</f>
        <v>84.884448232598714</v>
      </c>
      <c r="AN168" s="10">
        <v>31.014074975929638</v>
      </c>
      <c r="AO168" s="10">
        <v>0</v>
      </c>
      <c r="AP168" s="10">
        <v>34.977309563709738</v>
      </c>
      <c r="AQ168" s="10">
        <v>24.00505560653783</v>
      </c>
      <c r="AR168" s="10">
        <f>AVERAGE(AN168:AQ168)</f>
        <v>22.499110036544302</v>
      </c>
      <c r="AS168" s="10">
        <f>STDEV(AN168:AQ168)</f>
        <v>15.670438367140266</v>
      </c>
      <c r="AT168" s="10">
        <f>AS168/AR168*100</f>
        <v>69.649147640450977</v>
      </c>
    </row>
    <row r="169" spans="1:46" x14ac:dyDescent="0.2">
      <c r="A169" s="15" t="s">
        <v>406</v>
      </c>
      <c r="B169" s="7">
        <v>15.252000000000001</v>
      </c>
      <c r="C169" s="7"/>
      <c r="D169" s="7"/>
      <c r="E169" s="7">
        <v>235.19019</v>
      </c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9">
        <v>9.5605974777340013</v>
      </c>
      <c r="S169" s="9">
        <v>8.2748851152907701</v>
      </c>
      <c r="T169" s="9">
        <v>7.2777516414516494</v>
      </c>
      <c r="U169" s="9">
        <v>6.2586929658031192</v>
      </c>
      <c r="V169" s="9">
        <v>6.8854140513269657</v>
      </c>
      <c r="W169" s="9">
        <f>AVERAGE(R169:V169)</f>
        <v>7.6514682503213027</v>
      </c>
      <c r="X169" s="9">
        <f>STDEV(R169:V169)</f>
        <v>1.2941936801727454</v>
      </c>
      <c r="Y169" s="10">
        <f>X169/W169*100</f>
        <v>16.914318112976542</v>
      </c>
      <c r="Z169" s="10">
        <v>8.152598074212948</v>
      </c>
      <c r="AA169" s="10">
        <v>7.2667890405469464</v>
      </c>
      <c r="AB169" s="10">
        <v>6.7774864734060065</v>
      </c>
      <c r="AC169" s="10">
        <v>6.7926179507110911</v>
      </c>
      <c r="AD169" s="10">
        <f>AVERAGE(Z169:AC169)</f>
        <v>7.2473728847192476</v>
      </c>
      <c r="AE169" s="10">
        <f>STDEV(Z169:AC169)</f>
        <v>0.64482682955519943</v>
      </c>
      <c r="AF169" s="10">
        <f>AE169/AD169*100</f>
        <v>8.8973872299959496</v>
      </c>
      <c r="AG169" s="10">
        <v>8.1141517696316647</v>
      </c>
      <c r="AH169" s="10">
        <v>7.3495489572359771</v>
      </c>
      <c r="AI169" s="10">
        <v>16.672237408293952</v>
      </c>
      <c r="AJ169" s="10">
        <v>6.9016263484395539</v>
      </c>
      <c r="AK169" s="10">
        <f>AVERAGE(AG169:AJ169)</f>
        <v>9.7593911209002879</v>
      </c>
      <c r="AL169" s="10">
        <f>STDEV(AG169:AJ169)</f>
        <v>4.6356738116692</v>
      </c>
      <c r="AM169" s="10">
        <f>AL169/AK169*100</f>
        <v>47.499621177612632</v>
      </c>
      <c r="AN169" s="10">
        <v>7.6013799723848789</v>
      </c>
      <c r="AO169" s="10">
        <v>6.9061040304992236</v>
      </c>
      <c r="AP169" s="10">
        <v>7.5010181331164629</v>
      </c>
      <c r="AQ169" s="10">
        <v>6.414639823743272</v>
      </c>
      <c r="AR169" s="10">
        <f>AVERAGE(AN169:AQ169)</f>
        <v>7.1057854899359594</v>
      </c>
      <c r="AS169" s="10">
        <f>STDEV(AN169:AQ169)</f>
        <v>0.55358761739793816</v>
      </c>
      <c r="AT169" s="10">
        <f>AS169/AR169*100</f>
        <v>7.7906604158258563</v>
      </c>
    </row>
    <row r="170" spans="1:46" x14ac:dyDescent="0.2">
      <c r="A170" t="s">
        <v>275</v>
      </c>
      <c r="B170" s="13">
        <v>15.327</v>
      </c>
      <c r="C170" s="13"/>
      <c r="D170" s="13"/>
      <c r="E170" s="13">
        <v>827.40697999999998</v>
      </c>
      <c r="F170" s="10"/>
      <c r="G170" s="14"/>
      <c r="H170" s="10"/>
      <c r="I170" s="13"/>
      <c r="J170" s="13"/>
      <c r="K170" s="13"/>
      <c r="L170" s="13"/>
      <c r="M170" s="13"/>
      <c r="N170" s="13"/>
      <c r="O170" s="13"/>
      <c r="P170" s="13"/>
      <c r="Q170" s="13"/>
      <c r="R170" s="10">
        <v>149.02183012177477</v>
      </c>
      <c r="S170" s="10">
        <v>148.58724863464238</v>
      </c>
      <c r="T170" s="10">
        <v>126.63531197692879</v>
      </c>
      <c r="U170" s="10">
        <v>121.591195228845</v>
      </c>
      <c r="V170" s="10">
        <v>129.22422904129874</v>
      </c>
      <c r="W170" s="10">
        <v>131.50949622042873</v>
      </c>
      <c r="X170" s="10">
        <v>11.818099680862723</v>
      </c>
      <c r="Y170" s="10">
        <f>X170/W170*100</f>
        <v>8.9864990898101365</v>
      </c>
      <c r="Z170" s="10">
        <v>0.56210824831370421</v>
      </c>
      <c r="AA170" s="10">
        <v>0.56210824831370421</v>
      </c>
      <c r="AB170" s="10">
        <v>0.56210824831370421</v>
      </c>
      <c r="AC170" s="10">
        <v>0.56210824831370421</v>
      </c>
      <c r="AD170" s="10">
        <f>AVERAGE(Z170:AC170)</f>
        <v>0.56210824831370421</v>
      </c>
      <c r="AE170" s="10">
        <f>STDEV(Z170:AC170)</f>
        <v>0</v>
      </c>
      <c r="AF170" s="10">
        <f>AE170/AD170*100</f>
        <v>0</v>
      </c>
      <c r="AG170" s="10">
        <v>578.34005257668366</v>
      </c>
      <c r="AH170" s="10">
        <v>215.17478982970695</v>
      </c>
      <c r="AI170" s="10">
        <v>151.21330941586126</v>
      </c>
      <c r="AJ170" s="10">
        <v>157.01515798766309</v>
      </c>
      <c r="AK170" s="10">
        <f>AVERAGE(AG170:AJ170)</f>
        <v>275.43582745247875</v>
      </c>
      <c r="AL170" s="10">
        <f>STDEV(AG170:AJ170)</f>
        <v>203.99105470364873</v>
      </c>
      <c r="AM170" s="10">
        <f>AL170/AK170*100</f>
        <v>74.06119116397214</v>
      </c>
      <c r="AN170" s="10">
        <v>4.907923119637716</v>
      </c>
      <c r="AO170" s="10">
        <v>0.56210824831370421</v>
      </c>
      <c r="AP170" s="10">
        <v>4.699918305283747</v>
      </c>
      <c r="AQ170" s="10">
        <v>0.56210824831370421</v>
      </c>
      <c r="AR170" s="10">
        <f>AVERAGE(AN170:AQ170)</f>
        <v>2.6830144803872176</v>
      </c>
      <c r="AS170" s="10">
        <f>STDEV(AN170:AQ170)</f>
        <v>2.4504833524830905</v>
      </c>
      <c r="AT170" s="10">
        <f>AS170/AR170*100</f>
        <v>91.333213830789035</v>
      </c>
    </row>
    <row r="171" spans="1:46" x14ac:dyDescent="0.2">
      <c r="A171" t="s">
        <v>276</v>
      </c>
      <c r="B171" s="13">
        <v>15.519</v>
      </c>
      <c r="C171" s="13"/>
      <c r="D171" s="13"/>
      <c r="E171" s="13">
        <v>599.29413</v>
      </c>
      <c r="F171" s="16"/>
      <c r="G171" s="16"/>
      <c r="H171" s="16"/>
      <c r="I171" s="13"/>
      <c r="J171" s="13"/>
      <c r="K171" s="13"/>
      <c r="L171" s="13"/>
      <c r="M171" s="13"/>
      <c r="N171" s="13"/>
      <c r="O171" s="13"/>
      <c r="P171" s="13"/>
      <c r="Q171" s="13"/>
      <c r="R171" s="10">
        <v>109.14433571277085</v>
      </c>
      <c r="S171" s="10">
        <v>101.24386713900488</v>
      </c>
      <c r="T171" s="10">
        <v>108.56860810161254</v>
      </c>
      <c r="U171" s="10">
        <v>90.264184438463175</v>
      </c>
      <c r="V171" s="10">
        <v>116.1719269405871</v>
      </c>
      <c r="W171" s="10">
        <v>104.06214665491692</v>
      </c>
      <c r="X171" s="10">
        <v>11.034513040067432</v>
      </c>
      <c r="Y171" s="10">
        <f>X171/W171*100</f>
        <v>10.603772259916237</v>
      </c>
      <c r="Z171" s="10" t="s">
        <v>47</v>
      </c>
      <c r="AA171" s="10" t="s">
        <v>47</v>
      </c>
      <c r="AB171" s="10" t="s">
        <v>47</v>
      </c>
      <c r="AC171" s="10" t="s">
        <v>47</v>
      </c>
      <c r="AD171" s="10" t="s">
        <v>47</v>
      </c>
      <c r="AE171" s="10" t="s">
        <v>47</v>
      </c>
      <c r="AF171" s="10" t="s">
        <v>47</v>
      </c>
      <c r="AG171" s="10">
        <v>272.95184138820696</v>
      </c>
      <c r="AH171" s="10">
        <v>110.39236459889466</v>
      </c>
      <c r="AI171" s="10">
        <v>80.799965385357567</v>
      </c>
      <c r="AJ171" s="10">
        <v>124.81526985133154</v>
      </c>
      <c r="AK171" s="10">
        <f>AVERAGE(AG171:AJ171)</f>
        <v>147.23986030594767</v>
      </c>
      <c r="AL171" s="10">
        <f>STDEV(AG171:AJ171)</f>
        <v>85.787260168442131</v>
      </c>
      <c r="AM171" s="10">
        <f>AL171/AK171*100</f>
        <v>58.263611490927772</v>
      </c>
      <c r="AN171" s="10">
        <v>3.5521774546520204</v>
      </c>
      <c r="AO171" s="10">
        <v>0</v>
      </c>
      <c r="AP171" s="10">
        <v>0</v>
      </c>
      <c r="AQ171" s="10">
        <v>1.8287089928619851</v>
      </c>
      <c r="AR171" s="10">
        <f>AVERAGE(AN171:AQ171)</f>
        <v>1.3452216118785014</v>
      </c>
      <c r="AS171" s="10">
        <f>STDEV(AN171:AQ171)</f>
        <v>1.7052523283131666</v>
      </c>
      <c r="AT171" s="10">
        <f>AS171/AR171*100</f>
        <v>126.76367323090425</v>
      </c>
    </row>
    <row r="172" spans="1:46" x14ac:dyDescent="0.2">
      <c r="A172" s="15" t="s">
        <v>407</v>
      </c>
      <c r="B172" s="7">
        <v>15.583</v>
      </c>
      <c r="C172" s="7"/>
      <c r="D172" s="7"/>
      <c r="E172" s="7">
        <v>240.15932000000001</v>
      </c>
      <c r="F172" s="8"/>
      <c r="G172" s="8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9">
        <v>54.770234939708139</v>
      </c>
      <c r="S172" s="9">
        <v>59.326971248153519</v>
      </c>
      <c r="T172" s="9">
        <v>63.187814003394656</v>
      </c>
      <c r="U172" s="9">
        <v>59.420848168576896</v>
      </c>
      <c r="V172" s="9">
        <v>64.91897852935999</v>
      </c>
      <c r="W172" s="9">
        <f>AVERAGE(R172:V172)</f>
        <v>60.324969377838634</v>
      </c>
      <c r="X172" s="9">
        <f>STDEV(R172:V172)</f>
        <v>3.9360293933220878</v>
      </c>
      <c r="Y172" s="10">
        <f>X172/W172*100</f>
        <v>6.5247101389628765</v>
      </c>
      <c r="Z172" s="10">
        <v>4.7478870115442904</v>
      </c>
      <c r="AA172" s="10">
        <v>14.522358142139778</v>
      </c>
      <c r="AB172" s="10">
        <v>5.2844368445562058</v>
      </c>
      <c r="AC172" s="10">
        <v>0</v>
      </c>
      <c r="AD172" s="10">
        <f>AVERAGE(Z172:AC172)</f>
        <v>6.1386704995600692</v>
      </c>
      <c r="AE172" s="10">
        <f>STDEV(Z172:AC172)</f>
        <v>6.0727118554615931</v>
      </c>
      <c r="AF172" s="10">
        <f>AE172/AD172*100</f>
        <v>98.92552232436644</v>
      </c>
      <c r="AG172" s="10">
        <v>60.708722170635127</v>
      </c>
      <c r="AH172" s="10">
        <v>46.030262767725553</v>
      </c>
      <c r="AI172" s="10">
        <v>100.52488865651965</v>
      </c>
      <c r="AJ172" s="10">
        <v>73.132437052257515</v>
      </c>
      <c r="AK172" s="10">
        <f>AVERAGE(AG172:AJ172)</f>
        <v>70.099077661784463</v>
      </c>
      <c r="AL172" s="10">
        <f>STDEV(AG172:AJ172)</f>
        <v>23.111453657827667</v>
      </c>
      <c r="AM172" s="10">
        <f>AL172/AK172*100</f>
        <v>32.969697218180684</v>
      </c>
      <c r="AN172" s="10">
        <v>74.36379961866615</v>
      </c>
      <c r="AO172" s="10">
        <v>72.756311759245406</v>
      </c>
      <c r="AP172" s="10">
        <v>93.196930361628844</v>
      </c>
      <c r="AQ172" s="10">
        <v>59.165465888346183</v>
      </c>
      <c r="AR172" s="10">
        <f>AVERAGE(AN172:AQ172)</f>
        <v>74.870626906971651</v>
      </c>
      <c r="AS172" s="10">
        <f>STDEV(AN172:AQ172)</f>
        <v>13.9908622962419</v>
      </c>
      <c r="AT172" s="10">
        <f>AS172/AR172*100</f>
        <v>18.686717173646542</v>
      </c>
    </row>
    <row r="173" spans="1:46" x14ac:dyDescent="0.2">
      <c r="A173" s="15" t="s">
        <v>295</v>
      </c>
      <c r="B173" s="7">
        <v>15.744</v>
      </c>
      <c r="C173" s="7"/>
      <c r="D173" s="7"/>
      <c r="E173" s="7">
        <v>435.17599000000001</v>
      </c>
      <c r="F173" s="8"/>
      <c r="G173" s="8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9">
        <v>598.8524169922556</v>
      </c>
      <c r="S173" s="9">
        <v>510.9549005496583</v>
      </c>
      <c r="T173" s="9">
        <v>422.41831079516578</v>
      </c>
      <c r="U173" s="9">
        <v>374.75570131244677</v>
      </c>
      <c r="V173" s="9">
        <v>462.70525150863403</v>
      </c>
      <c r="W173" s="9">
        <f>AVERAGE(R173:V173)</f>
        <v>473.93731623163211</v>
      </c>
      <c r="X173" s="9">
        <f>STDEV(R173:V173)</f>
        <v>86.010818918117039</v>
      </c>
      <c r="Y173" s="10">
        <f>X173/W173*100</f>
        <v>18.148142375030901</v>
      </c>
      <c r="Z173" s="10">
        <v>642.36514162264029</v>
      </c>
      <c r="AA173" s="10">
        <v>625.83122341590217</v>
      </c>
      <c r="AB173" s="10">
        <v>435.36946574285105</v>
      </c>
      <c r="AC173" s="10">
        <v>373.72815048116786</v>
      </c>
      <c r="AD173" s="10">
        <f>AVERAGE(Z173:AC173)</f>
        <v>519.32349531564023</v>
      </c>
      <c r="AE173" s="10">
        <f>STDEV(Z173:AC173)</f>
        <v>135.06717636049919</v>
      </c>
      <c r="AF173" s="10">
        <f>AE173/AD173*100</f>
        <v>26.008293015590706</v>
      </c>
      <c r="AG173" s="10">
        <v>551.5191487451666</v>
      </c>
      <c r="AH173" s="10">
        <v>455.27106406694833</v>
      </c>
      <c r="AI173" s="10">
        <v>508.81364210815929</v>
      </c>
      <c r="AJ173" s="10">
        <v>454.82854555718939</v>
      </c>
      <c r="AK173" s="10">
        <f>AVERAGE(AG173:AJ173)</f>
        <v>492.60810011936587</v>
      </c>
      <c r="AL173" s="10">
        <f>STDEV(AG173:AJ173)</f>
        <v>46.742130337409037</v>
      </c>
      <c r="AM173" s="10">
        <f>AL173/AK173*100</f>
        <v>9.488705184929513</v>
      </c>
      <c r="AN173" s="10">
        <v>618.64006602807581</v>
      </c>
      <c r="AO173" s="10">
        <v>521.79428799630648</v>
      </c>
      <c r="AP173" s="10">
        <v>462.86567604863382</v>
      </c>
      <c r="AQ173" s="10">
        <v>372.96679012819476</v>
      </c>
      <c r="AR173" s="10">
        <f>AVERAGE(AN173:AQ173)</f>
        <v>494.06670505030269</v>
      </c>
      <c r="AS173" s="10">
        <f>STDEV(AN173:AQ173)</f>
        <v>103.16012589857758</v>
      </c>
      <c r="AT173" s="10">
        <f>AS173/AR173*100</f>
        <v>20.87979716991342</v>
      </c>
    </row>
    <row r="174" spans="1:46" x14ac:dyDescent="0.2">
      <c r="A174" s="15" t="s">
        <v>296</v>
      </c>
      <c r="B174" s="7">
        <v>15.987</v>
      </c>
      <c r="C174" s="7"/>
      <c r="D174" s="7"/>
      <c r="E174" s="7">
        <v>509.12756000000002</v>
      </c>
      <c r="F174" s="8"/>
      <c r="G174" s="8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9">
        <v>1.9072609531740115</v>
      </c>
      <c r="S174" s="9">
        <v>2.2836950518453927</v>
      </c>
      <c r="T174" s="9">
        <v>2.2542041113834426</v>
      </c>
      <c r="U174" s="9">
        <v>2.3856009194102459</v>
      </c>
      <c r="V174" s="9">
        <v>2.2622330585249166</v>
      </c>
      <c r="W174" s="9">
        <f>AVERAGE(R174:V174)</f>
        <v>2.2185988188676022</v>
      </c>
      <c r="X174" s="9">
        <f>STDEV(R174:V174)</f>
        <v>0.18181733379535414</v>
      </c>
      <c r="Y174" s="10">
        <f>X174/W174*100</f>
        <v>8.1951424587954911</v>
      </c>
      <c r="Z174" s="10" t="s">
        <v>47</v>
      </c>
      <c r="AA174" s="10" t="s">
        <v>47</v>
      </c>
      <c r="AB174" s="10" t="s">
        <v>47</v>
      </c>
      <c r="AC174" s="10" t="s">
        <v>47</v>
      </c>
      <c r="AD174" s="10" t="s">
        <v>47</v>
      </c>
      <c r="AE174" s="10" t="s">
        <v>47</v>
      </c>
      <c r="AF174" s="10" t="s">
        <v>47</v>
      </c>
      <c r="AG174" s="10">
        <v>9.6786641748015629</v>
      </c>
      <c r="AH174" s="10">
        <v>4.2654553703224973</v>
      </c>
      <c r="AI174" s="10">
        <v>3.9527896402939704</v>
      </c>
      <c r="AJ174" s="10">
        <v>2.4759265747518202</v>
      </c>
      <c r="AK174" s="10">
        <f>AVERAGE(AG174:AJ174)</f>
        <v>5.0932089400424632</v>
      </c>
      <c r="AL174" s="10">
        <f>STDEV(AG174:AJ174)</f>
        <v>3.1550118246510572</v>
      </c>
      <c r="AM174" s="10">
        <f>AL174/AK174*100</f>
        <v>61.945462316430188</v>
      </c>
      <c r="AN174" s="10" t="s">
        <v>47</v>
      </c>
      <c r="AO174" s="10" t="s">
        <v>47</v>
      </c>
      <c r="AP174" s="10" t="s">
        <v>47</v>
      </c>
      <c r="AQ174" s="10" t="s">
        <v>47</v>
      </c>
      <c r="AR174" s="10" t="s">
        <v>47</v>
      </c>
      <c r="AS174" s="10" t="s">
        <v>47</v>
      </c>
      <c r="AT174" s="10" t="s">
        <v>47</v>
      </c>
    </row>
    <row r="175" spans="1:46" x14ac:dyDescent="0.2">
      <c r="A175" t="s">
        <v>277</v>
      </c>
      <c r="B175" s="13">
        <v>16.413</v>
      </c>
      <c r="C175" s="13"/>
      <c r="D175" s="13"/>
      <c r="E175" s="13">
        <v>227.12860000000001</v>
      </c>
      <c r="F175" s="16"/>
      <c r="G175" s="16"/>
      <c r="H175" s="16"/>
      <c r="I175" s="13"/>
      <c r="J175" s="13"/>
      <c r="K175" s="13"/>
      <c r="L175" s="13"/>
      <c r="M175" s="13"/>
      <c r="N175" s="13"/>
      <c r="O175" s="13"/>
      <c r="P175" s="13"/>
      <c r="Q175" s="13"/>
      <c r="R175" s="10">
        <v>115.36962265665036</v>
      </c>
      <c r="S175" s="10">
        <v>105.4448215146181</v>
      </c>
      <c r="T175" s="10">
        <v>89.974463447041586</v>
      </c>
      <c r="U175" s="10">
        <v>109.24833811994785</v>
      </c>
      <c r="V175" s="10">
        <v>96.511757612452058</v>
      </c>
      <c r="W175" s="10">
        <v>100.2948451735149</v>
      </c>
      <c r="X175" s="10">
        <v>8.7084120774214622</v>
      </c>
      <c r="Y175" s="10">
        <f>X175/W175*100</f>
        <v>8.6828112275914986</v>
      </c>
      <c r="Z175" s="10">
        <v>109.80177950099679</v>
      </c>
      <c r="AA175" s="10">
        <v>91.920794209925162</v>
      </c>
      <c r="AB175" s="10">
        <v>108.85832909303414</v>
      </c>
      <c r="AC175" s="10">
        <v>94.505996902610207</v>
      </c>
      <c r="AD175" s="10">
        <f>AVERAGE(Z175:AC175)</f>
        <v>101.27172492664157</v>
      </c>
      <c r="AE175" s="10">
        <f>STDEV(Z175:AC175)</f>
        <v>9.3725374504986156</v>
      </c>
      <c r="AF175" s="10">
        <f>AE175/AD175*100</f>
        <v>9.2548413264292897</v>
      </c>
      <c r="AG175" s="10">
        <v>106.55170427671599</v>
      </c>
      <c r="AH175" s="10">
        <v>100.4155622532739</v>
      </c>
      <c r="AI175" s="10">
        <v>87.734697321051513</v>
      </c>
      <c r="AJ175" s="10">
        <v>92.830815272723768</v>
      </c>
      <c r="AK175" s="10">
        <f>AVERAGE(AG175:AJ175)</f>
        <v>96.883194780941295</v>
      </c>
      <c r="AL175" s="10">
        <f>STDEV(AG175:AJ175)</f>
        <v>8.2880331659911963</v>
      </c>
      <c r="AM175" s="10">
        <f>AL175/AK175*100</f>
        <v>8.5546654244122884</v>
      </c>
      <c r="AN175" s="10">
        <v>99.776690323472408</v>
      </c>
      <c r="AO175" s="10">
        <v>100.14812749196166</v>
      </c>
      <c r="AP175" s="10">
        <v>88.771007021136469</v>
      </c>
      <c r="AQ175" s="10">
        <v>102.82247510508412</v>
      </c>
      <c r="AR175" s="10">
        <f>AVERAGE(AN175:AQ175)</f>
        <v>97.879574985413655</v>
      </c>
      <c r="AS175" s="10">
        <f>STDEV(AN175:AQ175)</f>
        <v>6.2221017090625681</v>
      </c>
      <c r="AT175" s="10">
        <f>AS175/AR175*100</f>
        <v>6.3568948986443869</v>
      </c>
    </row>
    <row r="176" spans="1:46" x14ac:dyDescent="0.2">
      <c r="A176" t="s">
        <v>278</v>
      </c>
      <c r="B176" s="13">
        <v>16.486000000000001</v>
      </c>
      <c r="C176" s="13"/>
      <c r="D176" s="13"/>
      <c r="E176" s="13">
        <v>869.41607999999997</v>
      </c>
      <c r="F176" s="16"/>
      <c r="G176" s="16"/>
      <c r="H176" s="16"/>
      <c r="I176" s="13"/>
      <c r="J176" s="13"/>
      <c r="K176" s="13"/>
      <c r="L176" s="13"/>
      <c r="M176" s="13"/>
      <c r="N176" s="13"/>
      <c r="O176" s="13"/>
      <c r="P176" s="13"/>
      <c r="Q176" s="13"/>
      <c r="R176" s="10">
        <v>332.48919559437223</v>
      </c>
      <c r="S176" s="10">
        <v>308.50921199670745</v>
      </c>
      <c r="T176" s="10">
        <v>298.62155457152409</v>
      </c>
      <c r="U176" s="10">
        <v>303.78081684183951</v>
      </c>
      <c r="V176" s="10">
        <v>298.4989803059226</v>
      </c>
      <c r="W176" s="10">
        <v>302.35264092899843</v>
      </c>
      <c r="X176" s="10">
        <v>4.7859084597231067</v>
      </c>
      <c r="Y176" s="10">
        <f>X176/W176*100</f>
        <v>1.5828895838376298</v>
      </c>
      <c r="Z176" s="10">
        <v>0.22007652232986985</v>
      </c>
      <c r="AA176" s="10">
        <v>0.22007652232986985</v>
      </c>
      <c r="AB176" s="10">
        <v>0.86266282381624093</v>
      </c>
      <c r="AC176" s="10">
        <v>0.22007652232986985</v>
      </c>
      <c r="AD176" s="10">
        <f>AVERAGE(Z176:AC176)</f>
        <v>0.38072309770146262</v>
      </c>
      <c r="AE176" s="10">
        <f>STDEV(Z176:AC176)</f>
        <v>0.32129315074318554</v>
      </c>
      <c r="AF176" s="10">
        <f>AE176/AD176*100</f>
        <v>84.390243902439039</v>
      </c>
      <c r="AG176" s="10">
        <v>1604.19720120938</v>
      </c>
      <c r="AH176" s="10">
        <v>464.78025752349697</v>
      </c>
      <c r="AI176" s="10">
        <v>431.87092439535104</v>
      </c>
      <c r="AJ176" s="10">
        <v>297.75239159725925</v>
      </c>
      <c r="AK176" s="10">
        <f>AVERAGE(AG176:AJ176)</f>
        <v>699.65019368137189</v>
      </c>
      <c r="AL176" s="10">
        <f>STDEV(AG176:AJ176)</f>
        <v>607.34305410755405</v>
      </c>
      <c r="AM176" s="10">
        <f>AL176/AK176*100</f>
        <v>86.806672761980892</v>
      </c>
      <c r="AN176" s="10">
        <v>11.59348262147015</v>
      </c>
      <c r="AO176" s="10">
        <v>0.22007652232986985</v>
      </c>
      <c r="AP176" s="10">
        <v>5.4759124564525008</v>
      </c>
      <c r="AQ176" s="10">
        <v>6.4156484927302566</v>
      </c>
      <c r="AR176" s="10">
        <f>AVERAGE(AN176:AQ176)</f>
        <v>5.9262800232456945</v>
      </c>
      <c r="AS176" s="10">
        <f>STDEV(AN176:AQ176)</f>
        <v>4.6590505516085186</v>
      </c>
      <c r="AT176" s="10">
        <f>AS176/AR176*100</f>
        <v>78.6167803973741</v>
      </c>
    </row>
    <row r="177" spans="1:46" x14ac:dyDescent="0.2">
      <c r="A177" s="6" t="s">
        <v>96</v>
      </c>
      <c r="B177" s="7">
        <v>16.687000000000001</v>
      </c>
      <c r="C177" s="7">
        <v>269.17471</v>
      </c>
      <c r="D177" s="7">
        <v>251.16470000000001</v>
      </c>
      <c r="E177" s="7">
        <v>269.17487</v>
      </c>
      <c r="F177" s="8">
        <v>0.59440948220560075</v>
      </c>
      <c r="G177" s="7">
        <v>251.16401999999999</v>
      </c>
      <c r="H177" s="9">
        <v>2.7073868263210925</v>
      </c>
      <c r="I177" s="7" t="s">
        <v>49</v>
      </c>
      <c r="J177" s="7" t="s">
        <v>97</v>
      </c>
      <c r="K177" s="7"/>
      <c r="L177" s="7" t="b">
        <v>1</v>
      </c>
      <c r="M177" s="7" t="s">
        <v>51</v>
      </c>
      <c r="N177" s="7">
        <v>2</v>
      </c>
      <c r="O177" s="7" t="s">
        <v>98</v>
      </c>
      <c r="P177" s="7" t="s">
        <v>99</v>
      </c>
      <c r="Q177" s="7" t="s">
        <v>100</v>
      </c>
      <c r="R177" s="9">
        <v>17.567156208908937</v>
      </c>
      <c r="S177" s="9">
        <v>19.757051541745767</v>
      </c>
      <c r="T177" s="9">
        <v>18.174422537897673</v>
      </c>
      <c r="U177" s="9">
        <v>18.856728642093252</v>
      </c>
      <c r="V177" s="9">
        <v>21.273132926017421</v>
      </c>
      <c r="W177" s="9">
        <f>AVERAGE(R177:V177)</f>
        <v>19.125698371332611</v>
      </c>
      <c r="X177" s="9">
        <f>STDEV(R177:V177)</f>
        <v>1.4505521441008065</v>
      </c>
      <c r="Y177" s="10">
        <f>X177/W177*100</f>
        <v>7.5843094246170377</v>
      </c>
      <c r="Z177" s="10">
        <v>0.87574711593422083</v>
      </c>
      <c r="AA177" s="10">
        <v>0.89242262153574214</v>
      </c>
      <c r="AB177" s="10">
        <v>0.79870010394200608</v>
      </c>
      <c r="AC177" s="10">
        <v>0.1083650526049485</v>
      </c>
      <c r="AD177" s="10">
        <f>AVERAGE(Z177:AC177)</f>
        <v>0.66880872350422937</v>
      </c>
      <c r="AE177" s="10">
        <f>STDEV(Z177:AC177)</f>
        <v>0.37585260968339235</v>
      </c>
      <c r="AF177" s="10">
        <f>AE177/AD177*100</f>
        <v>56.197324657206806</v>
      </c>
      <c r="AG177" s="10">
        <v>72.992367951965718</v>
      </c>
      <c r="AH177" s="10">
        <v>31.468506170221691</v>
      </c>
      <c r="AI177" s="10">
        <v>30.572197744139913</v>
      </c>
      <c r="AJ177" s="10">
        <v>12.529300683293741</v>
      </c>
      <c r="AK177" s="10">
        <f>AVERAGE(AG177:AJ177)</f>
        <v>36.890593137405261</v>
      </c>
      <c r="AL177" s="10">
        <f>STDEV(AG177:AJ177)</f>
        <v>25.600337642443463</v>
      </c>
      <c r="AM177" s="10">
        <f>AL177/AK177*100</f>
        <v>69.395299628527724</v>
      </c>
      <c r="AN177" s="10">
        <v>4.7595958927922712</v>
      </c>
      <c r="AO177" s="10">
        <v>3.5345638423990229</v>
      </c>
      <c r="AP177" s="10">
        <v>5.0699455803761433</v>
      </c>
      <c r="AQ177" s="10">
        <v>4.379610529039085</v>
      </c>
      <c r="AR177" s="10">
        <f>AVERAGE(AN177:AQ177)</f>
        <v>4.4359289611516299</v>
      </c>
      <c r="AS177" s="10">
        <f>STDEV(AN177:AQ177)</f>
        <v>0.66391972385976872</v>
      </c>
      <c r="AT177" s="10">
        <f>AS177/AR177*100</f>
        <v>14.966870066544208</v>
      </c>
    </row>
    <row r="178" spans="1:46" x14ac:dyDescent="0.2">
      <c r="A178" s="12" t="s">
        <v>133</v>
      </c>
      <c r="B178" s="13">
        <v>16.920000000000002</v>
      </c>
      <c r="C178" s="13">
        <v>179.0146</v>
      </c>
      <c r="D178" s="13">
        <v>44.997900000000001</v>
      </c>
      <c r="E178" s="13">
        <v>179.0146</v>
      </c>
      <c r="F178" s="10">
        <v>0</v>
      </c>
      <c r="G178" s="14">
        <v>44.997999999999998</v>
      </c>
      <c r="H178" s="10">
        <v>-2.2223259306815257</v>
      </c>
      <c r="I178" s="13" t="s">
        <v>66</v>
      </c>
      <c r="J178" s="13" t="s">
        <v>134</v>
      </c>
      <c r="K178" s="13" t="s">
        <v>51</v>
      </c>
      <c r="L178" s="13" t="b">
        <v>1</v>
      </c>
      <c r="M178" s="13" t="s">
        <v>51</v>
      </c>
      <c r="N178" s="13">
        <v>1</v>
      </c>
      <c r="O178" s="13" t="s">
        <v>135</v>
      </c>
      <c r="P178" s="13" t="s">
        <v>136</v>
      </c>
      <c r="Q178" s="13" t="s">
        <v>137</v>
      </c>
      <c r="R178" s="10">
        <v>5.3771720758291135</v>
      </c>
      <c r="S178" s="10">
        <v>5.072593597667943</v>
      </c>
      <c r="T178" s="10">
        <v>5.1654528897902514</v>
      </c>
      <c r="U178" s="10">
        <v>5.4217445360478207</v>
      </c>
      <c r="V178" s="10">
        <v>4.4597222696607108</v>
      </c>
      <c r="W178" s="10">
        <v>5.0298783232916815</v>
      </c>
      <c r="X178" s="10">
        <v>0.40777531065453049</v>
      </c>
      <c r="Y178" s="10">
        <f>X178/W178*100</f>
        <v>8.1070611343868819</v>
      </c>
      <c r="Z178" s="10">
        <v>5.1765960048449289</v>
      </c>
      <c r="AA178" s="10">
        <v>5.0577361109283743</v>
      </c>
      <c r="AB178" s="10">
        <v>0.57820385894823789</v>
      </c>
      <c r="AC178" s="10">
        <v>5.2657409252823433</v>
      </c>
      <c r="AD178" s="10">
        <f>AVERAGE(Z178:AC178)</f>
        <v>4.0195692250009705</v>
      </c>
      <c r="AE178" s="10">
        <f>STDEV(Z178:AC178)</f>
        <v>2.2958252649509805</v>
      </c>
      <c r="AF178" s="10">
        <f>AE178/AD178*100</f>
        <v>57.116201673337919</v>
      </c>
      <c r="AG178" s="10">
        <v>4.500580358194525</v>
      </c>
      <c r="AH178" s="10">
        <v>14.785675553661356</v>
      </c>
      <c r="AI178" s="10">
        <v>5.8860409966593616</v>
      </c>
      <c r="AJ178" s="10">
        <v>5.0057349073398818</v>
      </c>
      <c r="AK178" s="10">
        <f>AVERAGE(AG178:AJ178)</f>
        <v>7.5445079539637812</v>
      </c>
      <c r="AL178" s="10">
        <f>STDEV(AG178:AJ178)</f>
        <v>4.8612715979096839</v>
      </c>
      <c r="AM178" s="10">
        <f>AL178/AK178*100</f>
        <v>64.434574495420051</v>
      </c>
      <c r="AN178" s="10">
        <v>6.2129057049298844</v>
      </c>
      <c r="AO178" s="10">
        <v>5.4811744830060976</v>
      </c>
      <c r="AP178" s="10">
        <v>4.5971540220017264</v>
      </c>
      <c r="AQ178" s="10">
        <v>5.1060229428319737</v>
      </c>
      <c r="AR178" s="10">
        <f>AVERAGE(AN178:AQ178)</f>
        <v>5.3493142881924198</v>
      </c>
      <c r="AS178" s="10">
        <f>STDEV(AN178:AQ178)</f>
        <v>0.68022373544844261</v>
      </c>
      <c r="AT178" s="10">
        <f>AS178/AR178*100</f>
        <v>12.716092171849116</v>
      </c>
    </row>
    <row r="179" spans="1:46" x14ac:dyDescent="0.2">
      <c r="A179" s="15" t="s">
        <v>297</v>
      </c>
      <c r="B179" s="7">
        <v>17.847999999999999</v>
      </c>
      <c r="C179" s="7"/>
      <c r="D179" s="7"/>
      <c r="E179" s="7">
        <v>158.02705</v>
      </c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9">
        <v>49.819012268425546</v>
      </c>
      <c r="S179" s="9">
        <v>57.099568894615722</v>
      </c>
      <c r="T179" s="9">
        <v>80.75037672812168</v>
      </c>
      <c r="U179" s="9">
        <v>66.538368273565766</v>
      </c>
      <c r="V179" s="9">
        <v>60.511562624082579</v>
      </c>
      <c r="W179" s="9">
        <f>AVERAGE(R179:V179)</f>
        <v>62.943777757762255</v>
      </c>
      <c r="X179" s="9">
        <f>STDEV(R179:V179)</f>
        <v>11.643946546491193</v>
      </c>
      <c r="Y179" s="10">
        <f>X179/W179*100</f>
        <v>18.498963616868796</v>
      </c>
      <c r="Z179" s="10">
        <v>57.797778490264598</v>
      </c>
      <c r="AA179" s="10">
        <v>45.622034553050035</v>
      </c>
      <c r="AB179" s="10">
        <v>97.013009163175795</v>
      </c>
      <c r="AC179" s="10">
        <v>60.441463739424329</v>
      </c>
      <c r="AD179" s="10">
        <f>AVERAGE(Z179:AC179)</f>
        <v>65.21857148647868</v>
      </c>
      <c r="AE179" s="10">
        <f>STDEV(Z179:AC179)</f>
        <v>22.15701133637118</v>
      </c>
      <c r="AF179" s="10">
        <f>AE179/AD179*100</f>
        <v>33.97346926092186</v>
      </c>
      <c r="AG179" s="10">
        <v>66.222151278455428</v>
      </c>
      <c r="AH179" s="10">
        <v>61.720073571703942</v>
      </c>
      <c r="AI179" s="10">
        <v>140.43602574953755</v>
      </c>
      <c r="AJ179" s="10">
        <v>71.419968135581513</v>
      </c>
      <c r="AK179" s="10">
        <f>AVERAGE(AG179:AJ179)</f>
        <v>84.949554683819599</v>
      </c>
      <c r="AL179" s="10">
        <f>STDEV(AG179:AJ179)</f>
        <v>37.202699787956277</v>
      </c>
      <c r="AM179" s="10">
        <f>AL179/AK179*100</f>
        <v>43.793872641738872</v>
      </c>
      <c r="AN179" s="10">
        <v>63.890205342346377</v>
      </c>
      <c r="AO179" s="10">
        <v>49.65750690861821</v>
      </c>
      <c r="AP179" s="10">
        <v>122.9611766989506</v>
      </c>
      <c r="AQ179" s="10">
        <v>61.081000259808597</v>
      </c>
      <c r="AR179" s="10">
        <f>AVERAGE(AN179:AQ179)</f>
        <v>74.397472302430941</v>
      </c>
      <c r="AS179" s="10">
        <f>STDEV(AN179:AQ179)</f>
        <v>32.955679121268425</v>
      </c>
      <c r="AT179" s="10">
        <f>AS179/AR179*100</f>
        <v>44.296772593699522</v>
      </c>
    </row>
    <row r="180" spans="1:46" x14ac:dyDescent="0.2">
      <c r="A180" s="15" t="s">
        <v>298</v>
      </c>
      <c r="B180" s="7">
        <v>17.988</v>
      </c>
      <c r="C180" s="7"/>
      <c r="D180" s="7"/>
      <c r="E180" s="7">
        <v>224.16437999999999</v>
      </c>
      <c r="F180" s="8"/>
      <c r="G180" s="8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9">
        <v>9.5711354708571843</v>
      </c>
      <c r="S180" s="9">
        <v>8.1245353599252024</v>
      </c>
      <c r="T180" s="9">
        <v>12.242767632182417</v>
      </c>
      <c r="U180" s="9">
        <v>8.7626822548426837</v>
      </c>
      <c r="V180" s="9">
        <v>8.30765711588265</v>
      </c>
      <c r="W180" s="9">
        <f>AVERAGE(R180:V180)</f>
        <v>9.4017555667380268</v>
      </c>
      <c r="X180" s="9">
        <f>STDEV(R180:V180)</f>
        <v>1.6835079954333563</v>
      </c>
      <c r="Y180" s="10">
        <f>X180/W180*100</f>
        <v>17.906315299127218</v>
      </c>
      <c r="Z180" s="10" t="s">
        <v>47</v>
      </c>
      <c r="AA180" s="10" t="s">
        <v>47</v>
      </c>
      <c r="AB180" s="10" t="s">
        <v>47</v>
      </c>
      <c r="AC180" s="10" t="s">
        <v>47</v>
      </c>
      <c r="AD180" s="10" t="s">
        <v>47</v>
      </c>
      <c r="AE180" s="10" t="s">
        <v>47</v>
      </c>
      <c r="AF180" s="10" t="s">
        <v>47</v>
      </c>
      <c r="AG180" s="10">
        <v>9.2271259664109859</v>
      </c>
      <c r="AH180" s="10">
        <v>8.4228416267968651</v>
      </c>
      <c r="AI180" s="10">
        <v>14.690052482035325</v>
      </c>
      <c r="AJ180" s="10">
        <v>10.314276289932392</v>
      </c>
      <c r="AK180" s="10">
        <f>AVERAGE(AG180:AJ180)</f>
        <v>10.663574091293892</v>
      </c>
      <c r="AL180" s="10">
        <f>STDEV(AG180:AJ180)</f>
        <v>2.793969838662913</v>
      </c>
      <c r="AM180" s="10">
        <f>AL180/AK180*100</f>
        <v>26.201063684116999</v>
      </c>
      <c r="AN180" s="10">
        <v>8.8488390337838769</v>
      </c>
      <c r="AO180" s="10">
        <v>7.1819060849503114</v>
      </c>
      <c r="AP180" s="10">
        <v>8.5425038197707437</v>
      </c>
      <c r="AQ180" s="10">
        <v>9.498720543754283</v>
      </c>
      <c r="AR180" s="10">
        <f>AVERAGE(AN180:AQ180)</f>
        <v>8.5179923705648033</v>
      </c>
      <c r="AS180" s="10">
        <f>STDEV(AN180:AQ180)</f>
        <v>0.97587817511546571</v>
      </c>
      <c r="AT180" s="10">
        <f>AS180/AR180*100</f>
        <v>11.456668809516181</v>
      </c>
    </row>
    <row r="181" spans="1:46" x14ac:dyDescent="0.2">
      <c r="A181" s="12" t="s">
        <v>217</v>
      </c>
      <c r="B181" s="13">
        <v>18.413</v>
      </c>
      <c r="C181" s="13">
        <v>593.14599999999996</v>
      </c>
      <c r="D181" s="13"/>
      <c r="E181" s="13">
        <v>593.14539000000002</v>
      </c>
      <c r="F181" s="10">
        <v>-1.0284156468582297</v>
      </c>
      <c r="G181" s="14"/>
      <c r="H181" s="10"/>
      <c r="I181" s="13" t="s">
        <v>66</v>
      </c>
      <c r="J181" s="13" t="s">
        <v>218</v>
      </c>
      <c r="K181" s="13"/>
      <c r="L181" s="13" t="b">
        <v>1</v>
      </c>
      <c r="M181" s="13" t="s">
        <v>43</v>
      </c>
      <c r="N181" s="13">
        <v>3</v>
      </c>
      <c r="O181" s="13" t="s">
        <v>219</v>
      </c>
      <c r="P181" s="13" t="s">
        <v>220</v>
      </c>
      <c r="Q181" s="13" t="s">
        <v>221</v>
      </c>
      <c r="R181" s="10">
        <v>38.194884035747705</v>
      </c>
      <c r="S181" s="10">
        <v>43.242715155516372</v>
      </c>
      <c r="T181" s="10">
        <v>49.178281107974293</v>
      </c>
      <c r="U181" s="10">
        <v>41.872112003791109</v>
      </c>
      <c r="V181" s="10">
        <v>47.439955159444693</v>
      </c>
      <c r="W181" s="10">
        <v>45.433265856681615</v>
      </c>
      <c r="X181" s="10">
        <v>3.4415243874660622</v>
      </c>
      <c r="Y181" s="10">
        <f>X181/W181*100</f>
        <v>7.5748998505242522</v>
      </c>
      <c r="Z181" s="10">
        <v>42.072688074775286</v>
      </c>
      <c r="AA181" s="10">
        <v>47.347095867322373</v>
      </c>
      <c r="AB181" s="10">
        <v>52.064347907135627</v>
      </c>
      <c r="AC181" s="10">
        <v>63.0514593510471</v>
      </c>
      <c r="AD181" s="10">
        <f>AVERAGE(Z181:AC181)</f>
        <v>51.133897800070095</v>
      </c>
      <c r="AE181" s="10">
        <f>STDEV(Z181:AC181)</f>
        <v>8.9319538976027513</v>
      </c>
      <c r="AF181" s="10">
        <f>AE181/AD181*100</f>
        <v>17.467774376453864</v>
      </c>
      <c r="AG181" s="10">
        <v>36.211409556015212</v>
      </c>
      <c r="AH181" s="10">
        <v>51.080039410639159</v>
      </c>
      <c r="AI181" s="10">
        <v>49.419715267492293</v>
      </c>
      <c r="AJ181" s="10">
        <v>36.055405945249738</v>
      </c>
      <c r="AK181" s="10">
        <f>AVERAGE(AG181:AJ181)</f>
        <v>43.191642544849103</v>
      </c>
      <c r="AL181" s="10">
        <f>STDEV(AG181:AJ181)</f>
        <v>8.1785332901566949</v>
      </c>
      <c r="AM181" s="10">
        <f>AL181/AK181*100</f>
        <v>18.935453268914962</v>
      </c>
      <c r="AN181" s="10">
        <v>45.549339971834506</v>
      </c>
      <c r="AO181" s="10">
        <v>53.394092970327073</v>
      </c>
      <c r="AP181" s="10">
        <v>57.086178425110042</v>
      </c>
      <c r="AQ181" s="10">
        <v>49.765151834187279</v>
      </c>
      <c r="AR181" s="10">
        <f>AVERAGE(AN181:AQ181)</f>
        <v>51.44869080036473</v>
      </c>
      <c r="AS181" s="10">
        <f>STDEV(AN181:AQ181)</f>
        <v>4.939719964085981</v>
      </c>
      <c r="AT181" s="10">
        <f>AS181/AR181*100</f>
        <v>9.6012549342673701</v>
      </c>
    </row>
    <row r="182" spans="1:46" x14ac:dyDescent="0.2">
      <c r="A182" s="6" t="s">
        <v>55</v>
      </c>
      <c r="B182" s="7">
        <v>18.850000000000001</v>
      </c>
      <c r="C182" s="7">
        <v>215.07026999999999</v>
      </c>
      <c r="D182" s="11">
        <v>137.02292</v>
      </c>
      <c r="E182" s="7">
        <v>215.06989999999999</v>
      </c>
      <c r="F182" s="8">
        <v>-1.7203679523151025</v>
      </c>
      <c r="G182" s="11">
        <v>137.02295000000001</v>
      </c>
      <c r="H182" s="9">
        <v>-0.21894147351058063</v>
      </c>
      <c r="I182" s="7" t="s">
        <v>49</v>
      </c>
      <c r="J182" s="7" t="s">
        <v>56</v>
      </c>
      <c r="K182" s="7" t="s">
        <v>51</v>
      </c>
      <c r="L182" s="7" t="b">
        <v>1</v>
      </c>
      <c r="M182" s="7" t="s">
        <v>51</v>
      </c>
      <c r="N182" s="7">
        <v>1</v>
      </c>
      <c r="O182" s="7" t="s">
        <v>57</v>
      </c>
      <c r="P182" s="7" t="s">
        <v>58</v>
      </c>
      <c r="Q182" s="7" t="s">
        <v>59</v>
      </c>
      <c r="R182" s="9">
        <v>6711.4906509420043</v>
      </c>
      <c r="S182" s="9">
        <v>7108.0150281953074</v>
      </c>
      <c r="T182" s="9">
        <v>6792.8430314360057</v>
      </c>
      <c r="U182" s="9">
        <v>7106.0985802737696</v>
      </c>
      <c r="V182" s="9">
        <v>7193.8975877110543</v>
      </c>
      <c r="W182" s="9">
        <f>AVERAGE(R182:V182)</f>
        <v>6982.4689757116284</v>
      </c>
      <c r="X182" s="9">
        <f>STDEV(R182:V182)</f>
        <v>215.13681671659737</v>
      </c>
      <c r="Y182" s="10">
        <f>X182/W182*100</f>
        <v>3.0810995002619594</v>
      </c>
      <c r="Z182" s="10">
        <v>14394.5736011794</v>
      </c>
      <c r="AA182" s="10">
        <v>13776.900521472671</v>
      </c>
      <c r="AB182" s="10">
        <v>13874.128600910637</v>
      </c>
      <c r="AC182" s="10">
        <v>14953.472317365258</v>
      </c>
      <c r="AD182" s="10">
        <f>AVERAGE(Z182:AC182)</f>
        <v>14249.768760231993</v>
      </c>
      <c r="AE182" s="10">
        <f>STDEV(Z182:AC182)</f>
        <v>541.87238313282182</v>
      </c>
      <c r="AF182" s="10">
        <f>AE182/AD182*100</f>
        <v>3.8026749223122125</v>
      </c>
      <c r="AG182" s="10">
        <v>0</v>
      </c>
      <c r="AH182" s="10">
        <v>33.912123952870559</v>
      </c>
      <c r="AI182" s="10">
        <v>10.875839381346591</v>
      </c>
      <c r="AJ182" s="10">
        <v>29.334234456763998</v>
      </c>
      <c r="AK182" s="10">
        <f>AVERAGE(AG182:AJ182)</f>
        <v>18.530549447745287</v>
      </c>
      <c r="AL182" s="10">
        <f>STDEV(AG182:AJ182)</f>
        <v>15.867033886507945</v>
      </c>
      <c r="AM182" s="10">
        <f>AL182/AK182*100</f>
        <v>85.626354098413287</v>
      </c>
      <c r="AN182" s="10" t="s">
        <v>47</v>
      </c>
      <c r="AO182" s="10" t="s">
        <v>47</v>
      </c>
      <c r="AP182" s="10" t="s">
        <v>47</v>
      </c>
      <c r="AQ182" s="10" t="s">
        <v>47</v>
      </c>
      <c r="AR182" s="10" t="s">
        <v>47</v>
      </c>
      <c r="AS182" s="10" t="s">
        <v>47</v>
      </c>
      <c r="AT182" s="10" t="s">
        <v>47</v>
      </c>
    </row>
    <row r="183" spans="1:46" x14ac:dyDescent="0.2">
      <c r="A183" t="s">
        <v>279</v>
      </c>
      <c r="B183" s="13">
        <v>19.484000000000002</v>
      </c>
      <c r="C183" s="13"/>
      <c r="D183" s="13"/>
      <c r="E183" s="13">
        <v>193.08702</v>
      </c>
      <c r="F183" s="10"/>
      <c r="G183" s="14"/>
      <c r="H183" s="10"/>
      <c r="I183" s="13"/>
      <c r="J183" s="13"/>
      <c r="K183" s="13"/>
      <c r="L183" s="13"/>
      <c r="M183" s="13"/>
      <c r="N183" s="13"/>
      <c r="O183" s="13"/>
      <c r="P183" s="13"/>
      <c r="Q183" s="13"/>
      <c r="R183" s="10">
        <v>2395.415633321586</v>
      </c>
      <c r="S183" s="10">
        <v>2047.8470172794721</v>
      </c>
      <c r="T183" s="10">
        <v>1970.3949389060972</v>
      </c>
      <c r="U183" s="10">
        <v>1896.4232268014669</v>
      </c>
      <c r="V183" s="10">
        <v>1818.254274692908</v>
      </c>
      <c r="W183" s="10">
        <v>1933.2298644199859</v>
      </c>
      <c r="X183" s="10">
        <v>98.475799560168326</v>
      </c>
      <c r="Y183" s="10">
        <f>X183/W183*100</f>
        <v>5.0938484539557516</v>
      </c>
      <c r="Z183" s="10">
        <v>2137.9279593814804</v>
      </c>
      <c r="AA183" s="10">
        <v>1945.5606498209072</v>
      </c>
      <c r="AB183" s="10">
        <v>1983.7852488301339</v>
      </c>
      <c r="AC183" s="10">
        <v>1843.3708560261498</v>
      </c>
      <c r="AD183" s="10">
        <f>AVERAGE(Z183:AC183)</f>
        <v>1977.6611785146679</v>
      </c>
      <c r="AE183" s="10">
        <f>STDEV(Z183:AC183)</f>
        <v>122.18466890071056</v>
      </c>
      <c r="AF183" s="10">
        <f>AE183/AD183*100</f>
        <v>6.1782407536804644</v>
      </c>
      <c r="AG183" s="10">
        <v>1994.8912201679625</v>
      </c>
      <c r="AH183" s="10">
        <v>1846.9329384719615</v>
      </c>
      <c r="AI183" s="10">
        <v>2370.9564957765701</v>
      </c>
      <c r="AJ183" s="10">
        <v>1705.9948192604074</v>
      </c>
      <c r="AK183" s="10">
        <f>AVERAGE(AG183:AJ183)</f>
        <v>1979.6938684192255</v>
      </c>
      <c r="AL183" s="10">
        <f>STDEV(AG183:AJ183)</f>
        <v>286.27145456579484</v>
      </c>
      <c r="AM183" s="10">
        <f>AL183/AK183*100</f>
        <v>14.460390019512511</v>
      </c>
      <c r="AN183" s="10">
        <v>1885.224396171516</v>
      </c>
      <c r="AO183" s="10">
        <v>2002.8176893435225</v>
      </c>
      <c r="AP183" s="10">
        <v>2482.788798465308</v>
      </c>
      <c r="AQ183" s="10">
        <v>1837.2495714894471</v>
      </c>
      <c r="AR183" s="10">
        <f>AVERAGE(AN183:AQ183)</f>
        <v>2052.0201138674483</v>
      </c>
      <c r="AS183" s="10">
        <f>STDEV(AN183:AQ183)</f>
        <v>295.48250682809652</v>
      </c>
      <c r="AT183" s="10">
        <f>AS183/AR183*100</f>
        <v>14.399591155624677</v>
      </c>
    </row>
    <row r="184" spans="1:46" x14ac:dyDescent="0.2">
      <c r="A184" t="s">
        <v>280</v>
      </c>
      <c r="B184" s="13">
        <v>19.818999999999999</v>
      </c>
      <c r="C184" s="13"/>
      <c r="D184" s="13"/>
      <c r="E184" s="13">
        <v>473.16399999999999</v>
      </c>
      <c r="F184" s="10"/>
      <c r="G184" s="14"/>
      <c r="H184" s="10"/>
      <c r="I184" s="13"/>
      <c r="J184" s="13"/>
      <c r="K184" s="13"/>
      <c r="L184" s="13"/>
      <c r="M184" s="13"/>
      <c r="N184" s="13"/>
      <c r="O184" s="13"/>
      <c r="P184" s="13"/>
      <c r="Q184" s="13"/>
      <c r="R184" s="10">
        <v>102.54389722871719</v>
      </c>
      <c r="S184" s="10">
        <v>101.55215998885095</v>
      </c>
      <c r="T184" s="10">
        <v>108.69489673889886</v>
      </c>
      <c r="U184" s="10">
        <v>78.905635826062479</v>
      </c>
      <c r="V184" s="10">
        <v>104.88766576188425</v>
      </c>
      <c r="W184" s="10">
        <v>98.510089578924124</v>
      </c>
      <c r="X184" s="10">
        <v>13.39144719814831</v>
      </c>
      <c r="Y184" s="10">
        <f>X184/W184*100</f>
        <v>13.593985403311784</v>
      </c>
      <c r="Z184" s="10">
        <v>122.45292945973999</v>
      </c>
      <c r="AA184" s="10">
        <v>108.8806153231435</v>
      </c>
      <c r="AB184" s="10">
        <v>92.028510988787048</v>
      </c>
      <c r="AC184" s="10">
        <v>88.210136896717728</v>
      </c>
      <c r="AD184" s="10">
        <f>AVERAGE(Z184:AC184)</f>
        <v>102.89304816709708</v>
      </c>
      <c r="AE184" s="10">
        <f>STDEV(Z184:AC184)</f>
        <v>15.833150540381551</v>
      </c>
      <c r="AF184" s="10">
        <f>AE184/AD184*100</f>
        <v>15.387969180064239</v>
      </c>
      <c r="AG184" s="10">
        <v>85.190352716900279</v>
      </c>
      <c r="AH184" s="10">
        <v>116.87765756071666</v>
      </c>
      <c r="AI184" s="10">
        <v>111.91897136138542</v>
      </c>
      <c r="AJ184" s="10">
        <v>85.071492822983728</v>
      </c>
      <c r="AK184" s="10">
        <f>AVERAGE(AG184:AJ184)</f>
        <v>99.764618615496516</v>
      </c>
      <c r="AL184" s="10">
        <f>STDEV(AG184:AJ184)</f>
        <v>17.018436714827018</v>
      </c>
      <c r="AM184" s="10">
        <f>AL184/AK184*100</f>
        <v>17.058589458872074</v>
      </c>
      <c r="AN184" s="10">
        <v>119.82686867852115</v>
      </c>
      <c r="AO184" s="10">
        <v>119.33657161611535</v>
      </c>
      <c r="AP184" s="10">
        <v>88.622432153740789</v>
      </c>
      <c r="AQ184" s="10">
        <v>82.263427829205128</v>
      </c>
      <c r="AR184" s="10">
        <f>AVERAGE(AN184:AQ184)</f>
        <v>102.5123250693956</v>
      </c>
      <c r="AS184" s="10">
        <f>STDEV(AN184:AQ184)</f>
        <v>19.881278102017472</v>
      </c>
      <c r="AT184" s="10">
        <f>AS184/AR184*100</f>
        <v>19.394036852211542</v>
      </c>
    </row>
    <row r="185" spans="1:46" x14ac:dyDescent="0.2">
      <c r="A185" t="s">
        <v>281</v>
      </c>
      <c r="B185" s="13">
        <v>19.943000000000001</v>
      </c>
      <c r="C185" s="13"/>
      <c r="D185" s="7"/>
      <c r="E185" s="7">
        <v>274.97600999999997</v>
      </c>
      <c r="F185" s="10"/>
      <c r="G185" s="14"/>
      <c r="H185" s="10"/>
      <c r="I185" s="13"/>
      <c r="J185" s="13"/>
      <c r="K185" s="13"/>
      <c r="L185" s="13"/>
      <c r="M185" s="13"/>
      <c r="N185" s="13"/>
      <c r="O185" s="13"/>
      <c r="P185" s="13"/>
      <c r="Q185" s="13"/>
      <c r="R185" s="10">
        <v>494.11265071909173</v>
      </c>
      <c r="S185" s="10">
        <v>437.36819448899172</v>
      </c>
      <c r="T185" s="10">
        <v>432.15693101508776</v>
      </c>
      <c r="U185" s="10">
        <v>445.0680869917735</v>
      </c>
      <c r="V185" s="10">
        <v>392.78830552691414</v>
      </c>
      <c r="W185" s="10">
        <v>426.84537950569182</v>
      </c>
      <c r="X185" s="10">
        <v>23.31589994495144</v>
      </c>
      <c r="Y185" s="10">
        <f>X185/W185*100</f>
        <v>5.4623760884919053</v>
      </c>
      <c r="Z185" s="10">
        <v>455.31975284207624</v>
      </c>
      <c r="AA185" s="10">
        <v>468.09719143810588</v>
      </c>
      <c r="AB185" s="10">
        <v>479.11030348381155</v>
      </c>
      <c r="AC185" s="10">
        <v>434.57127261026778</v>
      </c>
      <c r="AD185" s="10">
        <f>AVERAGE(Z185:AC185)</f>
        <v>459.27463009356541</v>
      </c>
      <c r="AE185" s="10">
        <f>STDEV(Z185:AC185)</f>
        <v>19.124055118660042</v>
      </c>
      <c r="AF185" s="10">
        <f>AE185/AD185*100</f>
        <v>4.1639694129771563</v>
      </c>
      <c r="AG185" s="10">
        <v>454.1757263631294</v>
      </c>
      <c r="AH185" s="10">
        <v>422.13184183756346</v>
      </c>
      <c r="AI185" s="10">
        <v>410.81043694201156</v>
      </c>
      <c r="AJ185" s="10">
        <v>425.50449132744569</v>
      </c>
      <c r="AK185" s="10">
        <f>AVERAGE(AG185:AJ185)</f>
        <v>428.15562411753757</v>
      </c>
      <c r="AL185" s="10">
        <f>STDEV(AG185:AJ185)</f>
        <v>18.4500740472978</v>
      </c>
      <c r="AM185" s="10">
        <f>AL185/AK185*100</f>
        <v>4.3091981064886991</v>
      </c>
      <c r="AN185" s="10">
        <v>414.3130894408651</v>
      </c>
      <c r="AO185" s="10">
        <v>436.14616620466217</v>
      </c>
      <c r="AP185" s="10">
        <v>430.11774096008185</v>
      </c>
      <c r="AQ185" s="10">
        <v>422.2061292712612</v>
      </c>
      <c r="AR185" s="10">
        <f>AVERAGE(AN185:AQ185)</f>
        <v>425.69578146921759</v>
      </c>
      <c r="AS185" s="10">
        <f>STDEV(AN185:AQ185)</f>
        <v>9.4957467168671297</v>
      </c>
      <c r="AT185" s="10">
        <f>AS185/AR185*100</f>
        <v>2.2306414886457535</v>
      </c>
    </row>
    <row r="186" spans="1:46" x14ac:dyDescent="0.2">
      <c r="A186" s="15" t="s">
        <v>299</v>
      </c>
      <c r="B186" s="7">
        <v>20.309000000000001</v>
      </c>
      <c r="C186" s="7"/>
      <c r="D186" s="7"/>
      <c r="E186" s="7">
        <v>135.11676</v>
      </c>
      <c r="F186" s="8"/>
      <c r="G186" s="8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9">
        <v>12.929512817730254</v>
      </c>
      <c r="S186" s="9">
        <v>12.341392439617335</v>
      </c>
      <c r="T186" s="9">
        <v>13.674197665101902</v>
      </c>
      <c r="U186" s="9">
        <v>12.406859239386273</v>
      </c>
      <c r="V186" s="9">
        <v>11.403704055191046</v>
      </c>
      <c r="W186" s="9">
        <f>AVERAGE(R186:V186)</f>
        <v>12.551133243405364</v>
      </c>
      <c r="X186" s="9">
        <f>STDEV(R186:V186)</f>
        <v>0.8345424992956294</v>
      </c>
      <c r="Y186" s="10">
        <f>X186/W186*100</f>
        <v>6.6491406242867841</v>
      </c>
      <c r="Z186" s="10">
        <v>12.427086010069599</v>
      </c>
      <c r="AA186" s="10">
        <v>12.257088494631867</v>
      </c>
      <c r="AB186" s="10">
        <v>15.202168067256121</v>
      </c>
      <c r="AC186" s="10">
        <v>11.970362439983486</v>
      </c>
      <c r="AD186" s="10">
        <f>AVERAGE(Z186:AC186)</f>
        <v>12.964176252985268</v>
      </c>
      <c r="AE186" s="10">
        <f>STDEV(Z186:AC186)</f>
        <v>1.5038519743982934</v>
      </c>
      <c r="AF186" s="10">
        <f>AE186/AD186*100</f>
        <v>11.6000580758226</v>
      </c>
      <c r="AG186" s="10">
        <v>11.866140529973977</v>
      </c>
      <c r="AH186" s="10">
        <v>12.638926692340778</v>
      </c>
      <c r="AI186" s="10">
        <v>34.227067124636328</v>
      </c>
      <c r="AJ186" s="10">
        <v>14.416257664369603</v>
      </c>
      <c r="AK186" s="10">
        <f>AVERAGE(AG186:AJ186)</f>
        <v>18.28709800283017</v>
      </c>
      <c r="AL186" s="10">
        <f>STDEV(AG186:AJ186)</f>
        <v>10.680145981381388</v>
      </c>
      <c r="AM186" s="10">
        <f>AL186/AK186*100</f>
        <v>58.402628890207154</v>
      </c>
      <c r="AN186" s="10">
        <v>10.634932366394979</v>
      </c>
      <c r="AO186" s="10">
        <v>9.4230245565214474</v>
      </c>
      <c r="AP186" s="10">
        <v>12.096818357461689</v>
      </c>
      <c r="AQ186" s="10">
        <v>10.651916677655787</v>
      </c>
      <c r="AR186" s="10">
        <f>AVERAGE(AN186:AQ186)</f>
        <v>10.701672989508477</v>
      </c>
      <c r="AS186" s="10">
        <f>STDEV(AN186:AQ186)</f>
        <v>1.0936639359273412</v>
      </c>
      <c r="AT186" s="10">
        <f>AS186/AR186*100</f>
        <v>10.219560408914838</v>
      </c>
    </row>
    <row r="187" spans="1:46" x14ac:dyDescent="0.2">
      <c r="A187" t="s">
        <v>282</v>
      </c>
      <c r="B187" s="13">
        <v>20.469000000000001</v>
      </c>
      <c r="C187" s="13"/>
      <c r="D187" s="13"/>
      <c r="E187" s="13">
        <v>420.25063999999998</v>
      </c>
      <c r="F187" s="16"/>
      <c r="G187" s="16"/>
      <c r="H187" s="16"/>
      <c r="I187" s="13"/>
      <c r="J187" s="13"/>
      <c r="K187" s="13"/>
      <c r="L187" s="13"/>
      <c r="M187" s="13"/>
      <c r="N187" s="13"/>
      <c r="O187" s="13"/>
      <c r="P187" s="13"/>
      <c r="Q187" s="13"/>
      <c r="R187" s="10">
        <v>95.916220018974343</v>
      </c>
      <c r="S187" s="10">
        <v>83.450788644475722</v>
      </c>
      <c r="T187" s="10">
        <v>78.934112675646659</v>
      </c>
      <c r="U187" s="10">
        <v>94.779622283397288</v>
      </c>
      <c r="V187" s="10">
        <v>81.946468112094323</v>
      </c>
      <c r="W187" s="10">
        <v>84.777747928903494</v>
      </c>
      <c r="X187" s="10">
        <v>6.9273017815930507</v>
      </c>
      <c r="Y187" s="10">
        <f>X187/W187*100</f>
        <v>8.1711321081593713</v>
      </c>
      <c r="Z187" s="10">
        <v>91.507260829007166</v>
      </c>
      <c r="AA187" s="10">
        <v>9.5496496018581496</v>
      </c>
      <c r="AB187" s="10">
        <v>20.369614319949473</v>
      </c>
      <c r="AC187" s="10">
        <v>0</v>
      </c>
      <c r="AD187" s="10">
        <f>AVERAGE(Z187:AC187)</f>
        <v>30.356631187703698</v>
      </c>
      <c r="AE187" s="10">
        <f>STDEV(Z187:AC187)</f>
        <v>41.607673776298569</v>
      </c>
      <c r="AF187" s="10">
        <f>AE187/AD187*100</f>
        <v>137.06288263353886</v>
      </c>
      <c r="AG187" s="10">
        <v>45.460195051397093</v>
      </c>
      <c r="AH187" s="10">
        <v>0</v>
      </c>
      <c r="AI187" s="10">
        <v>19.307304018070273</v>
      </c>
      <c r="AJ187" s="10">
        <v>0</v>
      </c>
      <c r="AK187" s="10">
        <f>AVERAGE(AG187:AJ187)</f>
        <v>16.191874767366841</v>
      </c>
      <c r="AL187" s="10">
        <f>STDEV(AG187:AJ187)</f>
        <v>21.530552622021396</v>
      </c>
      <c r="AM187" s="10">
        <f>AL187/AK187*100</f>
        <v>132.97133859640604</v>
      </c>
      <c r="AN187" s="10">
        <v>202.87526705713356</v>
      </c>
      <c r="AO187" s="10">
        <v>178.12269414901112</v>
      </c>
      <c r="AP187" s="10">
        <v>130.21472815727</v>
      </c>
      <c r="AQ187" s="10">
        <v>18.917294991156574</v>
      </c>
      <c r="AR187" s="10">
        <f>AVERAGE(AN187:AQ187)</f>
        <v>132.53249608864283</v>
      </c>
      <c r="AS187" s="10">
        <f>STDEV(AN187:AQ187)</f>
        <v>81.527822562433812</v>
      </c>
      <c r="AT187" s="10">
        <f>AS187/AR187*100</f>
        <v>61.515345268910401</v>
      </c>
    </row>
    <row r="188" spans="1:46" x14ac:dyDescent="0.2">
      <c r="A188" s="15" t="s">
        <v>300</v>
      </c>
      <c r="B188" s="7">
        <v>20.652000000000001</v>
      </c>
      <c r="C188" s="7"/>
      <c r="D188" s="7"/>
      <c r="E188" s="7">
        <v>252.99690000000001</v>
      </c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9">
        <v>68.578904602527246</v>
      </c>
      <c r="S188" s="9">
        <v>61.445493872987541</v>
      </c>
      <c r="T188" s="9">
        <v>67.473843550767171</v>
      </c>
      <c r="U188" s="9">
        <v>70.777600896653794</v>
      </c>
      <c r="V188" s="9">
        <v>58.01142053888163</v>
      </c>
      <c r="W188" s="9">
        <f>AVERAGE(R188:V188)</f>
        <v>65.257452692363472</v>
      </c>
      <c r="X188" s="9">
        <f>STDEV(R188:V188)</f>
        <v>5.3257036961322388</v>
      </c>
      <c r="Y188" s="10">
        <f>X188/W188*100</f>
        <v>8.1610658651336863</v>
      </c>
      <c r="Z188" s="10">
        <v>58.055579748159737</v>
      </c>
      <c r="AA188" s="10">
        <v>60.959896973758042</v>
      </c>
      <c r="AB188" s="10">
        <v>67.355725386089716</v>
      </c>
      <c r="AC188" s="10">
        <v>71.366030080425986</v>
      </c>
      <c r="AD188" s="10">
        <f>AVERAGE(Z188:AC188)</f>
        <v>64.434308047108374</v>
      </c>
      <c r="AE188" s="10">
        <f>STDEV(Z188:AC188)</f>
        <v>6.0371946198575062</v>
      </c>
      <c r="AF188" s="10">
        <f>AE188/AD188*100</f>
        <v>9.3695343409968359</v>
      </c>
      <c r="AG188" s="10">
        <v>69.397857210957525</v>
      </c>
      <c r="AH188" s="10">
        <v>63.38417580199404</v>
      </c>
      <c r="AI188" s="10">
        <v>119.13409669579157</v>
      </c>
      <c r="AJ188" s="10">
        <v>66.382061142356449</v>
      </c>
      <c r="AK188" s="10">
        <f>AVERAGE(AG188:AJ188)</f>
        <v>79.574547712774901</v>
      </c>
      <c r="AL188" s="10">
        <f>STDEV(AG188:AJ188)</f>
        <v>26.487058411165929</v>
      </c>
      <c r="AM188" s="10">
        <f>AL188/AK188*100</f>
        <v>33.285842235347943</v>
      </c>
      <c r="AN188" s="10">
        <v>67.008164616561714</v>
      </c>
      <c r="AO188" s="10">
        <v>64.154954727575472</v>
      </c>
      <c r="AP188" s="10">
        <v>71.497272485623157</v>
      </c>
      <c r="AQ188" s="10">
        <v>72.484524178365064</v>
      </c>
      <c r="AR188" s="10">
        <f>AVERAGE(AN188:AQ188)</f>
        <v>68.786229002031348</v>
      </c>
      <c r="AS188" s="10">
        <f>STDEV(AN188:AQ188)</f>
        <v>3.9003144465256963</v>
      </c>
      <c r="AT188" s="10">
        <f>AS188/AR188*100</f>
        <v>5.6701966412645106</v>
      </c>
    </row>
    <row r="189" spans="1:46" x14ac:dyDescent="0.2">
      <c r="A189" s="15" t="s">
        <v>301</v>
      </c>
      <c r="B189" s="7">
        <v>20.652999999999999</v>
      </c>
      <c r="C189" s="7"/>
      <c r="D189" s="7"/>
      <c r="E189" s="7">
        <v>251.00027</v>
      </c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9">
        <v>104.85547628714686</v>
      </c>
      <c r="S189" s="9">
        <v>96.139282150929418</v>
      </c>
      <c r="T189" s="9">
        <v>104.19324255080498</v>
      </c>
      <c r="U189" s="9">
        <v>118.34580591594805</v>
      </c>
      <c r="V189" s="9">
        <v>99.220081810810498</v>
      </c>
      <c r="W189" s="9">
        <f>AVERAGE(R189:V189)</f>
        <v>104.55077774312797</v>
      </c>
      <c r="X189" s="9">
        <f>STDEV(R189:V189)</f>
        <v>8.5101858400063453</v>
      </c>
      <c r="Y189" s="10">
        <f>X189/W189*100</f>
        <v>8.1397633032583663</v>
      </c>
      <c r="Z189" s="10">
        <v>86.144632585261974</v>
      </c>
      <c r="AA189" s="10">
        <v>88.04425059836862</v>
      </c>
      <c r="AB189" s="10">
        <v>107.93318789043508</v>
      </c>
      <c r="AC189" s="10">
        <v>102.78045665956498</v>
      </c>
      <c r="AD189" s="10">
        <f>AVERAGE(Z189:AC189)</f>
        <v>96.225631933407669</v>
      </c>
      <c r="AE189" s="10">
        <f>STDEV(Z189:AC189)</f>
        <v>10.779519811262629</v>
      </c>
      <c r="AF189" s="10">
        <f>AE189/AD189*100</f>
        <v>11.202337251183266</v>
      </c>
      <c r="AG189" s="10">
        <v>111.86351191901589</v>
      </c>
      <c r="AH189" s="10">
        <v>110.5518598811925</v>
      </c>
      <c r="AI189" s="10">
        <v>177.07369418508398</v>
      </c>
      <c r="AJ189" s="10">
        <v>105.14251114745454</v>
      </c>
      <c r="AK189" s="10">
        <f>AVERAGE(AG189:AJ189)</f>
        <v>126.15789428318672</v>
      </c>
      <c r="AL189" s="10">
        <f>STDEV(AG189:AJ189)</f>
        <v>34.068277937699399</v>
      </c>
      <c r="AM189" s="10">
        <f>AL189/AK189*100</f>
        <v>27.004475725654004</v>
      </c>
      <c r="AN189" s="10">
        <v>95.68981551383655</v>
      </c>
      <c r="AO189" s="10">
        <v>101.53967552054804</v>
      </c>
      <c r="AP189" s="10">
        <v>104.73874774793622</v>
      </c>
      <c r="AQ189" s="10">
        <v>109.31787246667994</v>
      </c>
      <c r="AR189" s="10">
        <f>AVERAGE(AN189:AQ189)</f>
        <v>102.82152781225018</v>
      </c>
      <c r="AS189" s="10">
        <f>STDEV(AN189:AQ189)</f>
        <v>5.7266247114106221</v>
      </c>
      <c r="AT189" s="10">
        <f>AS189/AR189*100</f>
        <v>5.5694802764138176</v>
      </c>
    </row>
    <row r="190" spans="1:46" x14ac:dyDescent="0.2">
      <c r="A190" s="15" t="s">
        <v>302</v>
      </c>
      <c r="B190" s="7">
        <v>20.905000000000001</v>
      </c>
      <c r="C190" s="7"/>
      <c r="D190" s="7"/>
      <c r="E190" s="7">
        <v>235.16904</v>
      </c>
      <c r="F190" s="8"/>
      <c r="G190" s="8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9">
        <v>34.688628650051278</v>
      </c>
      <c r="S190" s="9">
        <v>30.763863123337639</v>
      </c>
      <c r="T190" s="9">
        <v>30.940191154790764</v>
      </c>
      <c r="U190" s="9">
        <v>33.036981581352443</v>
      </c>
      <c r="V190" s="9">
        <v>35.509897300926205</v>
      </c>
      <c r="W190" s="9">
        <f>AVERAGE(R190:V190)</f>
        <v>32.98791236209167</v>
      </c>
      <c r="X190" s="9">
        <f>STDEV(R190:V190)</f>
        <v>2.1444584905839559</v>
      </c>
      <c r="Y190" s="10">
        <f>X190/W190*100</f>
        <v>6.5007402318925696</v>
      </c>
      <c r="Z190" s="10">
        <v>7.0384787231137693</v>
      </c>
      <c r="AA190" s="10">
        <v>7.1201578199952946</v>
      </c>
      <c r="AB190" s="10">
        <v>10.031114367268286</v>
      </c>
      <c r="AC190" s="10">
        <v>8.2834287385310574</v>
      </c>
      <c r="AD190" s="10">
        <f>AVERAGE(Z190:AC190)</f>
        <v>8.1182949122271015</v>
      </c>
      <c r="AE190" s="10">
        <f>STDEV(Z190:AC190)</f>
        <v>1.3962363822474222</v>
      </c>
      <c r="AF190" s="10">
        <f>AE190/AD190*100</f>
        <v>17.19864081488992</v>
      </c>
      <c r="AG190" s="10">
        <v>129.63772232247703</v>
      </c>
      <c r="AH190" s="10">
        <v>43.741729760551323</v>
      </c>
      <c r="AI190" s="10">
        <v>49.536467957080013</v>
      </c>
      <c r="AJ190" s="10">
        <v>17.586816835883564</v>
      </c>
      <c r="AK190" s="10">
        <f>AVERAGE(AG190:AJ190)</f>
        <v>60.125684218997982</v>
      </c>
      <c r="AL190" s="10">
        <f>STDEV(AG190:AJ190)</f>
        <v>48.380588890848365</v>
      </c>
      <c r="AM190" s="10">
        <f>AL190/AK190*100</f>
        <v>80.46576021427046</v>
      </c>
      <c r="AN190" s="10">
        <v>13.082114281028129</v>
      </c>
      <c r="AO190" s="10">
        <v>8.6044322213603444</v>
      </c>
      <c r="AP190" s="10">
        <v>14.781008615597944</v>
      </c>
      <c r="AQ190" s="10">
        <v>12.665381043819737</v>
      </c>
      <c r="AR190" s="10">
        <f>AVERAGE(AN190:AQ190)</f>
        <v>12.283234040451539</v>
      </c>
      <c r="AS190" s="10">
        <f>STDEV(AN190:AQ190)</f>
        <v>2.6176775089993689</v>
      </c>
      <c r="AT190" s="10">
        <f>AS190/AR190*100</f>
        <v>21.310979668536394</v>
      </c>
    </row>
    <row r="191" spans="1:46" x14ac:dyDescent="0.2">
      <c r="A191" s="6" t="s">
        <v>60</v>
      </c>
      <c r="B191" s="7">
        <v>21.120999999999999</v>
      </c>
      <c r="C191" s="7">
        <v>221.19</v>
      </c>
      <c r="D191" s="7">
        <v>161.0949</v>
      </c>
      <c r="E191" s="7">
        <v>221.18996999999999</v>
      </c>
      <c r="F191" s="8">
        <v>-0.13563000139935083</v>
      </c>
      <c r="G191" s="8">
        <v>161.09554</v>
      </c>
      <c r="H191" s="9">
        <v>-3.9728135403677758</v>
      </c>
      <c r="I191" s="7" t="s">
        <v>49</v>
      </c>
      <c r="J191" s="7" t="s">
        <v>61</v>
      </c>
      <c r="K191" s="7"/>
      <c r="L191" s="7" t="b">
        <v>1</v>
      </c>
      <c r="M191" s="7" t="s">
        <v>51</v>
      </c>
      <c r="N191" s="7">
        <v>2</v>
      </c>
      <c r="O191" s="7" t="s">
        <v>62</v>
      </c>
      <c r="P191" s="7" t="s">
        <v>63</v>
      </c>
      <c r="Q191" s="7" t="s">
        <v>64</v>
      </c>
      <c r="R191" s="9">
        <v>13.7467026605221</v>
      </c>
      <c r="S191" s="9">
        <v>11.65670595846475</v>
      </c>
      <c r="T191" s="9">
        <v>13.020391749878055</v>
      </c>
      <c r="U191" s="9">
        <v>11.543374281506262</v>
      </c>
      <c r="V191" s="9">
        <v>11.128648281083239</v>
      </c>
      <c r="W191" s="9">
        <f>AVERAGE(R191:V191)</f>
        <v>12.21916458629088</v>
      </c>
      <c r="X191" s="9">
        <f>STDEV(R191:V191)</f>
        <v>1.1110373071905191</v>
      </c>
      <c r="Y191" s="10">
        <f>X191/W191*100</f>
        <v>9.0925799333043749</v>
      </c>
      <c r="Z191" s="10">
        <v>0.98530879046890807</v>
      </c>
      <c r="AA191" s="10">
        <v>1.7349345283891531</v>
      </c>
      <c r="AB191" s="10">
        <v>1.9253132173398557</v>
      </c>
      <c r="AC191" s="10">
        <v>0.83800849098880237</v>
      </c>
      <c r="AD191" s="10">
        <f>AVERAGE(Z191:AC191)</f>
        <v>1.3708912567966798</v>
      </c>
      <c r="AE191" s="10">
        <f>STDEV(Z191:AC191)</f>
        <v>0.53930482857061779</v>
      </c>
      <c r="AF191" s="10">
        <f>AE191/AD191*100</f>
        <v>39.339723402335721</v>
      </c>
      <c r="AG191" s="10">
        <v>42.070975341684083</v>
      </c>
      <c r="AH191" s="10">
        <v>17.589325881865278</v>
      </c>
      <c r="AI191" s="10">
        <v>21.858255315854759</v>
      </c>
      <c r="AJ191" s="10">
        <v>7.5977643727907216</v>
      </c>
      <c r="AK191" s="10">
        <f>AVERAGE(AG191:AJ191)</f>
        <v>22.279080228048709</v>
      </c>
      <c r="AL191" s="10">
        <f>STDEV(AG191:AJ191)</f>
        <v>14.484831570361958</v>
      </c>
      <c r="AM191" s="10">
        <f>AL191/AK191*100</f>
        <v>65.01539301486055</v>
      </c>
      <c r="AN191" s="10">
        <v>7.7197426082092582</v>
      </c>
      <c r="AO191" s="10">
        <v>3.5443812889838688</v>
      </c>
      <c r="AP191" s="10">
        <v>8.8533681834534264</v>
      </c>
      <c r="AQ191" s="10">
        <v>6.362696138470632</v>
      </c>
      <c r="AR191" s="10">
        <f>AVERAGE(AN191:AQ191)</f>
        <v>6.6200470547792962</v>
      </c>
      <c r="AS191" s="10">
        <f>STDEV(AN191:AQ191)</f>
        <v>2.2893232603418565</v>
      </c>
      <c r="AT191" s="10">
        <f>AS191/AR191*100</f>
        <v>34.581676556046467</v>
      </c>
    </row>
    <row r="192" spans="1:46" x14ac:dyDescent="0.2">
      <c r="A192" s="15" t="s">
        <v>303</v>
      </c>
      <c r="B192" s="7">
        <v>21.306000000000001</v>
      </c>
      <c r="C192" s="7"/>
      <c r="D192" s="7"/>
      <c r="E192" s="7">
        <v>139.11174</v>
      </c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9">
        <v>27.7269910684902</v>
      </c>
      <c r="S192" s="9">
        <v>33.712879968117811</v>
      </c>
      <c r="T192" s="9">
        <v>27.910576032936579</v>
      </c>
      <c r="U192" s="9">
        <v>32.178733452777841</v>
      </c>
      <c r="V192" s="9">
        <v>33.705468632294917</v>
      </c>
      <c r="W192" s="9">
        <f>AVERAGE(R192:V192)</f>
        <v>31.046929830923471</v>
      </c>
      <c r="X192" s="9">
        <f>STDEV(R192:V192)</f>
        <v>3.0130883932976675</v>
      </c>
      <c r="Y192" s="10">
        <f>X192/W192*100</f>
        <v>9.7049479923021593</v>
      </c>
      <c r="Z192" s="10">
        <v>5.2308075950599546</v>
      </c>
      <c r="AA192" s="10">
        <v>7.4989851625261537</v>
      </c>
      <c r="AB192" s="10">
        <v>7.3933736270498516</v>
      </c>
      <c r="AC192" s="10">
        <v>5.2133600753102147</v>
      </c>
      <c r="AD192" s="10">
        <f>AVERAGE(Z192:AC192)</f>
        <v>6.3341316149865428</v>
      </c>
      <c r="AE192" s="10">
        <f>STDEV(Z192:AC192)</f>
        <v>1.2848255607190422</v>
      </c>
      <c r="AF192" s="10">
        <f>AE192/AD192*100</f>
        <v>20.284162673209181</v>
      </c>
      <c r="AG192" s="10">
        <v>100.4430036891986</v>
      </c>
      <c r="AH192" s="10">
        <v>41.441976814422986</v>
      </c>
      <c r="AI192" s="10">
        <v>42.923626367684101</v>
      </c>
      <c r="AJ192" s="10">
        <v>19.701131983609802</v>
      </c>
      <c r="AK192" s="10">
        <f>AVERAGE(AG192:AJ192)</f>
        <v>51.127434713728874</v>
      </c>
      <c r="AL192" s="10">
        <f>STDEV(AG192:AJ192)</f>
        <v>34.548267746045113</v>
      </c>
      <c r="AM192" s="10">
        <f>AL192/AK192*100</f>
        <v>67.572855824835898</v>
      </c>
      <c r="AN192" s="10">
        <v>15.628294143267842</v>
      </c>
      <c r="AO192" s="10">
        <v>11.239702516304481</v>
      </c>
      <c r="AP192" s="10">
        <v>13.359344561653423</v>
      </c>
      <c r="AQ192" s="10">
        <v>13.014871848718292</v>
      </c>
      <c r="AR192" s="10">
        <f>AVERAGE(AN192:AQ192)</f>
        <v>13.310553267486009</v>
      </c>
      <c r="AS192" s="10">
        <f>STDEV(AN192:AQ192)</f>
        <v>1.8027898465739263</v>
      </c>
      <c r="AT192" s="10">
        <f>AS192/AR192*100</f>
        <v>13.544063949450111</v>
      </c>
    </row>
    <row r="193" spans="1:46" x14ac:dyDescent="0.2">
      <c r="A193" s="15" t="s">
        <v>304</v>
      </c>
      <c r="B193" s="7">
        <v>21.311</v>
      </c>
      <c r="C193" s="7"/>
      <c r="D193" s="7"/>
      <c r="E193" s="7">
        <v>179.10659999999999</v>
      </c>
      <c r="F193" s="8"/>
      <c r="G193" s="8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9">
        <v>29.291799412416918</v>
      </c>
      <c r="S193" s="9">
        <v>28.807746541483862</v>
      </c>
      <c r="T193" s="9">
        <v>30.272102977824876</v>
      </c>
      <c r="U193" s="9">
        <v>36.917446362860801</v>
      </c>
      <c r="V193" s="9">
        <v>31.966519630335025</v>
      </c>
      <c r="W193" s="9">
        <f>AVERAGE(R193:V193)</f>
        <v>31.451122984984295</v>
      </c>
      <c r="X193" s="9">
        <f>STDEV(R193:V193)</f>
        <v>3.2858229739267122</v>
      </c>
      <c r="Y193" s="10">
        <f>X193/W193*100</f>
        <v>10.447394757559094</v>
      </c>
      <c r="Z193" s="10">
        <v>8.5650723667036672</v>
      </c>
      <c r="AA193" s="10">
        <v>4.4457592746389478</v>
      </c>
      <c r="AB193" s="10">
        <v>8.9870553001199447</v>
      </c>
      <c r="AC193" s="10">
        <v>7.4085951726722286</v>
      </c>
      <c r="AD193" s="10">
        <f>AVERAGE(Z193:AC193)</f>
        <v>7.3516205285336973</v>
      </c>
      <c r="AE193" s="10">
        <f>STDEV(Z193:AC193)</f>
        <v>2.0489337058278934</v>
      </c>
      <c r="AF193" s="10">
        <f>AE193/AD193*100</f>
        <v>27.87050416810019</v>
      </c>
      <c r="AG193" s="10">
        <v>95.614299663238299</v>
      </c>
      <c r="AH193" s="10">
        <v>35.530600147000932</v>
      </c>
      <c r="AI193" s="10">
        <v>44.376492660119112</v>
      </c>
      <c r="AJ193" s="10">
        <v>18.22497659770352</v>
      </c>
      <c r="AK193" s="10">
        <f>AVERAGE(AG193:AJ193)</f>
        <v>48.436592267015463</v>
      </c>
      <c r="AL193" s="10">
        <f>STDEV(AG193:AJ193)</f>
        <v>33.274248491056028</v>
      </c>
      <c r="AM193" s="10">
        <f>AL193/AK193*100</f>
        <v>68.696510083999556</v>
      </c>
      <c r="AN193" s="10">
        <v>13.011256249124136</v>
      </c>
      <c r="AO193" s="10">
        <v>9.3642614129395447</v>
      </c>
      <c r="AP193" s="10">
        <v>13.785123231298446</v>
      </c>
      <c r="AQ193" s="10">
        <v>11.058832468279336</v>
      </c>
      <c r="AR193" s="10">
        <f>AVERAGE(AN193:AQ193)</f>
        <v>11.804868340410366</v>
      </c>
      <c r="AS193" s="10">
        <f>STDEV(AN193:AQ193)</f>
        <v>1.9908049390553746</v>
      </c>
      <c r="AT193" s="10">
        <f>AS193/AR193*100</f>
        <v>16.86427058436951</v>
      </c>
    </row>
    <row r="194" spans="1:46" x14ac:dyDescent="0.2">
      <c r="A194" s="15" t="s">
        <v>308</v>
      </c>
      <c r="B194" s="7">
        <v>21.312999999999999</v>
      </c>
      <c r="C194" s="7"/>
      <c r="D194" s="7"/>
      <c r="E194" s="7">
        <v>253.17957999999999</v>
      </c>
      <c r="F194" s="8"/>
      <c r="G194" s="8"/>
      <c r="H194" s="9"/>
      <c r="I194" s="7"/>
      <c r="J194" s="7"/>
      <c r="K194" s="7"/>
      <c r="L194" s="7"/>
      <c r="M194" s="7"/>
      <c r="N194" s="7"/>
      <c r="O194" s="7"/>
      <c r="P194" s="7"/>
      <c r="Q194" s="7"/>
      <c r="R194" s="9">
        <v>2722.9740229686277</v>
      </c>
      <c r="S194" s="9">
        <v>2732.385493046731</v>
      </c>
      <c r="T194" s="9">
        <v>2547.9865168824699</v>
      </c>
      <c r="U194" s="9">
        <v>2917.2915281035425</v>
      </c>
      <c r="V194" s="9">
        <v>2883.6422106336272</v>
      </c>
      <c r="W194" s="9">
        <f>AVERAGE(R194:V194)</f>
        <v>2760.8559543269994</v>
      </c>
      <c r="X194" s="9">
        <f>STDEV(R194:V194)</f>
        <v>147.5699484714751</v>
      </c>
      <c r="Y194" s="10">
        <f>X194/W194*100</f>
        <v>5.345079602584609</v>
      </c>
      <c r="Z194" s="10">
        <v>6.9470336472572782</v>
      </c>
      <c r="AA194" s="10">
        <v>4.9365544024664425</v>
      </c>
      <c r="AB194" s="10">
        <v>6.5903631107802934</v>
      </c>
      <c r="AC194" s="10">
        <v>5.3637870320906069</v>
      </c>
      <c r="AD194" s="10">
        <f>AVERAGE(Z194:AC194)</f>
        <v>5.9594345481486553</v>
      </c>
      <c r="AE194" s="10">
        <f>STDEV(Z194:AC194)</f>
        <v>0.96168300174252974</v>
      </c>
      <c r="AF194" s="10">
        <f>AE194/AD194*100</f>
        <v>16.137151838361646</v>
      </c>
      <c r="AG194" s="10">
        <v>9702.8802385274921</v>
      </c>
      <c r="AH194" s="10">
        <v>3622.1784285232011</v>
      </c>
      <c r="AI194" s="10">
        <v>3661.2340066702609</v>
      </c>
      <c r="AJ194" s="10">
        <v>1482.4788379922197</v>
      </c>
      <c r="AK194" s="10">
        <f>AVERAGE(AG194:AJ194)</f>
        <v>4617.1928779282935</v>
      </c>
      <c r="AL194" s="10">
        <f>STDEV(AG194:AJ194)</f>
        <v>3539.9886609984428</v>
      </c>
      <c r="AM194" s="10">
        <f>AL194/AK194*100</f>
        <v>76.669715876951074</v>
      </c>
      <c r="AN194" s="10">
        <v>815.72248836722474</v>
      </c>
      <c r="AO194" s="10">
        <v>369.42543256129142</v>
      </c>
      <c r="AP194" s="10">
        <v>839.95462285433916</v>
      </c>
      <c r="AQ194" s="10">
        <v>682.98901504419609</v>
      </c>
      <c r="AR194" s="10">
        <f>AVERAGE(AN194:AQ194)</f>
        <v>677.02288970676284</v>
      </c>
      <c r="AS194" s="10">
        <f>STDEV(AN194:AQ194)</f>
        <v>216.36090114201028</v>
      </c>
      <c r="AT194" s="10">
        <f>AS194/AR194*100</f>
        <v>31.957693666121408</v>
      </c>
    </row>
    <row r="195" spans="1:46" x14ac:dyDescent="0.2">
      <c r="A195" s="6" t="s">
        <v>111</v>
      </c>
      <c r="B195" s="7">
        <v>21.314</v>
      </c>
      <c r="C195" s="7">
        <v>133.101</v>
      </c>
      <c r="D195" s="7">
        <v>105.06950000000001</v>
      </c>
      <c r="E195" s="7">
        <v>133.10118</v>
      </c>
      <c r="F195" s="8">
        <v>1.3523564811706226</v>
      </c>
      <c r="G195" s="8">
        <v>105.06945</v>
      </c>
      <c r="H195" s="9">
        <v>0.47587549195208723</v>
      </c>
      <c r="I195" s="7" t="s">
        <v>112</v>
      </c>
      <c r="J195" s="7" t="s">
        <v>113</v>
      </c>
      <c r="K195" s="7" t="s">
        <v>51</v>
      </c>
      <c r="L195" s="7" t="b">
        <v>1</v>
      </c>
      <c r="M195" s="7" t="s">
        <v>51</v>
      </c>
      <c r="N195" s="7">
        <v>1</v>
      </c>
      <c r="O195" s="7" t="s">
        <v>114</v>
      </c>
      <c r="P195" s="7" t="s">
        <v>115</v>
      </c>
      <c r="Q195" s="7" t="s">
        <v>116</v>
      </c>
      <c r="R195" s="9">
        <v>15.281518254790525</v>
      </c>
      <c r="S195" s="9">
        <v>14.821089016792961</v>
      </c>
      <c r="T195" s="9">
        <v>17.142381157656601</v>
      </c>
      <c r="U195" s="9">
        <v>16.879587541602994</v>
      </c>
      <c r="V195" s="9">
        <v>16.440620296925907</v>
      </c>
      <c r="W195" s="9">
        <f>AVERAGE(R195:V195)</f>
        <v>16.113039253553797</v>
      </c>
      <c r="X195" s="9">
        <f>STDEV(R195:V195)</f>
        <v>1.0142747358433701</v>
      </c>
      <c r="Y195" s="10">
        <f>X195/W195*100</f>
        <v>6.2947450191289498</v>
      </c>
      <c r="Z195" s="10">
        <v>6.4092228578032717</v>
      </c>
      <c r="AA195" s="10">
        <v>6.4935268027887414</v>
      </c>
      <c r="AB195" s="10">
        <v>7.508416602036891</v>
      </c>
      <c r="AC195" s="10">
        <v>6.5069598489677452</v>
      </c>
      <c r="AD195" s="10">
        <f>AVERAGE(Z195:AC195)</f>
        <v>6.7295315278991623</v>
      </c>
      <c r="AE195" s="10">
        <f>STDEV(Z195:AC195)</f>
        <v>0.52105533467823051</v>
      </c>
      <c r="AF195" s="10">
        <f>AE195/AD195*100</f>
        <v>7.7428173494402897</v>
      </c>
      <c r="AG195" s="10">
        <v>42.11503161574241</v>
      </c>
      <c r="AH195" s="10">
        <v>20.059822623774629</v>
      </c>
      <c r="AI195" s="10">
        <v>25.577098935433565</v>
      </c>
      <c r="AJ195" s="10">
        <v>11.092260680897203</v>
      </c>
      <c r="AK195" s="10">
        <f>AVERAGE(AG195:AJ195)</f>
        <v>24.711053463961949</v>
      </c>
      <c r="AL195" s="10">
        <f>STDEV(AG195:AJ195)</f>
        <v>13.048038875160184</v>
      </c>
      <c r="AM195" s="10">
        <f>AL195/AK195*100</f>
        <v>52.802438771738949</v>
      </c>
      <c r="AN195" s="10">
        <v>7.0362527489864055</v>
      </c>
      <c r="AO195" s="10">
        <v>5.9426175066199596</v>
      </c>
      <c r="AP195" s="10">
        <v>11.92634476663256</v>
      </c>
      <c r="AQ195" s="10">
        <v>10.046799121379596</v>
      </c>
      <c r="AR195" s="10">
        <f>AVERAGE(AN195:AQ195)</f>
        <v>8.7380035359046317</v>
      </c>
      <c r="AS195" s="10">
        <f>STDEV(AN195:AQ195)</f>
        <v>2.7439997862982817</v>
      </c>
      <c r="AT195" s="10">
        <f>AS195/AR195*100</f>
        <v>31.403051910234776</v>
      </c>
    </row>
    <row r="196" spans="1:46" x14ac:dyDescent="0.2">
      <c r="A196" s="6" t="s">
        <v>117</v>
      </c>
      <c r="B196" s="7">
        <v>21.315000000000001</v>
      </c>
      <c r="C196" s="7">
        <v>235.16925000000001</v>
      </c>
      <c r="D196" s="7">
        <v>119.0855</v>
      </c>
      <c r="E196" s="7">
        <v>235.16899000000001</v>
      </c>
      <c r="F196" s="8">
        <v>-1.1055867210413879</v>
      </c>
      <c r="G196" s="7">
        <v>119.08508</v>
      </c>
      <c r="H196" s="9">
        <v>3.5268777474268922</v>
      </c>
      <c r="I196" s="7" t="s">
        <v>118</v>
      </c>
      <c r="J196" s="7" t="s">
        <v>119</v>
      </c>
      <c r="K196" s="7"/>
      <c r="L196" s="7" t="b">
        <v>1</v>
      </c>
      <c r="M196" s="7" t="s">
        <v>51</v>
      </c>
      <c r="N196" s="7">
        <v>2</v>
      </c>
      <c r="O196" s="7" t="s">
        <v>120</v>
      </c>
      <c r="P196" s="7" t="s">
        <v>121</v>
      </c>
      <c r="Q196" s="7" t="s">
        <v>122</v>
      </c>
      <c r="R196" s="9">
        <v>3088.2675586072378</v>
      </c>
      <c r="S196" s="9">
        <v>3026.2556765544095</v>
      </c>
      <c r="T196" s="9">
        <v>2902.0892442341637</v>
      </c>
      <c r="U196" s="9">
        <v>3339.8700575682678</v>
      </c>
      <c r="V196" s="9">
        <v>3440.2420874234394</v>
      </c>
      <c r="W196" s="9">
        <f>AVERAGE(R196:V196)</f>
        <v>3159.3449248775037</v>
      </c>
      <c r="X196" s="9">
        <f>STDEV(R196:V196)</f>
        <v>223.85138189084722</v>
      </c>
      <c r="Y196" s="10">
        <f>X196/W196*100</f>
        <v>7.0853733040727285</v>
      </c>
      <c r="Z196" s="10">
        <v>8.1531384841167025</v>
      </c>
      <c r="AA196" s="10">
        <v>5.9047244788448969</v>
      </c>
      <c r="AB196" s="10">
        <v>7.3812787387277607</v>
      </c>
      <c r="AC196" s="10">
        <v>7.7632713392663169</v>
      </c>
      <c r="AD196" s="10">
        <f>AVERAGE(Z196:AC196)</f>
        <v>7.3006032602389199</v>
      </c>
      <c r="AE196" s="10">
        <f>STDEV(Z196:AC196)</f>
        <v>0.98249074032594441</v>
      </c>
      <c r="AF196" s="10">
        <f>AE196/AD196*100</f>
        <v>13.457665144973122</v>
      </c>
      <c r="AG196" s="10">
        <v>10709.440532659364</v>
      </c>
      <c r="AH196" s="10">
        <v>4260.9653875040676</v>
      </c>
      <c r="AI196" s="10">
        <v>4166.5801729655013</v>
      </c>
      <c r="AJ196" s="10">
        <v>1799.7132576815868</v>
      </c>
      <c r="AK196" s="10">
        <f>AVERAGE(AG196:AJ196)</f>
        <v>5234.1748377026297</v>
      </c>
      <c r="AL196" s="10">
        <f>STDEV(AG196:AJ196)</f>
        <v>3823.6525198271561</v>
      </c>
      <c r="AM196" s="10">
        <f>AL196/AK196*100</f>
        <v>73.05167745419493</v>
      </c>
      <c r="AN196" s="10">
        <v>915.15596775550512</v>
      </c>
      <c r="AO196" s="10">
        <v>424.82137210122829</v>
      </c>
      <c r="AP196" s="10">
        <v>977.91840196323153</v>
      </c>
      <c r="AQ196" s="10">
        <v>836.42272246075152</v>
      </c>
      <c r="AR196" s="10">
        <f>AVERAGE(AN196:AQ196)</f>
        <v>788.5796160701791</v>
      </c>
      <c r="AS196" s="10">
        <f>STDEV(AN196:AQ196)</f>
        <v>249.31891994919323</v>
      </c>
      <c r="AT196" s="10">
        <f>AS196/AR196*100</f>
        <v>31.616201442240332</v>
      </c>
    </row>
    <row r="197" spans="1:46" x14ac:dyDescent="0.2">
      <c r="A197" s="15" t="s">
        <v>309</v>
      </c>
      <c r="B197" s="7">
        <v>21.315000000000001</v>
      </c>
      <c r="C197" s="7"/>
      <c r="D197" s="7"/>
      <c r="E197" s="7">
        <v>117.05458</v>
      </c>
      <c r="F197" s="8"/>
      <c r="G197" s="7"/>
      <c r="H197" s="9"/>
      <c r="I197" s="7"/>
      <c r="J197" s="7"/>
      <c r="K197" s="7"/>
      <c r="L197" s="7"/>
      <c r="M197" s="7"/>
      <c r="N197" s="7"/>
      <c r="O197" s="7"/>
      <c r="P197" s="7"/>
      <c r="Q197" s="7"/>
      <c r="R197" s="9">
        <v>22.833180516030129</v>
      </c>
      <c r="S197" s="9">
        <v>27.515137519316553</v>
      </c>
      <c r="T197" s="9">
        <v>22.503376071911148</v>
      </c>
      <c r="U197" s="9">
        <v>29.671681840950342</v>
      </c>
      <c r="V197" s="9">
        <v>25.515929681089705</v>
      </c>
      <c r="W197" s="9">
        <f>AVERAGE(R197:V197)</f>
        <v>25.607861125859575</v>
      </c>
      <c r="X197" s="9">
        <f>STDEV(R197:V197)</f>
        <v>3.061759027615087</v>
      </c>
      <c r="Y197" s="10">
        <f>X197/W197*100</f>
        <v>11.956324710474284</v>
      </c>
      <c r="Z197" s="10">
        <v>4.1722089281201624</v>
      </c>
      <c r="AA197" s="10">
        <v>5.0765463013434111</v>
      </c>
      <c r="AB197" s="10">
        <v>4.964449847022073</v>
      </c>
      <c r="AC197" s="10">
        <v>4.3723149953384199</v>
      </c>
      <c r="AD197" s="10">
        <f>AVERAGE(Z197:AC197)</f>
        <v>4.6463800179560169</v>
      </c>
      <c r="AE197" s="10">
        <f>STDEV(Z197:AC197)</f>
        <v>0.44202613293180604</v>
      </c>
      <c r="AF197" s="10">
        <f>AE197/AD197*100</f>
        <v>9.5133443933468271</v>
      </c>
      <c r="AG197" s="10">
        <v>76.526146913314051</v>
      </c>
      <c r="AH197" s="10">
        <v>32.673118446394554</v>
      </c>
      <c r="AI197" s="10">
        <v>30.123310117658214</v>
      </c>
      <c r="AJ197" s="10">
        <v>14.899654323276671</v>
      </c>
      <c r="AK197" s="10">
        <f>AVERAGE(AG197:AJ197)</f>
        <v>38.555557450160876</v>
      </c>
      <c r="AL197" s="10">
        <f>STDEV(AG197:AJ197)</f>
        <v>26.502033259339296</v>
      </c>
      <c r="AM197" s="10">
        <f>AL197/AK197*100</f>
        <v>68.737258678200533</v>
      </c>
      <c r="AN197" s="10">
        <v>11.868881180200155</v>
      </c>
      <c r="AO197" s="10">
        <v>7.2417371814372506</v>
      </c>
      <c r="AP197" s="10">
        <v>11.339742683011137</v>
      </c>
      <c r="AQ197" s="10">
        <v>10.273436741491631</v>
      </c>
      <c r="AR197" s="10">
        <f>AVERAGE(AN197:AQ197)</f>
        <v>10.180949446535044</v>
      </c>
      <c r="AS197" s="10">
        <f>STDEV(AN197:AQ197)</f>
        <v>2.0687708058527634</v>
      </c>
      <c r="AT197" s="10">
        <f>AS197/AR197*100</f>
        <v>20.320018449328842</v>
      </c>
    </row>
    <row r="198" spans="1:46" x14ac:dyDescent="0.2">
      <c r="A198" t="s">
        <v>284</v>
      </c>
      <c r="B198" s="13">
        <v>21.315999999999999</v>
      </c>
      <c r="C198" s="13"/>
      <c r="D198" s="13"/>
      <c r="E198" s="13">
        <v>207.1754</v>
      </c>
      <c r="F198" s="16"/>
      <c r="G198" s="16"/>
      <c r="H198" s="16"/>
      <c r="I198" s="13"/>
      <c r="J198" s="13"/>
      <c r="K198" s="13"/>
      <c r="L198" s="13"/>
      <c r="M198" s="13"/>
      <c r="N198" s="13"/>
      <c r="O198" s="13"/>
      <c r="P198" s="13"/>
      <c r="Q198" s="13"/>
      <c r="R198" s="10">
        <v>54.263875006539358</v>
      </c>
      <c r="S198" s="10">
        <v>39.112952903863594</v>
      </c>
      <c r="T198" s="10">
        <v>47.199140061874161</v>
      </c>
      <c r="U198" s="10">
        <v>55.263040989775384</v>
      </c>
      <c r="V198" s="10">
        <v>39.963544019703939</v>
      </c>
      <c r="W198" s="10">
        <v>45.384669493804267</v>
      </c>
      <c r="X198" s="10">
        <v>7.5188110151646628</v>
      </c>
      <c r="Y198" s="10">
        <f>X198/W198*100</f>
        <v>16.566851976725534</v>
      </c>
      <c r="Z198" s="10">
        <v>1.0517862487720082</v>
      </c>
      <c r="AA198" s="10">
        <v>1.0517862487720082</v>
      </c>
      <c r="AB198" s="10">
        <v>1.0517862487720082</v>
      </c>
      <c r="AC198" s="10">
        <v>14.958393837008847</v>
      </c>
      <c r="AD198" s="10">
        <f>AVERAGE(Z198:AC198)</f>
        <v>4.5284381458312177</v>
      </c>
      <c r="AE198" s="10">
        <f>STDEV(Z198:AC198)</f>
        <v>6.9533037941184199</v>
      </c>
      <c r="AF198" s="10">
        <f>AE198/AD198*100</f>
        <v>153.54750512645251</v>
      </c>
      <c r="AG198" s="10">
        <v>289.26845713799145</v>
      </c>
      <c r="AH198" s="10">
        <v>61.941481279211786</v>
      </c>
      <c r="AI198" s="10">
        <v>47.236283778723092</v>
      </c>
      <c r="AJ198" s="10">
        <v>1.0517862487720082</v>
      </c>
      <c r="AK198" s="10">
        <f>AVERAGE(AG198:AJ198)</f>
        <v>99.874502111174593</v>
      </c>
      <c r="AL198" s="10">
        <f>STDEV(AG198:AJ198)</f>
        <v>128.9000846518652</v>
      </c>
      <c r="AM198" s="10">
        <f>AL198/AK198*100</f>
        <v>129.06205480592132</v>
      </c>
      <c r="AN198" s="10">
        <v>1.0517862487720082</v>
      </c>
      <c r="AO198" s="10">
        <v>1.0517862487720082</v>
      </c>
      <c r="AP198" s="10">
        <v>1.0517862487720082</v>
      </c>
      <c r="AQ198" s="10">
        <v>1.0517862487720082</v>
      </c>
      <c r="AR198" s="10">
        <f>AVERAGE(AN198:AQ198)</f>
        <v>1.0517862487720082</v>
      </c>
      <c r="AS198" s="10">
        <f>STDEV(AN198:AQ198)</f>
        <v>0</v>
      </c>
      <c r="AT198" s="10">
        <f>AS198/AR198*100</f>
        <v>0</v>
      </c>
    </row>
    <row r="199" spans="1:46" x14ac:dyDescent="0.2">
      <c r="A199" s="15" t="s">
        <v>306</v>
      </c>
      <c r="B199" s="7">
        <v>21.317</v>
      </c>
      <c r="C199" s="7"/>
      <c r="D199" s="7"/>
      <c r="E199" s="7">
        <v>119.08555</v>
      </c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9">
        <v>90.425399569524146</v>
      </c>
      <c r="S199" s="9">
        <v>93.279844681147523</v>
      </c>
      <c r="T199" s="9">
        <v>93.640684094024905</v>
      </c>
      <c r="U199" s="9">
        <v>109.28431558503735</v>
      </c>
      <c r="V199" s="9">
        <v>96.99323273407893</v>
      </c>
      <c r="W199" s="9">
        <f>AVERAGE(R199:V199)</f>
        <v>96.724695332762579</v>
      </c>
      <c r="X199" s="9">
        <f>STDEV(R199:V199)</f>
        <v>7.3972194381166441</v>
      </c>
      <c r="Y199" s="10">
        <f>X199/W199*100</f>
        <v>7.6477050795228081</v>
      </c>
      <c r="Z199" s="10">
        <v>25.87420858037548</v>
      </c>
      <c r="AA199" s="10">
        <v>21.700236886616885</v>
      </c>
      <c r="AB199" s="10">
        <v>23.268969635797049</v>
      </c>
      <c r="AC199" s="10">
        <v>22.636226839917096</v>
      </c>
      <c r="AD199" s="10">
        <f>AVERAGE(Z199:AC199)</f>
        <v>23.369910485676627</v>
      </c>
      <c r="AE199" s="10">
        <f>STDEV(Z199:AC199)</f>
        <v>1.7895809213089364</v>
      </c>
      <c r="AF199" s="10">
        <f>AE199/AD199*100</f>
        <v>7.657628480886852</v>
      </c>
      <c r="AG199" s="10">
        <v>292.51214628645073</v>
      </c>
      <c r="AH199" s="10">
        <v>132.85591476693608</v>
      </c>
      <c r="AI199" s="10">
        <v>119.38689272862574</v>
      </c>
      <c r="AJ199" s="10">
        <v>64.43585207540481</v>
      </c>
      <c r="AK199" s="10">
        <f>AVERAGE(AG199:AJ199)</f>
        <v>152.29770146435433</v>
      </c>
      <c r="AL199" s="10">
        <f>STDEV(AG199:AJ199)</f>
        <v>98.049136519133086</v>
      </c>
      <c r="AM199" s="10">
        <f>AL199/AK199*100</f>
        <v>64.379918788256788</v>
      </c>
      <c r="AN199" s="10">
        <v>44.066876385976052</v>
      </c>
      <c r="AO199" s="10">
        <v>32.211518320272184</v>
      </c>
      <c r="AP199" s="10">
        <v>49.62815750408344</v>
      </c>
      <c r="AQ199" s="10">
        <v>38.541571127175651</v>
      </c>
      <c r="AR199" s="10">
        <f>AVERAGE(AN199:AQ199)</f>
        <v>41.112030834376831</v>
      </c>
      <c r="AS199" s="10">
        <f>STDEV(AN199:AQ199)</f>
        <v>7.4628393124058761</v>
      </c>
      <c r="AT199" s="10">
        <f>AS199/AR199*100</f>
        <v>18.15244628140734</v>
      </c>
    </row>
    <row r="200" spans="1:46" x14ac:dyDescent="0.2">
      <c r="A200" s="15" t="s">
        <v>408</v>
      </c>
      <c r="B200" s="7">
        <v>21.318999999999999</v>
      </c>
      <c r="C200" s="7">
        <v>251.16524999999999</v>
      </c>
      <c r="D200" s="7"/>
      <c r="E200" s="7">
        <v>251.16498000000001</v>
      </c>
      <c r="F200" s="9">
        <v>-1.0749906295535898</v>
      </c>
      <c r="G200" s="11"/>
      <c r="H200" s="9"/>
      <c r="I200" s="13" t="s">
        <v>66</v>
      </c>
      <c r="J200" s="7" t="s">
        <v>409</v>
      </c>
      <c r="K200" s="7"/>
      <c r="L200" s="7" t="b">
        <v>1</v>
      </c>
      <c r="M200" s="13" t="s">
        <v>43</v>
      </c>
      <c r="N200" s="13">
        <v>3</v>
      </c>
      <c r="O200" s="7" t="s">
        <v>120</v>
      </c>
      <c r="P200" s="7" t="s">
        <v>410</v>
      </c>
      <c r="Q200" s="7" t="s">
        <v>411</v>
      </c>
      <c r="R200" s="10">
        <v>10040.559535591945</v>
      </c>
      <c r="S200" s="10">
        <v>10067.005861988377</v>
      </c>
      <c r="T200" s="10">
        <v>10498.704996693303</v>
      </c>
      <c r="U200" s="10">
        <v>11152.456699464459</v>
      </c>
      <c r="V200" s="10">
        <v>11658.82956252246</v>
      </c>
      <c r="W200" s="10">
        <v>10844.249280167151</v>
      </c>
      <c r="X200" s="10">
        <v>702.86106561103577</v>
      </c>
      <c r="Y200" s="10">
        <f>X200/W200*100</f>
        <v>6.4814174541015541</v>
      </c>
      <c r="Z200" s="10" t="s">
        <v>47</v>
      </c>
      <c r="AA200" s="10" t="s">
        <v>47</v>
      </c>
      <c r="AB200" s="10" t="s">
        <v>47</v>
      </c>
      <c r="AC200" s="10" t="s">
        <v>47</v>
      </c>
      <c r="AD200" s="10" t="s">
        <v>47</v>
      </c>
      <c r="AE200" s="10" t="s">
        <v>47</v>
      </c>
      <c r="AF200" s="10" t="s">
        <v>47</v>
      </c>
      <c r="AG200" s="10">
        <v>45372.305588589159</v>
      </c>
      <c r="AH200" s="10">
        <v>16184.947464174513</v>
      </c>
      <c r="AI200" s="10">
        <v>16908.755931294425</v>
      </c>
      <c r="AJ200" s="10">
        <v>5084.7222593430115</v>
      </c>
      <c r="AK200" s="10">
        <f>AVERAGE(AG200:AJ200)</f>
        <v>20887.682810850274</v>
      </c>
      <c r="AL200" s="10">
        <f>STDEV(AG200:AJ200)</f>
        <v>17196.684696130542</v>
      </c>
      <c r="AM200" s="10">
        <f>AL200/AK200*100</f>
        <v>82.329307907709065</v>
      </c>
      <c r="AN200" s="10">
        <v>2350.6809788726378</v>
      </c>
      <c r="AO200" s="10">
        <v>1057.3441869365022</v>
      </c>
      <c r="AP200" s="10">
        <v>2875.959993806739</v>
      </c>
      <c r="AQ200" s="10">
        <v>2330.7645178982452</v>
      </c>
      <c r="AR200" s="10">
        <f>AVERAGE(AN200:AQ200)</f>
        <v>2153.6874193785311</v>
      </c>
      <c r="AS200" s="10">
        <f>STDEV(AN200:AQ200)</f>
        <v>773.26341272878551</v>
      </c>
      <c r="AT200" s="10">
        <f>AS200/AR200*100</f>
        <v>35.904161661116021</v>
      </c>
    </row>
    <row r="201" spans="1:46" x14ac:dyDescent="0.2">
      <c r="A201" s="15" t="s">
        <v>307</v>
      </c>
      <c r="B201" s="7">
        <v>21.32</v>
      </c>
      <c r="C201" s="7"/>
      <c r="D201" s="7"/>
      <c r="E201" s="7">
        <v>326.26938000000001</v>
      </c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9">
        <v>22.579779738779848</v>
      </c>
      <c r="S201" s="9">
        <v>19.396611002844981</v>
      </c>
      <c r="T201" s="9">
        <v>19.940108963190866</v>
      </c>
      <c r="U201" s="9">
        <v>20.854019311852021</v>
      </c>
      <c r="V201" s="9">
        <v>26.917727237620067</v>
      </c>
      <c r="W201" s="9">
        <f>AVERAGE(R201:V201)</f>
        <v>21.937649250857557</v>
      </c>
      <c r="X201" s="9">
        <f>STDEV(R201:V201)</f>
        <v>3.0345841865558425</v>
      </c>
      <c r="Y201" s="10">
        <f>X201/W201*100</f>
        <v>13.832768278201998</v>
      </c>
      <c r="Z201" s="10">
        <v>1.3146500260989562</v>
      </c>
      <c r="AA201" s="10">
        <v>3.275102754085228</v>
      </c>
      <c r="AB201" s="10">
        <v>1.1849516491982344</v>
      </c>
      <c r="AC201" s="10">
        <v>3.7821616466351933</v>
      </c>
      <c r="AD201" s="10">
        <f>AVERAGE(Z201:AC201)</f>
        <v>2.3892165190044032</v>
      </c>
      <c r="AE201" s="10">
        <f>STDEV(Z201:AC201)</f>
        <v>1.3329212998048574</v>
      </c>
      <c r="AF201" s="10">
        <f>AE201/AD201*100</f>
        <v>55.789054244455471</v>
      </c>
      <c r="AG201" s="10">
        <v>48.859758955459021</v>
      </c>
      <c r="AH201" s="10">
        <v>26.2778819115765</v>
      </c>
      <c r="AI201" s="10">
        <v>14.015981195420743</v>
      </c>
      <c r="AJ201" s="10">
        <v>15.490373815688592</v>
      </c>
      <c r="AK201" s="10">
        <f>AVERAGE(AG201:AJ201)</f>
        <v>26.160998969536216</v>
      </c>
      <c r="AL201" s="10">
        <f>STDEV(AG201:AJ201)</f>
        <v>16.089448555167827</v>
      </c>
      <c r="AM201" s="10">
        <f>AL201/AK201*100</f>
        <v>61.501659680135148</v>
      </c>
      <c r="AN201" s="10">
        <v>6.287347557604499</v>
      </c>
      <c r="AO201" s="10">
        <v>9.5498793479762352</v>
      </c>
      <c r="AP201" s="10">
        <v>8.5650981005086084</v>
      </c>
      <c r="AQ201" s="10">
        <v>9.846641586551458</v>
      </c>
      <c r="AR201" s="10">
        <f>AVERAGE(AN201:AQ201)</f>
        <v>8.5622416481601995</v>
      </c>
      <c r="AS201" s="10">
        <f>STDEV(AN201:AQ201)</f>
        <v>1.6124787037769632</v>
      </c>
      <c r="AT201" s="10">
        <f>AS201/AR201*100</f>
        <v>18.832436294570623</v>
      </c>
    </row>
    <row r="202" spans="1:46" x14ac:dyDescent="0.2">
      <c r="A202" t="s">
        <v>285</v>
      </c>
      <c r="B202" s="13">
        <v>21.324999999999999</v>
      </c>
      <c r="C202" s="13"/>
      <c r="D202" s="13"/>
      <c r="E202" s="13">
        <v>304.65532999999999</v>
      </c>
      <c r="F202" s="16"/>
      <c r="G202" s="16"/>
      <c r="H202" s="16"/>
      <c r="I202" s="13"/>
      <c r="J202" s="13"/>
      <c r="K202" s="13"/>
      <c r="L202" s="13"/>
      <c r="M202" s="13"/>
      <c r="N202" s="13"/>
      <c r="O202" s="13"/>
      <c r="P202" s="13"/>
      <c r="Q202" s="13"/>
      <c r="R202" s="10">
        <v>64.689497264084608</v>
      </c>
      <c r="S202" s="10">
        <v>64.760070326097562</v>
      </c>
      <c r="T202" s="10">
        <v>80.601865562163312</v>
      </c>
      <c r="U202" s="10">
        <v>87.001727975232782</v>
      </c>
      <c r="V202" s="10">
        <v>63.196319846757916</v>
      </c>
      <c r="W202" s="10">
        <v>73.889995927562893</v>
      </c>
      <c r="X202" s="10">
        <v>11.756940657773693</v>
      </c>
      <c r="Y202" s="10">
        <f>X202/W202*100</f>
        <v>15.911410618156562</v>
      </c>
      <c r="Z202" s="10" t="s">
        <v>47</v>
      </c>
      <c r="AA202" s="10" t="s">
        <v>47</v>
      </c>
      <c r="AB202" s="10" t="s">
        <v>47</v>
      </c>
      <c r="AC202" s="10" t="s">
        <v>47</v>
      </c>
      <c r="AD202" s="10" t="s">
        <v>47</v>
      </c>
      <c r="AE202" s="10" t="s">
        <v>47</v>
      </c>
      <c r="AF202" s="10" t="s">
        <v>47</v>
      </c>
      <c r="AG202" s="10">
        <v>623.38299987547782</v>
      </c>
      <c r="AH202" s="10">
        <v>118.61103101366641</v>
      </c>
      <c r="AI202" s="10">
        <v>265.23213890310575</v>
      </c>
      <c r="AJ202" s="10">
        <v>33.507346969413604</v>
      </c>
      <c r="AK202" s="10">
        <f>AVERAGE(AG202:AJ202)</f>
        <v>260.18337919041591</v>
      </c>
      <c r="AL202" s="10">
        <f>STDEV(AG202:AJ202)</f>
        <v>260.36142046019097</v>
      </c>
      <c r="AM202" s="10">
        <f>AL202/AK202*100</f>
        <v>100.06842914806052</v>
      </c>
      <c r="AN202" s="10">
        <v>23.192536800467636</v>
      </c>
      <c r="AO202" s="10">
        <v>0</v>
      </c>
      <c r="AP202" s="10">
        <v>18.947009964635715</v>
      </c>
      <c r="AQ202" s="10">
        <v>16.900391166260047</v>
      </c>
      <c r="AR202" s="10">
        <f>AVERAGE(AN202:AQ202)</f>
        <v>14.759984482840849</v>
      </c>
      <c r="AS202" s="10">
        <f>STDEV(AN202:AQ202)</f>
        <v>10.182953135491374</v>
      </c>
      <c r="AT202" s="10">
        <f>AS202/AR202*100</f>
        <v>68.990269924263941</v>
      </c>
    </row>
    <row r="203" spans="1:46" x14ac:dyDescent="0.2">
      <c r="A203" s="15" t="s">
        <v>310</v>
      </c>
      <c r="B203" s="7">
        <v>21.44</v>
      </c>
      <c r="C203" s="7"/>
      <c r="D203" s="7"/>
      <c r="E203" s="7">
        <v>239.20061000000001</v>
      </c>
      <c r="F203" s="8"/>
      <c r="G203" s="8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9">
        <v>40.624838439241032</v>
      </c>
      <c r="S203" s="9">
        <v>37.957375154316175</v>
      </c>
      <c r="T203" s="9">
        <v>34.940498265907586</v>
      </c>
      <c r="U203" s="9">
        <v>33.10588384408095</v>
      </c>
      <c r="V203" s="9">
        <v>31.60586035409224</v>
      </c>
      <c r="W203" s="9">
        <f>AVERAGE(R203:V203)</f>
        <v>35.646891211527603</v>
      </c>
      <c r="X203" s="9">
        <f>STDEV(R203:V203)</f>
        <v>3.6538997823410648</v>
      </c>
      <c r="Y203" s="10">
        <f>X203/W203*100</f>
        <v>10.250262107455404</v>
      </c>
      <c r="Z203" s="10">
        <v>3.4673342769916555</v>
      </c>
      <c r="AA203" s="10">
        <v>4.1666246924480488</v>
      </c>
      <c r="AB203" s="10">
        <v>4.7104314584532192</v>
      </c>
      <c r="AC203" s="10">
        <v>3.4750544184738414</v>
      </c>
      <c r="AD203" s="10">
        <f>AVERAGE(Z203:AC203)</f>
        <v>3.954861211591691</v>
      </c>
      <c r="AE203" s="10">
        <f>STDEV(Z203:AC203)</f>
        <v>0.60100672221679807</v>
      </c>
      <c r="AF203" s="10">
        <f>AE203/AD203*100</f>
        <v>15.196657734922493</v>
      </c>
      <c r="AG203" s="10">
        <v>111.98859107792975</v>
      </c>
      <c r="AH203" s="10">
        <v>59.896936426880821</v>
      </c>
      <c r="AI203" s="10">
        <v>46.608720102083275</v>
      </c>
      <c r="AJ203" s="10">
        <v>22.932435801686093</v>
      </c>
      <c r="AK203" s="10">
        <f>AVERAGE(AG203:AJ203)</f>
        <v>60.356670852144987</v>
      </c>
      <c r="AL203" s="10">
        <f>STDEV(AG203:AJ203)</f>
        <v>37.663625515350539</v>
      </c>
      <c r="AM203" s="10">
        <f>AL203/AK203*100</f>
        <v>62.40176103750764</v>
      </c>
      <c r="AN203" s="10">
        <v>28.961557493613949</v>
      </c>
      <c r="AO203" s="10">
        <v>17.549953160306128</v>
      </c>
      <c r="AP203" s="10">
        <v>42.283279232444187</v>
      </c>
      <c r="AQ203" s="10">
        <v>31.868808372975497</v>
      </c>
      <c r="AR203" s="10">
        <f>AVERAGE(AN203:AQ203)</f>
        <v>30.165899564834941</v>
      </c>
      <c r="AS203" s="10">
        <f>STDEV(AN203:AQ203)</f>
        <v>10.170928045566747</v>
      </c>
      <c r="AT203" s="10">
        <f>AS203/AR203*100</f>
        <v>33.716640949846635</v>
      </c>
    </row>
    <row r="204" spans="1:46" x14ac:dyDescent="0.2">
      <c r="A204" s="15" t="s">
        <v>311</v>
      </c>
      <c r="B204" s="7">
        <v>21.518000000000001</v>
      </c>
      <c r="C204" s="7"/>
      <c r="D204" s="7"/>
      <c r="E204" s="7">
        <v>258.20612</v>
      </c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9">
        <v>24.457729888126494</v>
      </c>
      <c r="S204" s="9">
        <v>19.04374906949921</v>
      </c>
      <c r="T204" s="9">
        <v>18.334576872945622</v>
      </c>
      <c r="U204" s="9">
        <v>17.940849657354139</v>
      </c>
      <c r="V204" s="9">
        <v>17.568121226594208</v>
      </c>
      <c r="W204" s="9">
        <f>AVERAGE(R204:V204)</f>
        <v>19.469005342903934</v>
      </c>
      <c r="X204" s="9">
        <f>STDEV(R204:V204)</f>
        <v>2.8418200005694052</v>
      </c>
      <c r="Y204" s="10">
        <f>X204/W204*100</f>
        <v>14.596636810751054</v>
      </c>
      <c r="Z204" s="10">
        <v>30.339860086233532</v>
      </c>
      <c r="AA204" s="10">
        <v>23.812017254556469</v>
      </c>
      <c r="AB204" s="10">
        <v>19.548955128093453</v>
      </c>
      <c r="AC204" s="10">
        <v>21.257268035271537</v>
      </c>
      <c r="AD204" s="10">
        <f>AVERAGE(Z204:AC204)</f>
        <v>23.739525126038746</v>
      </c>
      <c r="AE204" s="10">
        <f>STDEV(Z204:AC204)</f>
        <v>4.7361078910785723</v>
      </c>
      <c r="AF204" s="10">
        <f>AE204/AD204*100</f>
        <v>19.950305938865487</v>
      </c>
      <c r="AG204" s="10">
        <v>21.438845762932544</v>
      </c>
      <c r="AH204" s="10">
        <v>22.609682420120848</v>
      </c>
      <c r="AI204" s="10">
        <v>40.913520263064896</v>
      </c>
      <c r="AJ204" s="10">
        <v>19.99965698782346</v>
      </c>
      <c r="AK204" s="10">
        <f>AVERAGE(AG204:AJ204)</f>
        <v>26.240426358485436</v>
      </c>
      <c r="AL204" s="10">
        <f>STDEV(AG204:AJ204)</f>
        <v>9.8401281297884307</v>
      </c>
      <c r="AM204" s="10">
        <f>AL204/AK204*100</f>
        <v>37.499878985794005</v>
      </c>
      <c r="AN204" s="10">
        <v>26.831055782580062</v>
      </c>
      <c r="AO204" s="10">
        <v>19.049461974196028</v>
      </c>
      <c r="AP204" s="10">
        <v>26.006081463793684</v>
      </c>
      <c r="AQ204" s="10">
        <v>17.629727955622055</v>
      </c>
      <c r="AR204" s="10">
        <f>AVERAGE(AN204:AQ204)</f>
        <v>22.379081794047956</v>
      </c>
      <c r="AS204" s="10">
        <f>STDEV(AN204:AQ204)</f>
        <v>4.7123217570614582</v>
      </c>
      <c r="AT204" s="10">
        <f>AS204/AR204*100</f>
        <v>21.056814575452194</v>
      </c>
    </row>
    <row r="205" spans="1:46" x14ac:dyDescent="0.2">
      <c r="A205" s="6" t="s">
        <v>138</v>
      </c>
      <c r="B205" s="7">
        <v>21.550999999999998</v>
      </c>
      <c r="C205" s="7">
        <v>311.22167999999999</v>
      </c>
      <c r="D205" s="7"/>
      <c r="E205" s="7">
        <v>311.22165000000001</v>
      </c>
      <c r="F205" s="8">
        <v>-9.6394312829044232E-2</v>
      </c>
      <c r="G205" s="8"/>
      <c r="H205" s="7"/>
      <c r="I205" s="7" t="s">
        <v>49</v>
      </c>
      <c r="J205" s="7" t="s">
        <v>139</v>
      </c>
      <c r="K205" s="7"/>
      <c r="L205" s="7" t="b">
        <v>1</v>
      </c>
      <c r="M205" s="7" t="s">
        <v>51</v>
      </c>
      <c r="N205" s="7">
        <v>3</v>
      </c>
      <c r="O205" s="7" t="s">
        <v>140</v>
      </c>
      <c r="P205" s="7" t="s">
        <v>141</v>
      </c>
      <c r="Q205" s="7" t="s">
        <v>142</v>
      </c>
      <c r="R205" s="9">
        <v>77.448819622557494</v>
      </c>
      <c r="S205" s="9">
        <v>70.483399171670143</v>
      </c>
      <c r="T205" s="9">
        <v>68.446362640180581</v>
      </c>
      <c r="U205" s="9">
        <v>75.167209008912295</v>
      </c>
      <c r="V205" s="9">
        <v>72.591461004795818</v>
      </c>
      <c r="W205" s="9">
        <f>AVERAGE(R205:V205)</f>
        <v>72.827450289623272</v>
      </c>
      <c r="X205" s="9">
        <f>STDEV(R205:V205)</f>
        <v>3.5908119191244157</v>
      </c>
      <c r="Y205" s="10">
        <f>X205/W205*100</f>
        <v>4.9305748105203788</v>
      </c>
      <c r="Z205" s="10">
        <v>7.0338723720293999</v>
      </c>
      <c r="AA205" s="10">
        <v>7.4365549517402103</v>
      </c>
      <c r="AB205" s="10">
        <v>7.0139544070053592</v>
      </c>
      <c r="AC205" s="10">
        <v>7.9633774064845744</v>
      </c>
      <c r="AD205" s="10">
        <f>AVERAGE(Z205:AC205)</f>
        <v>7.3619397843148864</v>
      </c>
      <c r="AE205" s="10">
        <f>STDEV(Z205:AC205)</f>
        <v>0.44572663012059566</v>
      </c>
      <c r="AF205" s="10">
        <f>AE205/AD205*100</f>
        <v>6.05447264143951</v>
      </c>
      <c r="AG205" s="10">
        <v>11.835028359800772</v>
      </c>
      <c r="AH205" s="10">
        <v>9.6723079249812312</v>
      </c>
      <c r="AI205" s="10">
        <v>7.6051628417111505</v>
      </c>
      <c r="AJ205" s="10">
        <v>8.0964726456374567</v>
      </c>
      <c r="AK205" s="10">
        <f>AVERAGE(AG205:AJ205)</f>
        <v>9.3022429430326525</v>
      </c>
      <c r="AL205" s="10">
        <f>STDEV(AG205:AJ205)</f>
        <v>1.904898329626344</v>
      </c>
      <c r="AM205" s="10">
        <f>AL205/AK205*100</f>
        <v>20.477838960904652</v>
      </c>
      <c r="AN205" s="10">
        <v>36.439891277675258</v>
      </c>
      <c r="AO205" s="10">
        <v>278.02025696936056</v>
      </c>
      <c r="AP205" s="10">
        <v>159.80945059413105</v>
      </c>
      <c r="AQ205" s="10">
        <v>442.88264309880196</v>
      </c>
      <c r="AR205" s="10">
        <f>AVERAGE(AN205:AQ205)</f>
        <v>229.2880604849922</v>
      </c>
      <c r="AS205" s="10">
        <f>STDEV(AN205:AQ205)</f>
        <v>173.21967391642625</v>
      </c>
      <c r="AT205" s="10">
        <f>AS205/AR205*100</f>
        <v>75.546748291223892</v>
      </c>
    </row>
    <row r="206" spans="1:46" x14ac:dyDescent="0.2">
      <c r="A206" t="s">
        <v>286</v>
      </c>
      <c r="B206" s="13">
        <v>21.751000000000001</v>
      </c>
      <c r="C206" s="13"/>
      <c r="D206" s="13"/>
      <c r="E206" s="13">
        <v>253.18062</v>
      </c>
      <c r="F206" s="16"/>
      <c r="G206" s="16"/>
      <c r="H206" s="16"/>
      <c r="I206" s="13"/>
      <c r="J206" s="13"/>
      <c r="K206" s="13"/>
      <c r="L206" s="13"/>
      <c r="M206" s="13"/>
      <c r="N206" s="13"/>
      <c r="O206" s="13"/>
      <c r="P206" s="13"/>
      <c r="Q206" s="13"/>
      <c r="R206" s="10">
        <v>408.91734550661147</v>
      </c>
      <c r="S206" s="10">
        <v>451.18318090900124</v>
      </c>
      <c r="T206" s="10">
        <v>419.19501195870851</v>
      </c>
      <c r="U206" s="10">
        <v>377.87262696428149</v>
      </c>
      <c r="V206" s="10">
        <v>430.13755094240133</v>
      </c>
      <c r="W206" s="10">
        <v>419.59709269359809</v>
      </c>
      <c r="X206" s="10">
        <v>30.82139375044699</v>
      </c>
      <c r="Y206" s="10">
        <f>X206/W206*100</f>
        <v>7.3454736191305461</v>
      </c>
      <c r="Z206" s="10">
        <v>0.25102961970397253</v>
      </c>
      <c r="AA206" s="10">
        <v>0.25102961970397253</v>
      </c>
      <c r="AB206" s="10">
        <v>0.25102961970397253</v>
      </c>
      <c r="AC206" s="10">
        <v>0.25102961970397253</v>
      </c>
      <c r="AD206" s="10">
        <f>AVERAGE(Z206:AC206)</f>
        <v>0.25102961970397253</v>
      </c>
      <c r="AE206" s="10">
        <f>STDEV(Z206:AC206)</f>
        <v>0</v>
      </c>
      <c r="AF206" s="10">
        <f>AE206/AD206*100</f>
        <v>0</v>
      </c>
      <c r="AG206" s="10">
        <v>1835.6000809303812</v>
      </c>
      <c r="AH206" s="10">
        <v>541.66898952466306</v>
      </c>
      <c r="AI206" s="10">
        <v>725.57124601536646</v>
      </c>
      <c r="AJ206" s="10">
        <v>221.78358565005166</v>
      </c>
      <c r="AK206" s="10">
        <f>AVERAGE(AG206:AJ206)</f>
        <v>831.15597553011548</v>
      </c>
      <c r="AL206" s="10">
        <f>STDEV(AG206:AJ206)</f>
        <v>701.23546226040821</v>
      </c>
      <c r="AM206" s="10">
        <f>AL206/AK206*100</f>
        <v>84.368696478799507</v>
      </c>
      <c r="AN206" s="10">
        <v>265.04487266399246</v>
      </c>
      <c r="AO206" s="10">
        <v>0.25102961970397253</v>
      </c>
      <c r="AP206" s="10">
        <v>191.22916417012743</v>
      </c>
      <c r="AQ206" s="10">
        <v>81.150044916658672</v>
      </c>
      <c r="AR206" s="10">
        <f>AVERAGE(AN206:AQ206)</f>
        <v>134.41877784262064</v>
      </c>
      <c r="AS206" s="10">
        <f>STDEV(AN206:AQ206)</f>
        <v>117.08848393943788</v>
      </c>
      <c r="AT206" s="10">
        <f>AS206/AR206*100</f>
        <v>87.107237410331678</v>
      </c>
    </row>
    <row r="207" spans="1:46" x14ac:dyDescent="0.2">
      <c r="A207" t="s">
        <v>287</v>
      </c>
      <c r="B207" s="13">
        <v>22.954999999999998</v>
      </c>
      <c r="C207" s="13"/>
      <c r="D207" s="13"/>
      <c r="E207" s="13">
        <v>309.20720999999998</v>
      </c>
      <c r="F207" s="16"/>
      <c r="G207" s="16"/>
      <c r="H207" s="16"/>
      <c r="I207" s="13"/>
      <c r="J207" s="13"/>
      <c r="K207" s="13"/>
      <c r="L207" s="13"/>
      <c r="M207" s="13"/>
      <c r="N207" s="13"/>
      <c r="O207" s="13"/>
      <c r="P207" s="13"/>
      <c r="Q207" s="13"/>
      <c r="R207" s="10">
        <v>681.43243869086984</v>
      </c>
      <c r="S207" s="10">
        <v>750.25603164023983</v>
      </c>
      <c r="T207" s="10">
        <v>555.55609666155419</v>
      </c>
      <c r="U207" s="10">
        <v>550.72369909950919</v>
      </c>
      <c r="V207" s="10">
        <v>538.10969285761485</v>
      </c>
      <c r="W207" s="10">
        <v>598.66138006472954</v>
      </c>
      <c r="X207" s="10">
        <v>101.3303704449291</v>
      </c>
      <c r="Y207" s="10">
        <f>X207/W207*100</f>
        <v>16.92615789479737</v>
      </c>
      <c r="Z207" s="10">
        <v>18.576810920041449</v>
      </c>
      <c r="AA207" s="10">
        <v>0.23524354004318029</v>
      </c>
      <c r="AB207" s="10">
        <v>0.23524354004318029</v>
      </c>
      <c r="AC207" s="10">
        <v>0.23524354004318029</v>
      </c>
      <c r="AD207" s="10">
        <f>AVERAGE(Z207:AC207)</f>
        <v>4.8206353850427464</v>
      </c>
      <c r="AE207" s="10">
        <f>STDEV(Z207:AC207)</f>
        <v>9.1707836899991353</v>
      </c>
      <c r="AF207" s="10">
        <f>AE207/AD207*100</f>
        <v>190.24014382945941</v>
      </c>
      <c r="AG207" s="10">
        <v>18.301947415359415</v>
      </c>
      <c r="AH207" s="10">
        <v>25.808692590526793</v>
      </c>
      <c r="AI207" s="10">
        <v>0.23524354004318029</v>
      </c>
      <c r="AJ207" s="10">
        <v>15.096444651297347</v>
      </c>
      <c r="AK207" s="10">
        <f>AVERAGE(AG207:AJ207)</f>
        <v>14.860582049306684</v>
      </c>
      <c r="AL207" s="10">
        <f>STDEV(AG207:AJ207)</f>
        <v>10.734062258110949</v>
      </c>
      <c r="AM207" s="10">
        <f>AL207/AK207*100</f>
        <v>72.231775461390797</v>
      </c>
      <c r="AN207" s="10">
        <v>1614.7686125555567</v>
      </c>
      <c r="AO207" s="10">
        <v>1640.6652119426262</v>
      </c>
      <c r="AP207" s="10">
        <v>2248.9047184587985</v>
      </c>
      <c r="AQ207" s="10">
        <v>2869.3199353580471</v>
      </c>
      <c r="AR207" s="10">
        <f>AVERAGE(AN207:AQ207)</f>
        <v>2093.4146195787571</v>
      </c>
      <c r="AS207" s="10">
        <f>STDEV(AN207:AQ207)</f>
        <v>594.49986152462816</v>
      </c>
      <c r="AT207" s="10">
        <f>AS207/AR207*100</f>
        <v>28.398572168386554</v>
      </c>
    </row>
    <row r="208" spans="1:46" x14ac:dyDescent="0.2">
      <c r="A208" t="s">
        <v>288</v>
      </c>
      <c r="B208" s="13">
        <v>23.216000000000001</v>
      </c>
      <c r="C208" s="13"/>
      <c r="D208" s="13"/>
      <c r="E208" s="13">
        <v>233.15468999999999</v>
      </c>
      <c r="F208" s="10"/>
      <c r="G208" s="14"/>
      <c r="H208" s="10"/>
      <c r="I208" s="13"/>
      <c r="J208" s="13"/>
      <c r="K208" s="13"/>
      <c r="L208" s="13"/>
      <c r="M208" s="13"/>
      <c r="N208" s="13"/>
      <c r="O208" s="13"/>
      <c r="P208" s="13"/>
      <c r="Q208" s="13"/>
      <c r="R208" s="10">
        <v>915.42268782137262</v>
      </c>
      <c r="S208" s="10">
        <v>953.96672279550023</v>
      </c>
      <c r="T208" s="10">
        <v>1214.2327467559051</v>
      </c>
      <c r="U208" s="10">
        <v>1027.7490019442012</v>
      </c>
      <c r="V208" s="10">
        <v>1012.5609361246766</v>
      </c>
      <c r="W208" s="10">
        <v>1052.1273519050708</v>
      </c>
      <c r="X208" s="10">
        <v>112.65503887451167</v>
      </c>
      <c r="Y208" s="10">
        <f>X208/W208*100</f>
        <v>10.707357685410319</v>
      </c>
      <c r="Z208" s="10">
        <v>1353.8374065325829</v>
      </c>
      <c r="AA208" s="10">
        <v>816.71697466704416</v>
      </c>
      <c r="AB208" s="10">
        <v>1217.0408117496836</v>
      </c>
      <c r="AC208" s="10">
        <v>1182.0662879647375</v>
      </c>
      <c r="AD208" s="10">
        <f>AVERAGE(Z208:AC208)</f>
        <v>1142.4153702285121</v>
      </c>
      <c r="AE208" s="10">
        <f>STDEV(Z208:AC208)</f>
        <v>229.43399494250252</v>
      </c>
      <c r="AF208" s="10">
        <f>AE208/AD208*100</f>
        <v>20.083237754111266</v>
      </c>
      <c r="AG208" s="10">
        <v>952.35468548425695</v>
      </c>
      <c r="AH208" s="10">
        <v>638.09284034057259</v>
      </c>
      <c r="AI208" s="10">
        <v>1903.5978452418099</v>
      </c>
      <c r="AJ208" s="10">
        <v>1062.2703723835905</v>
      </c>
      <c r="AK208" s="10">
        <f>AVERAGE(AG208:AJ208)</f>
        <v>1139.0789358625575</v>
      </c>
      <c r="AL208" s="10">
        <f>STDEV(AG208:AJ208)</f>
        <v>540.44479576482331</v>
      </c>
      <c r="AM208" s="10">
        <f>AL208/AK208*100</f>
        <v>47.445772083879</v>
      </c>
      <c r="AN208" s="10">
        <v>937.70891793072667</v>
      </c>
      <c r="AO208" s="10">
        <v>957.69966633881688</v>
      </c>
      <c r="AP208" s="10">
        <v>1091.0790391716152</v>
      </c>
      <c r="AQ208" s="10">
        <v>882.33135048066697</v>
      </c>
      <c r="AR208" s="10">
        <f>AVERAGE(AN208:AQ208)</f>
        <v>967.20474348045639</v>
      </c>
      <c r="AS208" s="10">
        <f>STDEV(AN208:AQ208)</f>
        <v>88.522472078386159</v>
      </c>
      <c r="AT208" s="10">
        <f>AS208/AR208*100</f>
        <v>9.1524025988376341</v>
      </c>
    </row>
    <row r="209" spans="1:46" x14ac:dyDescent="0.2">
      <c r="A209" t="s">
        <v>289</v>
      </c>
      <c r="B209" s="13">
        <v>23.37</v>
      </c>
      <c r="C209" s="13"/>
      <c r="D209" s="13"/>
      <c r="E209" s="13">
        <v>236.99919</v>
      </c>
      <c r="F209" s="10"/>
      <c r="G209" s="16"/>
      <c r="H209" s="10"/>
      <c r="I209" s="13"/>
      <c r="J209" s="13"/>
      <c r="K209" s="13"/>
      <c r="L209" s="13"/>
      <c r="M209" s="13"/>
      <c r="N209" s="13"/>
      <c r="O209" s="13"/>
      <c r="P209" s="13"/>
      <c r="Q209" s="13"/>
      <c r="R209" s="10">
        <v>193.95737017268084</v>
      </c>
      <c r="S209" s="10">
        <v>179.79447093818644</v>
      </c>
      <c r="T209" s="10">
        <v>223.52376878442371</v>
      </c>
      <c r="U209" s="10">
        <v>174.81349850874582</v>
      </c>
      <c r="V209" s="10">
        <v>183.08168987931612</v>
      </c>
      <c r="W209" s="10">
        <v>190.30335702766803</v>
      </c>
      <c r="X209" s="10">
        <v>22.406253870053472</v>
      </c>
      <c r="Y209" s="10">
        <f>X209/W209*100</f>
        <v>11.773966691925381</v>
      </c>
      <c r="Z209" s="10">
        <v>177.63642098926397</v>
      </c>
      <c r="AA209" s="10">
        <v>200.13065591297189</v>
      </c>
      <c r="AB209" s="10">
        <v>186.04204411217532</v>
      </c>
      <c r="AC209" s="10">
        <v>189.7675589121223</v>
      </c>
      <c r="AD209" s="10">
        <f>AVERAGE(Z209:AC209)</f>
        <v>188.39416998163335</v>
      </c>
      <c r="AE209" s="10">
        <f>STDEV(Z209:AC209)</f>
        <v>9.3254661842272029</v>
      </c>
      <c r="AF209" s="10">
        <f>AE209/AD209*100</f>
        <v>4.9499759918984481</v>
      </c>
      <c r="AG209" s="10">
        <v>193.78279470349091</v>
      </c>
      <c r="AH209" s="10">
        <v>180.96821239061239</v>
      </c>
      <c r="AI209" s="10">
        <v>175.62323153605237</v>
      </c>
      <c r="AJ209" s="10">
        <v>187.31607360009338</v>
      </c>
      <c r="AK209" s="10">
        <f>AVERAGE(AG209:AJ209)</f>
        <v>184.42257805756225</v>
      </c>
      <c r="AL209" s="10">
        <f>STDEV(AG209:AJ209)</f>
        <v>7.860176280465498</v>
      </c>
      <c r="AM209" s="10">
        <f>AL209/AK209*100</f>
        <v>4.2620466340147187</v>
      </c>
      <c r="AN209" s="10">
        <v>183.43084081769601</v>
      </c>
      <c r="AO209" s="10">
        <v>182.42796046277508</v>
      </c>
      <c r="AP209" s="10">
        <v>174.51263440226955</v>
      </c>
      <c r="AQ209" s="10">
        <v>184.26286007511189</v>
      </c>
      <c r="AR209" s="10">
        <f>AVERAGE(AN209:AQ209)</f>
        <v>181.15857393946314</v>
      </c>
      <c r="AS209" s="10">
        <f>STDEV(AN209:AQ209)</f>
        <v>4.4936860762442388</v>
      </c>
      <c r="AT209" s="10">
        <f>AS209/AR209*100</f>
        <v>2.480526302743955</v>
      </c>
    </row>
    <row r="210" spans="1:46" x14ac:dyDescent="0.2">
      <c r="A210" s="12" t="s">
        <v>143</v>
      </c>
      <c r="B210" s="13">
        <v>24.114000000000001</v>
      </c>
      <c r="C210" s="13">
        <v>311.2226</v>
      </c>
      <c r="D210" s="13"/>
      <c r="E210" s="13">
        <v>311.22246999999999</v>
      </c>
      <c r="F210" s="10">
        <v>-0.41770762892808505</v>
      </c>
      <c r="G210" s="14"/>
      <c r="H210" s="10"/>
      <c r="I210" s="13" t="s">
        <v>66</v>
      </c>
      <c r="J210" s="13" t="s">
        <v>144</v>
      </c>
      <c r="K210" s="13"/>
      <c r="L210" s="13" t="b">
        <v>1</v>
      </c>
      <c r="M210" s="13" t="s">
        <v>43</v>
      </c>
      <c r="N210" s="13">
        <v>3</v>
      </c>
      <c r="O210" s="13" t="s">
        <v>145</v>
      </c>
      <c r="P210" s="13" t="s">
        <v>146</v>
      </c>
      <c r="Q210" s="13" t="s">
        <v>147</v>
      </c>
      <c r="R210" s="10">
        <v>1573.8353079951223</v>
      </c>
      <c r="S210" s="10">
        <v>1414.8973435985802</v>
      </c>
      <c r="T210" s="10">
        <v>1328.1296210394955</v>
      </c>
      <c r="U210" s="10">
        <v>1153.0229966986169</v>
      </c>
      <c r="V210" s="10">
        <v>969.35103125237674</v>
      </c>
      <c r="W210" s="10">
        <v>1216.3502481472674</v>
      </c>
      <c r="X210" s="10">
        <v>197.42891652361163</v>
      </c>
      <c r="Y210" s="10">
        <f>X210/W210*100</f>
        <v>16.231255497693482</v>
      </c>
      <c r="Z210" s="10">
        <v>26.70664194534951</v>
      </c>
      <c r="AA210" s="10">
        <v>19.35218600926272</v>
      </c>
      <c r="AB210" s="10">
        <v>22.516830684790975</v>
      </c>
      <c r="AC210" s="10">
        <v>67.375297523235517</v>
      </c>
      <c r="AD210" s="10">
        <f>AVERAGE(Z210:AC210)</f>
        <v>33.987739040659676</v>
      </c>
      <c r="AE210" s="10">
        <f>STDEV(Z210:AC210)</f>
        <v>22.461259888842157</v>
      </c>
      <c r="AF210" s="10">
        <f>AE210/AD210*100</f>
        <v>66.086360913774399</v>
      </c>
      <c r="AG210" s="10">
        <v>28.452396637248899</v>
      </c>
      <c r="AH210" s="10">
        <v>6.8496109179151752</v>
      </c>
      <c r="AI210" s="10">
        <v>90.931842748822589</v>
      </c>
      <c r="AJ210" s="10">
        <v>15.689815527958892</v>
      </c>
      <c r="AK210" s="10">
        <f>AVERAGE(AG210:AJ210)</f>
        <v>35.480916457986389</v>
      </c>
      <c r="AL210" s="10">
        <f>STDEV(AG210:AJ210)</f>
        <v>38.015981947656769</v>
      </c>
      <c r="AM210" s="10">
        <f>AL210/AK210*100</f>
        <v>107.1448703774949</v>
      </c>
      <c r="AN210" s="10">
        <v>2689.0382626671922</v>
      </c>
      <c r="AO210" s="10">
        <v>2793.0852423043962</v>
      </c>
      <c r="AP210" s="10">
        <v>3775.9191332419578</v>
      </c>
      <c r="AQ210" s="10">
        <v>5450.5324642606047</v>
      </c>
      <c r="AR210" s="10">
        <f>AVERAGE(AN210:AQ210)</f>
        <v>3677.1437756185378</v>
      </c>
      <c r="AS210" s="10">
        <f>STDEV(AN210:AQ210)</f>
        <v>1279.6582886754904</v>
      </c>
      <c r="AT210" s="10">
        <f>AS210/AR210*100</f>
        <v>34.800333268454729</v>
      </c>
    </row>
    <row r="211" spans="1:46" x14ac:dyDescent="0.2">
      <c r="A211" s="15" t="s">
        <v>312</v>
      </c>
      <c r="B211" s="7">
        <v>24.19</v>
      </c>
      <c r="C211" s="7"/>
      <c r="D211" s="7"/>
      <c r="E211" s="7">
        <v>335.21960000000001</v>
      </c>
      <c r="F211" s="8"/>
      <c r="G211" s="8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9">
        <v>81.825689501370391</v>
      </c>
      <c r="S211" s="9">
        <v>87.215120270084341</v>
      </c>
      <c r="T211" s="9">
        <v>117.78132203767306</v>
      </c>
      <c r="U211" s="9">
        <v>103.6054438452538</v>
      </c>
      <c r="V211" s="9">
        <v>107.08877168201604</v>
      </c>
      <c r="W211" s="9">
        <f>AVERAGE(R211:V211)</f>
        <v>99.503269467279523</v>
      </c>
      <c r="X211" s="9">
        <f>STDEV(R211:V211)</f>
        <v>14.764402530976289</v>
      </c>
      <c r="Y211" s="10">
        <f>X211/W211*100</f>
        <v>14.838107943610224</v>
      </c>
      <c r="Z211" s="10">
        <v>6.6525102497118898</v>
      </c>
      <c r="AA211" s="10">
        <v>7.7109416469195668</v>
      </c>
      <c r="AB211" s="10">
        <v>8.3639112134828437</v>
      </c>
      <c r="AC211" s="10">
        <v>6.3497263007805609</v>
      </c>
      <c r="AD211" s="10">
        <f>AVERAGE(Z211:AC211)</f>
        <v>7.2692723527237151</v>
      </c>
      <c r="AE211" s="10">
        <f>STDEV(Z211:AC211)</f>
        <v>0.93439221498528435</v>
      </c>
      <c r="AF211" s="10">
        <f>AE211/AD211*100</f>
        <v>12.85399926768706</v>
      </c>
      <c r="AG211" s="10">
        <v>8.1644227575831643</v>
      </c>
      <c r="AH211" s="10">
        <v>7.2693495541385387</v>
      </c>
      <c r="AI211" s="10">
        <v>9.0326298686697832</v>
      </c>
      <c r="AJ211" s="10">
        <v>6.1380400213390249</v>
      </c>
      <c r="AK211" s="10">
        <f>AVERAGE(AG211:AJ211)</f>
        <v>7.6511105504326284</v>
      </c>
      <c r="AL211" s="10">
        <f>STDEV(AG211:AJ211)</f>
        <v>1.2392482846434534</v>
      </c>
      <c r="AM211" s="10">
        <f>AL211/AK211*100</f>
        <v>16.19697266788781</v>
      </c>
      <c r="AN211" s="10">
        <v>179.34728871849015</v>
      </c>
      <c r="AO211" s="10">
        <v>217.40002048701376</v>
      </c>
      <c r="AP211" s="10">
        <v>386.02396835223533</v>
      </c>
      <c r="AQ211" s="10">
        <v>536.41078039691899</v>
      </c>
      <c r="AR211" s="10">
        <f>AVERAGE(AN211:AQ211)</f>
        <v>329.79551448866459</v>
      </c>
      <c r="AS211" s="10">
        <f>STDEV(AN211:AQ211)</f>
        <v>164.4373465685282</v>
      </c>
      <c r="AT211" s="10">
        <f>AS211/AR211*100</f>
        <v>49.86039510679278</v>
      </c>
    </row>
    <row r="212" spans="1:46" x14ac:dyDescent="0.2">
      <c r="A212" s="15" t="s">
        <v>313</v>
      </c>
      <c r="B212" s="7">
        <v>24.295999999999999</v>
      </c>
      <c r="C212" s="7"/>
      <c r="D212" s="7"/>
      <c r="E212" s="7">
        <v>318.30054000000001</v>
      </c>
      <c r="F212" s="8"/>
      <c r="G212" s="8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9">
        <v>10.382470873025035</v>
      </c>
      <c r="S212" s="9">
        <v>9.8468474569909823</v>
      </c>
      <c r="T212" s="9">
        <v>10.875942316566354</v>
      </c>
      <c r="U212" s="9">
        <v>8.823002293623496</v>
      </c>
      <c r="V212" s="9">
        <v>11.714349681531736</v>
      </c>
      <c r="W212" s="9">
        <f>AVERAGE(R212:V212)</f>
        <v>10.328522524347521</v>
      </c>
      <c r="X212" s="9">
        <f>STDEV(R212:V212)</f>
        <v>1.0864734003255063</v>
      </c>
      <c r="Y212" s="10">
        <f>X212/W212*100</f>
        <v>10.519156033831099</v>
      </c>
      <c r="Z212" s="10">
        <v>8.5484740625169682</v>
      </c>
      <c r="AA212" s="10">
        <v>9.7220899706388586</v>
      </c>
      <c r="AB212" s="10">
        <v>8.9713834129111056</v>
      </c>
      <c r="AC212" s="10">
        <v>7.1384674222105451</v>
      </c>
      <c r="AD212" s="10">
        <f>AVERAGE(Z212:AC212)</f>
        <v>8.5951037170693692</v>
      </c>
      <c r="AE212" s="10">
        <f>STDEV(Z212:AC212)</f>
        <v>1.085610127289574</v>
      </c>
      <c r="AF212" s="10">
        <f>AE212/AD212*100</f>
        <v>12.630564598465707</v>
      </c>
      <c r="AG212" s="10">
        <v>24.343574729409909</v>
      </c>
      <c r="AH212" s="10">
        <v>9.0337621560871675</v>
      </c>
      <c r="AI212" s="10">
        <v>5.7616573902775237</v>
      </c>
      <c r="AJ212" s="10">
        <v>6.8048029073504743</v>
      </c>
      <c r="AK212" s="10">
        <f>AVERAGE(AG212:AJ212)</f>
        <v>11.485949295781268</v>
      </c>
      <c r="AL212" s="10">
        <f>STDEV(AG212:AJ212)</f>
        <v>8.6797158726329595</v>
      </c>
      <c r="AM212" s="10">
        <f>AL212/AK212*100</f>
        <v>75.568119352755431</v>
      </c>
      <c r="AN212" s="10">
        <v>7.3025976301218165</v>
      </c>
      <c r="AO212" s="10">
        <v>7.0683685375522982</v>
      </c>
      <c r="AP212" s="10">
        <v>0</v>
      </c>
      <c r="AQ212" s="10">
        <v>7.499461237917556</v>
      </c>
      <c r="AR212" s="10">
        <f>AVERAGE(AN212:AQ212)</f>
        <v>5.4676068513979175</v>
      </c>
      <c r="AS212" s="10">
        <f>STDEV(AN212:AQ212)</f>
        <v>3.6493280688977117</v>
      </c>
      <c r="AT212" s="10">
        <f>AS212/AR212*100</f>
        <v>66.744522202884411</v>
      </c>
    </row>
  </sheetData>
  <autoFilter ref="A1:AT212" xr:uid="{BA901F9E-81D5-4F34-A202-51813DB4B363}">
    <sortState xmlns:xlrd2="http://schemas.microsoft.com/office/spreadsheetml/2017/richdata2" ref="A2:AT212">
      <sortCondition ref="B1:B212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Combined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Donovan Garcia Ceron</dc:creator>
  <cp:lastModifiedBy>Donovan Garcia Ceron</cp:lastModifiedBy>
  <dcterms:created xsi:type="dcterms:W3CDTF">2023-02-08T06:34:27Z</dcterms:created>
  <dcterms:modified xsi:type="dcterms:W3CDTF">2023-03-30T04:00:56Z</dcterms:modified>
</cp:coreProperties>
</file>