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filterPrivacy="1" defaultThemeVersion="124226"/>
  <xr:revisionPtr revIDLastSave="0" documentId="13_ncr:1_{47D4EF88-60C2-42F1-B455-48DBF6FFBBFB}" xr6:coauthVersionLast="36" xr6:coauthVersionMax="36" xr10:uidLastSave="{00000000-0000-0000-0000-000000000000}"/>
  <bookViews>
    <workbookView xWindow="10940" yWindow="110" windowWidth="14810" windowHeight="8010" tabRatio="855" activeTab="4" xr2:uid="{00000000-000D-0000-FFFF-FFFF00000000}"/>
  </bookViews>
  <sheets>
    <sheet name="no IgG" sheetId="2" r:id="rId1"/>
    <sheet name="1.1 pg per litre IgG" sheetId="4" r:id="rId2"/>
    <sheet name="1.1 ng per litre IgG" sheetId="6" r:id="rId3"/>
    <sheet name="1.1 µg per litre IgG" sheetId="8" r:id="rId4"/>
    <sheet name="NYQUIST PLOT" sheetId="10" r:id="rId5"/>
  </sheets>
  <definedNames>
    <definedName name="M033_BDD_AK_Ohne_IgG_Nyquist_mit_Modell" localSheetId="0">'no IgG'!$A$1:$N$203</definedName>
    <definedName name="M034_BDD_AK_1_piko_IgG_Nyquist_mit_Modell" localSheetId="1">'1.1 pg per litre IgG'!$A$1:$N$193</definedName>
    <definedName name="M037_BDD_AK_1_nano_IgG_Nyquist_mit_Modell" localSheetId="2">'1.1 ng per litre IgG'!$A$1:$N$213</definedName>
    <definedName name="M038_BDD_AK_1_mikro_IgG_Nyquist_mit_Modell" localSheetId="3">'1.1 µg per litre IgG'!$A$1:$N$203</definedName>
  </definedNames>
  <calcPr calcId="191029"/>
</workbook>
</file>

<file path=xl/calcChain.xml><?xml version="1.0" encoding="utf-8"?>
<calcChain xmlns="http://schemas.openxmlformats.org/spreadsheetml/2006/main"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2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2" i="8"/>
  <c r="E3" i="8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2" i="8"/>
  <c r="D3" i="8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2" i="8"/>
  <c r="E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D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J3" i="6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I3" i="6"/>
  <c r="I4" i="6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J2" i="6"/>
  <c r="E2" i="6"/>
  <c r="I2" i="6"/>
  <c r="D2" i="6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2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2" i="2"/>
  <c r="D2" i="4"/>
  <c r="E2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I5" i="4" l="1"/>
  <c r="J5" i="4"/>
  <c r="E5" i="4"/>
  <c r="I4" i="4"/>
  <c r="J4" i="4"/>
  <c r="E4" i="4"/>
  <c r="I3" i="4"/>
  <c r="I2" i="4"/>
  <c r="J3" i="4"/>
  <c r="J2" i="4"/>
  <c r="E3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1000000}" name="M033 BDD AK Ohne IgG Nyquist mit Modell" type="6" refreshedVersion="4" background="1" saveData="1">
    <textPr codePage="850" sourceFile="C:\Users\LocalAdmin\Desktop\Auswertungsdaten\Phase 3 Auswertung\BDD Human IgG Einzeln\M033 BDD AK Ohne IgG Nyquist mit Modell.izm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xr16:uid="{00000000-0015-0000-FFFF-FFFF03000000}" name="M034 BDD AK 1 piko IgG Nyquist mit Modell" type="6" refreshedVersion="4" background="1" saveData="1">
    <textPr codePage="850" sourceFile="C:\Users\LocalAdmin\Desktop\Auswertungsdaten\Phase 3 Auswertung\BDD Human IgG Einzeln\M034 BDD AK 1 piko IgG Nyquist mit Modell.izm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xr16:uid="{00000000-0015-0000-FFFF-FFFF05000000}" name="M037 BDD AK 1 nano IgG Nyquist mit Modell" type="6" refreshedVersion="4" background="1" saveData="1">
    <textPr codePage="850" sourceFile="C:\Users\LocalAdmin\Desktop\Auswertungsdaten\Phase 3 Auswertung\BDD Human IgG Einzeln\M037 BDD AK 1 nano IgG Nyquist mit Modell.izm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xr16:uid="{00000000-0015-0000-FFFF-FFFF07000000}" name="M038 BDD AK 1 mikro IgG Nyquist mit Modell" type="6" refreshedVersion="4" background="1" saveData="1">
    <textPr codePage="850" sourceFile="C:\Users\LocalAdmin\Desktop\Auswertungsdaten\Phase 3 Auswertung\BDD Human IgG Einzeln\M038 BDD AK 1 mikro IgG Nyquist mit Modell.izm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<sst xmlns="http://schemas.openxmlformats.org/spreadsheetml/2006/main" count="40" uniqueCount="20">
  <si>
    <t>Real Impedance (Ohms m^2) [Spectra_1]</t>
  </si>
  <si>
    <t>Real Impedance (Ohms m^2) [Spectra_2]</t>
  </si>
  <si>
    <t>Real Impedance (Ohms m^2) [Spectra_3]</t>
  </si>
  <si>
    <t>Real Impedance (Ohms m^2) Mean value</t>
  </si>
  <si>
    <t>Real Impedance (Ohms m^2) Standard deviation</t>
  </si>
  <si>
    <t>Imaginary Impedance (Ohms m^2) [Spectra_1]</t>
  </si>
  <si>
    <t xml:space="preserve"> Imaginary Impedance (Ohms m^2) [Spectra_2]</t>
  </si>
  <si>
    <t xml:space="preserve"> Imaginary Impedance (Ohms m^2) [Spectra_3]</t>
  </si>
  <si>
    <t>Imaginery Impedance (Ohms m^2) Mean value</t>
  </si>
  <si>
    <t>Imaginery Impedance (Ohms m^2) Standard deviation</t>
  </si>
  <si>
    <t>Real Impedance (Ohm m^2) [Spectra_1]</t>
  </si>
  <si>
    <t>Real Impedance (Ohm m^2) [Spectra_2]</t>
  </si>
  <si>
    <t>Real Impedance (Ohm m^2) [Spectra_3]</t>
  </si>
  <si>
    <t>Real Impedance (Ohm m^2) Mean value</t>
  </si>
  <si>
    <t>Real Impedance (Ohm m^2) Standard deviation</t>
  </si>
  <si>
    <t>Imaginary Impedance (Ohm m^2) [Spectra_1]</t>
  </si>
  <si>
    <t xml:space="preserve"> Imaginary Impedance (Ohm m^2) [Spectra_2]</t>
  </si>
  <si>
    <t xml:space="preserve"> Imaginary Impedance (Ohm m^2) [Spectra_3]</t>
  </si>
  <si>
    <t>Imaginery Impedance (Ohm m^2) Mean value</t>
  </si>
  <si>
    <t>Imaginery Impedance (Ohm m^2) Standard deviation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</si>
</sst>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E+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1" fontId="0" fillId="0" borderId="0" xfId="0" applyNumberFormat="1"/>
    <xf numFmtId="0" fontId="1" fillId="0" borderId="0" xfId="0" applyFont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3" borderId="0" xfId="0" applyFont="1" applyFill="1" applyAlignment="1">
      <alignment horizontal="center" vertical="top" wrapText="1"/>
    </xf>
    <xf numFmtId="164" fontId="0" fillId="0" borderId="0" xfId="0" applyNumberFormat="1" applyAlignment="1">
      <alignment vertical="top"/>
    </xf>
    <xf numFmtId="164" fontId="0" fillId="2" borderId="0" xfId="0" applyNumberFormat="1" applyFill="1" applyAlignment="1">
      <alignment vertical="top"/>
    </xf>
    <xf numFmtId="164" fontId="0" fillId="3" borderId="0" xfId="0" applyNumberFormat="1" applyFill="1" applyAlignment="1">
      <alignment vertical="top"/>
    </xf>
  </cellXfs>
  <cellStyles count="1">
    <cellStyle name="Standard" xfId="0" builtinId="0"/>
  </cellStyles>
  <dxfs count="0"/>
  <tableStyles count="0" defaultTableStyle="TableStyleMedium2" defaultPivotStyle="PivotStyleMedium9"/>
  <colors>
    <mruColors>
      <color rgb="FFFFFFCD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150952380952383"/>
          <c:y val="5.6069791666666667E-2"/>
          <c:w val="0.78216964285714285"/>
          <c:h val="0.7773674074074074"/>
        </c:manualLayout>
      </c:layout>
      <c:scatterChart>
        <c:scatterStyle val="lineMarker"/>
        <c:varyColors val="0"/>
        <c:ser>
          <c:idx val="0"/>
          <c:order val="0"/>
          <c:tx>
            <c:v>c(human IgG) = 0</c:v>
          </c:tx>
          <c:spPr>
            <a:ln w="28575">
              <a:noFill/>
            </a:ln>
          </c:spPr>
          <c:marker>
            <c:symbol val="circle"/>
            <c:size val="9"/>
            <c:spPr>
              <a:solidFill>
                <a:srgbClr val="0070C0"/>
              </a:solidFill>
              <a:ln w="3175">
                <a:solidFill>
                  <a:schemeClr val="tx1">
                    <a:shade val="95000"/>
                    <a:satMod val="105000"/>
                  </a:schemeClr>
                </a:solidFill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'no IgG'!$E$2:$E$32</c:f>
                <c:numCache>
                  <c:formatCode>General</c:formatCode>
                  <c:ptCount val="31"/>
                  <c:pt idx="0">
                    <c:v>1.7862887447663107E-7</c:v>
                  </c:pt>
                  <c:pt idx="1">
                    <c:v>2.0810427350927338E-7</c:v>
                  </c:pt>
                  <c:pt idx="2">
                    <c:v>2.284921285222411E-7</c:v>
                  </c:pt>
                  <c:pt idx="3">
                    <c:v>2.5112127434982339E-7</c:v>
                  </c:pt>
                  <c:pt idx="4">
                    <c:v>2.618796301501387E-7</c:v>
                  </c:pt>
                  <c:pt idx="5">
                    <c:v>3.0676443328206532E-7</c:v>
                  </c:pt>
                  <c:pt idx="6">
                    <c:v>3.2434638823792318E-7</c:v>
                  </c:pt>
                  <c:pt idx="7">
                    <c:v>3.4994110133312032E-7</c:v>
                  </c:pt>
                  <c:pt idx="8">
                    <c:v>3.6824716488157782E-7</c:v>
                  </c:pt>
                  <c:pt idx="9">
                    <c:v>4.0336825260778918E-7</c:v>
                  </c:pt>
                  <c:pt idx="10">
                    <c:v>4.1779772133833237E-7</c:v>
                  </c:pt>
                  <c:pt idx="11">
                    <c:v>5.0718583577544104E-7</c:v>
                  </c:pt>
                  <c:pt idx="12">
                    <c:v>5.4128080420850451E-7</c:v>
                  </c:pt>
                  <c:pt idx="13">
                    <c:v>6.9990526332775082E-7</c:v>
                  </c:pt>
                  <c:pt idx="14">
                    <c:v>9.1320826277513341E-7</c:v>
                  </c:pt>
                  <c:pt idx="15">
                    <c:v>1.39826650413267E-6</c:v>
                  </c:pt>
                  <c:pt idx="16">
                    <c:v>1.8443919979032013E-6</c:v>
                  </c:pt>
                  <c:pt idx="17">
                    <c:v>2.5381427221005806E-6</c:v>
                  </c:pt>
                  <c:pt idx="18">
                    <c:v>2.9313031123816871E-6</c:v>
                  </c:pt>
                  <c:pt idx="19">
                    <c:v>3.0448032524031186E-6</c:v>
                  </c:pt>
                  <c:pt idx="20">
                    <c:v>2.2536601190801039E-6</c:v>
                  </c:pt>
                  <c:pt idx="21">
                    <c:v>5.5716085953323741E-6</c:v>
                  </c:pt>
                  <c:pt idx="22">
                    <c:v>1.3678139107521299E-5</c:v>
                  </c:pt>
                  <c:pt idx="23">
                    <c:v>3.287526642078072E-5</c:v>
                  </c:pt>
                  <c:pt idx="24">
                    <c:v>5.5420862967334061E-5</c:v>
                  </c:pt>
                  <c:pt idx="25">
                    <c:v>1.1379117077734795E-4</c:v>
                  </c:pt>
                  <c:pt idx="26">
                    <c:v>1.9025982341558509E-4</c:v>
                  </c:pt>
                  <c:pt idx="27">
                    <c:v>2.8201409186535525E-4</c:v>
                  </c:pt>
                  <c:pt idx="28">
                    <c:v>3.4396334143202098E-4</c:v>
                  </c:pt>
                  <c:pt idx="29">
                    <c:v>5.4673399292790872E-4</c:v>
                  </c:pt>
                  <c:pt idx="30">
                    <c:v>8.5145115145965236E-4</c:v>
                  </c:pt>
                </c:numCache>
              </c:numRef>
            </c:plus>
            <c:minus>
              <c:numRef>
                <c:f>'no IgG'!$E$2:$E$32</c:f>
                <c:numCache>
                  <c:formatCode>General</c:formatCode>
                  <c:ptCount val="31"/>
                  <c:pt idx="0">
                    <c:v>1.7862887447663107E-7</c:v>
                  </c:pt>
                  <c:pt idx="1">
                    <c:v>2.0810427350927338E-7</c:v>
                  </c:pt>
                  <c:pt idx="2">
                    <c:v>2.284921285222411E-7</c:v>
                  </c:pt>
                  <c:pt idx="3">
                    <c:v>2.5112127434982339E-7</c:v>
                  </c:pt>
                  <c:pt idx="4">
                    <c:v>2.618796301501387E-7</c:v>
                  </c:pt>
                  <c:pt idx="5">
                    <c:v>3.0676443328206532E-7</c:v>
                  </c:pt>
                  <c:pt idx="6">
                    <c:v>3.2434638823792318E-7</c:v>
                  </c:pt>
                  <c:pt idx="7">
                    <c:v>3.4994110133312032E-7</c:v>
                  </c:pt>
                  <c:pt idx="8">
                    <c:v>3.6824716488157782E-7</c:v>
                  </c:pt>
                  <c:pt idx="9">
                    <c:v>4.0336825260778918E-7</c:v>
                  </c:pt>
                  <c:pt idx="10">
                    <c:v>4.1779772133833237E-7</c:v>
                  </c:pt>
                  <c:pt idx="11">
                    <c:v>5.0718583577544104E-7</c:v>
                  </c:pt>
                  <c:pt idx="12">
                    <c:v>5.4128080420850451E-7</c:v>
                  </c:pt>
                  <c:pt idx="13">
                    <c:v>6.9990526332775082E-7</c:v>
                  </c:pt>
                  <c:pt idx="14">
                    <c:v>9.1320826277513341E-7</c:v>
                  </c:pt>
                  <c:pt idx="15">
                    <c:v>1.39826650413267E-6</c:v>
                  </c:pt>
                  <c:pt idx="16">
                    <c:v>1.8443919979032013E-6</c:v>
                  </c:pt>
                  <c:pt idx="17">
                    <c:v>2.5381427221005806E-6</c:v>
                  </c:pt>
                  <c:pt idx="18">
                    <c:v>2.9313031123816871E-6</c:v>
                  </c:pt>
                  <c:pt idx="19">
                    <c:v>3.0448032524031186E-6</c:v>
                  </c:pt>
                  <c:pt idx="20">
                    <c:v>2.2536601190801039E-6</c:v>
                  </c:pt>
                  <c:pt idx="21">
                    <c:v>5.5716085953323741E-6</c:v>
                  </c:pt>
                  <c:pt idx="22">
                    <c:v>1.3678139107521299E-5</c:v>
                  </c:pt>
                  <c:pt idx="23">
                    <c:v>3.287526642078072E-5</c:v>
                  </c:pt>
                  <c:pt idx="24">
                    <c:v>5.5420862967334061E-5</c:v>
                  </c:pt>
                  <c:pt idx="25">
                    <c:v>1.1379117077734795E-4</c:v>
                  </c:pt>
                  <c:pt idx="26">
                    <c:v>1.9025982341558509E-4</c:v>
                  </c:pt>
                  <c:pt idx="27">
                    <c:v>2.8201409186535525E-4</c:v>
                  </c:pt>
                  <c:pt idx="28">
                    <c:v>3.4396334143202098E-4</c:v>
                  </c:pt>
                  <c:pt idx="29">
                    <c:v>5.4673399292790872E-4</c:v>
                  </c:pt>
                  <c:pt idx="30">
                    <c:v>8.5145115145965236E-4</c:v>
                  </c:pt>
                </c:numCache>
              </c:numRef>
            </c:minus>
          </c:errBars>
          <c:errBars>
            <c:errDir val="y"/>
            <c:errBarType val="both"/>
            <c:errValType val="cust"/>
            <c:noEndCap val="0"/>
            <c:plus>
              <c:numRef>
                <c:f>'no IgG'!$J$2:$J$32</c:f>
                <c:numCache>
                  <c:formatCode>General</c:formatCode>
                  <c:ptCount val="31"/>
                  <c:pt idx="0">
                    <c:v>2.2088672025215231E-7</c:v>
                  </c:pt>
                  <c:pt idx="1">
                    <c:v>1.8022168668680643E-7</c:v>
                  </c:pt>
                  <c:pt idx="2">
                    <c:v>1.8153759947350171E-7</c:v>
                  </c:pt>
                  <c:pt idx="3">
                    <c:v>2.3833724826879704E-7</c:v>
                  </c:pt>
                  <c:pt idx="4">
                    <c:v>3.0957600108110239E-7</c:v>
                  </c:pt>
                  <c:pt idx="5">
                    <c:v>5.176299974998676E-7</c:v>
                  </c:pt>
                  <c:pt idx="6">
                    <c:v>6.705858041130798E-7</c:v>
                  </c:pt>
                  <c:pt idx="7">
                    <c:v>1.1369566064145881E-6</c:v>
                  </c:pt>
                  <c:pt idx="8">
                    <c:v>1.4683217082506315E-6</c:v>
                  </c:pt>
                  <c:pt idx="9">
                    <c:v>2.4216862757062687E-6</c:v>
                  </c:pt>
                  <c:pt idx="10">
                    <c:v>3.0713039844775523E-6</c:v>
                  </c:pt>
                  <c:pt idx="11">
                    <c:v>5.3914534031943869E-6</c:v>
                  </c:pt>
                  <c:pt idx="12">
                    <c:v>6.3902710856763733E-6</c:v>
                  </c:pt>
                  <c:pt idx="13">
                    <c:v>9.7662538728399352E-6</c:v>
                  </c:pt>
                  <c:pt idx="14">
                    <c:v>1.3293944670588592E-5</c:v>
                  </c:pt>
                  <c:pt idx="15">
                    <c:v>2.0421947187844871E-5</c:v>
                  </c:pt>
                  <c:pt idx="16">
                    <c:v>2.7929544691859264E-5</c:v>
                  </c:pt>
                  <c:pt idx="17">
                    <c:v>4.314328738575883E-5</c:v>
                  </c:pt>
                  <c:pt idx="18">
                    <c:v>5.8308832574945013E-5</c:v>
                  </c:pt>
                  <c:pt idx="19">
                    <c:v>8.9152432903783841E-5</c:v>
                  </c:pt>
                  <c:pt idx="20">
                    <c:v>1.189138948821345E-4</c:v>
                  </c:pt>
                  <c:pt idx="21">
                    <c:v>1.7597520746230689E-4</c:v>
                  </c:pt>
                  <c:pt idx="22">
                    <c:v>2.2993629256347535E-4</c:v>
                  </c:pt>
                  <c:pt idx="23">
                    <c:v>3.3439587223926131E-4</c:v>
                  </c:pt>
                  <c:pt idx="24">
                    <c:v>4.1061677948939088E-4</c:v>
                  </c:pt>
                  <c:pt idx="25">
                    <c:v>5.6589336619982875E-4</c:v>
                  </c:pt>
                  <c:pt idx="26">
                    <c:v>6.7636167183253351E-4</c:v>
                  </c:pt>
                  <c:pt idx="27">
                    <c:v>9.1193119620760924E-4</c:v>
                  </c:pt>
                  <c:pt idx="28">
                    <c:v>1.0873231882962526E-3</c:v>
                  </c:pt>
                  <c:pt idx="29">
                    <c:v>1.403264763460038E-3</c:v>
                  </c:pt>
                  <c:pt idx="30">
                    <c:v>1.650631038743364E-3</c:v>
                  </c:pt>
                </c:numCache>
              </c:numRef>
            </c:plus>
            <c:minus>
              <c:numRef>
                <c:f>'no IgG'!$J$2:$J$32</c:f>
                <c:numCache>
                  <c:formatCode>General</c:formatCode>
                  <c:ptCount val="31"/>
                  <c:pt idx="0">
                    <c:v>2.2088672025215231E-7</c:v>
                  </c:pt>
                  <c:pt idx="1">
                    <c:v>1.8022168668680643E-7</c:v>
                  </c:pt>
                  <c:pt idx="2">
                    <c:v>1.8153759947350171E-7</c:v>
                  </c:pt>
                  <c:pt idx="3">
                    <c:v>2.3833724826879704E-7</c:v>
                  </c:pt>
                  <c:pt idx="4">
                    <c:v>3.0957600108110239E-7</c:v>
                  </c:pt>
                  <c:pt idx="5">
                    <c:v>5.176299974998676E-7</c:v>
                  </c:pt>
                  <c:pt idx="6">
                    <c:v>6.705858041130798E-7</c:v>
                  </c:pt>
                  <c:pt idx="7">
                    <c:v>1.1369566064145881E-6</c:v>
                  </c:pt>
                  <c:pt idx="8">
                    <c:v>1.4683217082506315E-6</c:v>
                  </c:pt>
                  <c:pt idx="9">
                    <c:v>2.4216862757062687E-6</c:v>
                  </c:pt>
                  <c:pt idx="10">
                    <c:v>3.0713039844775523E-6</c:v>
                  </c:pt>
                  <c:pt idx="11">
                    <c:v>5.3914534031943869E-6</c:v>
                  </c:pt>
                  <c:pt idx="12">
                    <c:v>6.3902710856763733E-6</c:v>
                  </c:pt>
                  <c:pt idx="13">
                    <c:v>9.7662538728399352E-6</c:v>
                  </c:pt>
                  <c:pt idx="14">
                    <c:v>1.3293944670588592E-5</c:v>
                  </c:pt>
                  <c:pt idx="15">
                    <c:v>2.0421947187844871E-5</c:v>
                  </c:pt>
                  <c:pt idx="16">
                    <c:v>2.7929544691859264E-5</c:v>
                  </c:pt>
                  <c:pt idx="17">
                    <c:v>4.314328738575883E-5</c:v>
                  </c:pt>
                  <c:pt idx="18">
                    <c:v>5.8308832574945013E-5</c:v>
                  </c:pt>
                  <c:pt idx="19">
                    <c:v>8.9152432903783841E-5</c:v>
                  </c:pt>
                  <c:pt idx="20">
                    <c:v>1.189138948821345E-4</c:v>
                  </c:pt>
                  <c:pt idx="21">
                    <c:v>1.7597520746230689E-4</c:v>
                  </c:pt>
                  <c:pt idx="22">
                    <c:v>2.2993629256347535E-4</c:v>
                  </c:pt>
                  <c:pt idx="23">
                    <c:v>3.3439587223926131E-4</c:v>
                  </c:pt>
                  <c:pt idx="24">
                    <c:v>4.1061677948939088E-4</c:v>
                  </c:pt>
                  <c:pt idx="25">
                    <c:v>5.6589336619982875E-4</c:v>
                  </c:pt>
                  <c:pt idx="26">
                    <c:v>6.7636167183253351E-4</c:v>
                  </c:pt>
                  <c:pt idx="27">
                    <c:v>9.1193119620760924E-4</c:v>
                  </c:pt>
                  <c:pt idx="28">
                    <c:v>1.0873231882962526E-3</c:v>
                  </c:pt>
                  <c:pt idx="29">
                    <c:v>1.403264763460038E-3</c:v>
                  </c:pt>
                  <c:pt idx="30">
                    <c:v>1.650631038743364E-3</c:v>
                  </c:pt>
                </c:numCache>
              </c:numRef>
            </c:minus>
          </c:errBars>
          <c:xVal>
            <c:numRef>
              <c:f>'no IgG'!$D$2:$D$32</c:f>
              <c:numCache>
                <c:formatCode>0.0000E+00</c:formatCode>
                <c:ptCount val="31"/>
                <c:pt idx="0">
                  <c:v>1.2705139119897999E-3</c:v>
                </c:pt>
                <c:pt idx="1">
                  <c:v>1.2735616137669367E-3</c:v>
                </c:pt>
                <c:pt idx="2">
                  <c:v>1.2753766169015066E-3</c:v>
                </c:pt>
                <c:pt idx="3">
                  <c:v>1.2802378544358667E-3</c:v>
                </c:pt>
                <c:pt idx="4">
                  <c:v>1.2832790688717234E-3</c:v>
                </c:pt>
                <c:pt idx="5">
                  <c:v>1.2918568111973299E-3</c:v>
                </c:pt>
                <c:pt idx="6">
                  <c:v>1.2973669288472232E-3</c:v>
                </c:pt>
                <c:pt idx="7">
                  <c:v>1.3133046545149268E-3</c:v>
                </c:pt>
                <c:pt idx="8">
                  <c:v>1.32335916416313E-3</c:v>
                </c:pt>
                <c:pt idx="9">
                  <c:v>1.3503528390909167E-3</c:v>
                </c:pt>
                <c:pt idx="10">
                  <c:v>1.3661123581720502E-3</c:v>
                </c:pt>
                <c:pt idx="11">
                  <c:v>1.4151005806259532E-3</c:v>
                </c:pt>
                <c:pt idx="12">
                  <c:v>1.4332003492643966E-3</c:v>
                </c:pt>
                <c:pt idx="13">
                  <c:v>1.4944892209337E-3</c:v>
                </c:pt>
                <c:pt idx="14">
                  <c:v>1.55490324702119E-3</c:v>
                </c:pt>
                <c:pt idx="15">
                  <c:v>1.6770926828613532E-3</c:v>
                </c:pt>
                <c:pt idx="16">
                  <c:v>1.80213200232984E-3</c:v>
                </c:pt>
                <c:pt idx="17">
                  <c:v>2.0619308288878698E-3</c:v>
                </c:pt>
                <c:pt idx="18">
                  <c:v>2.3307700412680062E-3</c:v>
                </c:pt>
                <c:pt idx="19">
                  <c:v>2.8878277616050433E-3</c:v>
                </c:pt>
                <c:pt idx="20">
                  <c:v>3.4560258229498868E-3</c:v>
                </c:pt>
                <c:pt idx="21">
                  <c:v>4.6012747704349969E-3</c:v>
                </c:pt>
                <c:pt idx="22">
                  <c:v>5.7343443607295874E-3</c:v>
                </c:pt>
                <c:pt idx="23">
                  <c:v>7.9583158549086739E-3</c:v>
                </c:pt>
                <c:pt idx="24">
                  <c:v>1.0136791584768831E-2</c:v>
                </c:pt>
                <c:pt idx="25">
                  <c:v>1.4394382029463299E-2</c:v>
                </c:pt>
                <c:pt idx="26">
                  <c:v>1.85777235024083E-2</c:v>
                </c:pt>
                <c:pt idx="27">
                  <c:v>2.6492265166607232E-2</c:v>
                </c:pt>
                <c:pt idx="28">
                  <c:v>3.3973563214122968E-2</c:v>
                </c:pt>
                <c:pt idx="29">
                  <c:v>4.7805959890743932E-2</c:v>
                </c:pt>
                <c:pt idx="30">
                  <c:v>5.9899064290462066E-2</c:v>
                </c:pt>
              </c:numCache>
            </c:numRef>
          </c:xVal>
          <c:yVal>
            <c:numRef>
              <c:f>'no IgG'!$I$2:$I$32</c:f>
              <c:numCache>
                <c:formatCode>0.0000E+00</c:formatCode>
                <c:ptCount val="31"/>
                <c:pt idx="0">
                  <c:v>5.5534515425042369E-5</c:v>
                </c:pt>
                <c:pt idx="1">
                  <c:v>5.3427383272682968E-5</c:v>
                </c:pt>
                <c:pt idx="2">
                  <c:v>5.5870939641464699E-5</c:v>
                </c:pt>
                <c:pt idx="3">
                  <c:v>6.8428605700879592E-5</c:v>
                </c:pt>
                <c:pt idx="4">
                  <c:v>7.8277421818400992E-5</c:v>
                </c:pt>
                <c:pt idx="5">
                  <c:v>1.0913322573245267E-4</c:v>
                </c:pt>
                <c:pt idx="6">
                  <c:v>1.2960982613097468E-4</c:v>
                </c:pt>
                <c:pt idx="7">
                  <c:v>1.88732734465427E-4</c:v>
                </c:pt>
                <c:pt idx="8">
                  <c:v>2.2616599784180467E-4</c:v>
                </c:pt>
                <c:pt idx="9">
                  <c:v>3.3191614574415467E-4</c:v>
                </c:pt>
                <c:pt idx="10">
                  <c:v>3.9918586967506567E-4</c:v>
                </c:pt>
                <c:pt idx="11">
                  <c:v>6.2951082943553491E-4</c:v>
                </c:pt>
                <c:pt idx="12">
                  <c:v>7.1880620132374533E-4</c:v>
                </c:pt>
                <c:pt idx="13">
                  <c:v>1.0227091097504766E-3</c:v>
                </c:pt>
                <c:pt idx="14">
                  <c:v>1.3160959607275934E-3</c:v>
                </c:pt>
                <c:pt idx="15">
                  <c:v>1.8793621237241664E-3</c:v>
                </c:pt>
                <c:pt idx="16">
                  <c:v>2.4185459939085E-3</c:v>
                </c:pt>
                <c:pt idx="17">
                  <c:v>3.4419715870142339E-3</c:v>
                </c:pt>
                <c:pt idx="18">
                  <c:v>4.4102914631648001E-3</c:v>
                </c:pt>
                <c:pt idx="19">
                  <c:v>6.2177049980067763E-3</c:v>
                </c:pt>
                <c:pt idx="20">
                  <c:v>7.8984357605373645E-3</c:v>
                </c:pt>
                <c:pt idx="21">
                  <c:v>1.0977669412215967E-2</c:v>
                </c:pt>
                <c:pt idx="22">
                  <c:v>1.3801128783554167E-2</c:v>
                </c:pt>
                <c:pt idx="23">
                  <c:v>1.8906971455095567E-2</c:v>
                </c:pt>
                <c:pt idx="24">
                  <c:v>2.35414800934617E-2</c:v>
                </c:pt>
                <c:pt idx="25">
                  <c:v>3.1781432098003236E-2</c:v>
                </c:pt>
                <c:pt idx="26">
                  <c:v>3.9018553512339037E-2</c:v>
                </c:pt>
                <c:pt idx="27">
                  <c:v>5.1529726875362759E-2</c:v>
                </c:pt>
                <c:pt idx="28">
                  <c:v>6.2173828342407068E-2</c:v>
                </c:pt>
                <c:pt idx="29">
                  <c:v>7.9694458574580865E-2</c:v>
                </c:pt>
                <c:pt idx="30">
                  <c:v>9.345268656910545E-2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B3-4284-A30D-A8ACF644E16B}"/>
            </c:ext>
          </c:extLst>
        </c:ser>
        <c:ser>
          <c:idx val="2"/>
          <c:order val="1"/>
          <c:tx>
            <c:v>c(human IgG) = 1.1 pg/ml</c:v>
          </c:tx>
          <c:spPr>
            <a:ln w="28575">
              <a:noFill/>
            </a:ln>
          </c:spPr>
          <c:marker>
            <c:symbol val="circle"/>
            <c:size val="9"/>
            <c:spPr>
              <a:solidFill>
                <a:srgbClr val="00B050"/>
              </a:solidFill>
              <a:ln w="3175">
                <a:solidFill>
                  <a:schemeClr val="tx1">
                    <a:shade val="95000"/>
                    <a:satMod val="105000"/>
                  </a:schemeClr>
                </a:solidFill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'1.1 pg per litre IgG'!$E$2:$E$32</c:f>
                <c:numCache>
                  <c:formatCode>General</c:formatCode>
                  <c:ptCount val="31"/>
                  <c:pt idx="0">
                    <c:v>1.858841995904383E-7</c:v>
                  </c:pt>
                  <c:pt idx="1">
                    <c:v>8.6524698064986874E-8</c:v>
                  </c:pt>
                  <c:pt idx="2">
                    <c:v>4.6668939731472536E-8</c:v>
                  </c:pt>
                  <c:pt idx="3">
                    <c:v>1.981806378947852E-8</c:v>
                  </c:pt>
                  <c:pt idx="4">
                    <c:v>4.8757824259940259E-8</c:v>
                  </c:pt>
                  <c:pt idx="5">
                    <c:v>1.2350363598609608E-7</c:v>
                  </c:pt>
                  <c:pt idx="6">
                    <c:v>1.5243136242323432E-7</c:v>
                  </c:pt>
                  <c:pt idx="7">
                    <c:v>2.1618419852975857E-7</c:v>
                  </c:pt>
                  <c:pt idx="8">
                    <c:v>2.6334608957373468E-7</c:v>
                  </c:pt>
                  <c:pt idx="9">
                    <c:v>2.8975564769665343E-7</c:v>
                  </c:pt>
                  <c:pt idx="10">
                    <c:v>3.0793398941850124E-7</c:v>
                  </c:pt>
                  <c:pt idx="11">
                    <c:v>3.7076477375799848E-7</c:v>
                  </c:pt>
                  <c:pt idx="12">
                    <c:v>4.5526391455930451E-7</c:v>
                  </c:pt>
                  <c:pt idx="13">
                    <c:v>1.0915855423101296E-6</c:v>
                  </c:pt>
                  <c:pt idx="14">
                    <c:v>1.9189890101840771E-6</c:v>
                  </c:pt>
                  <c:pt idx="15">
                    <c:v>4.1264899218967042E-6</c:v>
                  </c:pt>
                  <c:pt idx="16">
                    <c:v>6.7077830934108778E-6</c:v>
                  </c:pt>
                  <c:pt idx="17">
                    <c:v>1.3127986316787117E-5</c:v>
                  </c:pt>
                  <c:pt idx="18">
                    <c:v>2.0041127290355174E-5</c:v>
                  </c:pt>
                  <c:pt idx="19">
                    <c:v>3.583683618798972E-5</c:v>
                  </c:pt>
                  <c:pt idx="20">
                    <c:v>5.1881442147583886E-5</c:v>
                  </c:pt>
                  <c:pt idx="21">
                    <c:v>8.5062167781140143E-5</c:v>
                  </c:pt>
                  <c:pt idx="22">
                    <c:v>1.174547381938757E-4</c:v>
                  </c:pt>
                  <c:pt idx="23">
                    <c:v>1.7720924398925545E-4</c:v>
                  </c:pt>
                  <c:pt idx="24">
                    <c:v>2.2511631870059234E-4</c:v>
                  </c:pt>
                  <c:pt idx="25">
                    <c:v>2.9598818798379933E-4</c:v>
                  </c:pt>
                  <c:pt idx="26">
                    <c:v>3.1903465539677813E-4</c:v>
                  </c:pt>
                  <c:pt idx="27">
                    <c:v>2.1280334989610446E-4</c:v>
                  </c:pt>
                  <c:pt idx="28">
                    <c:v>3.2399609164081907E-4</c:v>
                  </c:pt>
                  <c:pt idx="29">
                    <c:v>1.3416145496454967E-3</c:v>
                  </c:pt>
                  <c:pt idx="30">
                    <c:v>3.6020903623090869E-3</c:v>
                  </c:pt>
                </c:numCache>
              </c:numRef>
            </c:plus>
            <c:minus>
              <c:numRef>
                <c:f>'1.1 pg per litre IgG'!$E$2:$E$33</c:f>
                <c:numCache>
                  <c:formatCode>General</c:formatCode>
                  <c:ptCount val="32"/>
                  <c:pt idx="0">
                    <c:v>1.858841995904383E-7</c:v>
                  </c:pt>
                  <c:pt idx="1">
                    <c:v>8.6524698064986874E-8</c:v>
                  </c:pt>
                  <c:pt idx="2">
                    <c:v>4.6668939731472536E-8</c:v>
                  </c:pt>
                  <c:pt idx="3">
                    <c:v>1.981806378947852E-8</c:v>
                  </c:pt>
                  <c:pt idx="4">
                    <c:v>4.8757824259940259E-8</c:v>
                  </c:pt>
                  <c:pt idx="5">
                    <c:v>1.2350363598609608E-7</c:v>
                  </c:pt>
                  <c:pt idx="6">
                    <c:v>1.5243136242323432E-7</c:v>
                  </c:pt>
                  <c:pt idx="7">
                    <c:v>2.1618419852975857E-7</c:v>
                  </c:pt>
                  <c:pt idx="8">
                    <c:v>2.6334608957373468E-7</c:v>
                  </c:pt>
                  <c:pt idx="9">
                    <c:v>2.8975564769665343E-7</c:v>
                  </c:pt>
                  <c:pt idx="10">
                    <c:v>3.0793398941850124E-7</c:v>
                  </c:pt>
                  <c:pt idx="11">
                    <c:v>3.7076477375799848E-7</c:v>
                  </c:pt>
                  <c:pt idx="12">
                    <c:v>4.5526391455930451E-7</c:v>
                  </c:pt>
                  <c:pt idx="13">
                    <c:v>1.0915855423101296E-6</c:v>
                  </c:pt>
                  <c:pt idx="14">
                    <c:v>1.9189890101840771E-6</c:v>
                  </c:pt>
                  <c:pt idx="15">
                    <c:v>4.1264899218967042E-6</c:v>
                  </c:pt>
                  <c:pt idx="16">
                    <c:v>6.7077830934108778E-6</c:v>
                  </c:pt>
                  <c:pt idx="17">
                    <c:v>1.3127986316787117E-5</c:v>
                  </c:pt>
                  <c:pt idx="18">
                    <c:v>2.0041127290355174E-5</c:v>
                  </c:pt>
                  <c:pt idx="19">
                    <c:v>3.583683618798972E-5</c:v>
                  </c:pt>
                  <c:pt idx="20">
                    <c:v>5.1881442147583886E-5</c:v>
                  </c:pt>
                  <c:pt idx="21">
                    <c:v>8.5062167781140143E-5</c:v>
                  </c:pt>
                  <c:pt idx="22">
                    <c:v>1.174547381938757E-4</c:v>
                  </c:pt>
                  <c:pt idx="23">
                    <c:v>1.7720924398925545E-4</c:v>
                  </c:pt>
                  <c:pt idx="24">
                    <c:v>2.2511631870059234E-4</c:v>
                  </c:pt>
                  <c:pt idx="25">
                    <c:v>2.9598818798379933E-4</c:v>
                  </c:pt>
                  <c:pt idx="26">
                    <c:v>3.1903465539677813E-4</c:v>
                  </c:pt>
                  <c:pt idx="27">
                    <c:v>2.1280334989610446E-4</c:v>
                  </c:pt>
                  <c:pt idx="28">
                    <c:v>3.2399609164081907E-4</c:v>
                  </c:pt>
                  <c:pt idx="29">
                    <c:v>1.3416145496454967E-3</c:v>
                  </c:pt>
                  <c:pt idx="30">
                    <c:v>3.6020903623090869E-3</c:v>
                  </c:pt>
                </c:numCache>
              </c:numRef>
            </c:minus>
            <c:spPr>
              <a:ln w="12700"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'1.1 pg per litre IgG'!$J$2:$J$32</c:f>
                <c:numCache>
                  <c:formatCode>General</c:formatCode>
                  <c:ptCount val="31"/>
                  <c:pt idx="0">
                    <c:v>1.5983665333140465E-7</c:v>
                  </c:pt>
                  <c:pt idx="1">
                    <c:v>1.5605053101126897E-7</c:v>
                  </c:pt>
                  <c:pt idx="2">
                    <c:v>1.6700525138967623E-7</c:v>
                  </c:pt>
                  <c:pt idx="3">
                    <c:v>2.0212944142493336E-7</c:v>
                  </c:pt>
                  <c:pt idx="4">
                    <c:v>2.3627542213134496E-7</c:v>
                  </c:pt>
                  <c:pt idx="5">
                    <c:v>3.2748648354809896E-7</c:v>
                  </c:pt>
                  <c:pt idx="6">
                    <c:v>4.1527746698846677E-7</c:v>
                  </c:pt>
                  <c:pt idx="7">
                    <c:v>6.5547693676364445E-7</c:v>
                  </c:pt>
                  <c:pt idx="8">
                    <c:v>8.8355934036062628E-7</c:v>
                  </c:pt>
                  <c:pt idx="9">
                    <c:v>1.499209321176949E-6</c:v>
                  </c:pt>
                  <c:pt idx="10">
                    <c:v>2.1019429156540268E-6</c:v>
                  </c:pt>
                  <c:pt idx="11">
                    <c:v>3.970309994602317E-6</c:v>
                  </c:pt>
                  <c:pt idx="12">
                    <c:v>5.2282383023741696E-6</c:v>
                  </c:pt>
                  <c:pt idx="13">
                    <c:v>8.9343819808867027E-6</c:v>
                  </c:pt>
                  <c:pt idx="14">
                    <c:v>1.4062636796236015E-5</c:v>
                  </c:pt>
                  <c:pt idx="15">
                    <c:v>2.4109133811267065E-5</c:v>
                  </c:pt>
                  <c:pt idx="16">
                    <c:v>3.7520842876288357E-5</c:v>
                  </c:pt>
                  <c:pt idx="17">
                    <c:v>6.4453431999410935E-5</c:v>
                  </c:pt>
                  <c:pt idx="18">
                    <c:v>9.940760972462526E-5</c:v>
                  </c:pt>
                  <c:pt idx="19">
                    <c:v>1.7070191013253251E-4</c:v>
                  </c:pt>
                  <c:pt idx="20">
                    <c:v>2.6021810094902317E-4</c:v>
                  </c:pt>
                  <c:pt idx="21">
                    <c:v>4.4262577171162216E-4</c:v>
                  </c:pt>
                  <c:pt idx="22">
                    <c:v>6.6410286955580352E-4</c:v>
                  </c:pt>
                  <c:pt idx="23">
                    <c:v>1.1141270333091386E-3</c:v>
                  </c:pt>
                  <c:pt idx="24">
                    <c:v>1.650210724904845E-3</c:v>
                  </c:pt>
                  <c:pt idx="25">
                    <c:v>2.7107252359101302E-3</c:v>
                  </c:pt>
                  <c:pt idx="26">
                    <c:v>3.9297733604499218E-3</c:v>
                  </c:pt>
                  <c:pt idx="27">
                    <c:v>6.3884812877866726E-3</c:v>
                  </c:pt>
                  <c:pt idx="28">
                    <c:v>8.9591797480294676E-3</c:v>
                  </c:pt>
                  <c:pt idx="29">
                    <c:v>1.4275950524347377E-2</c:v>
                  </c:pt>
                  <c:pt idx="30">
                    <c:v>1.9413424884366783E-2</c:v>
                  </c:pt>
                </c:numCache>
              </c:numRef>
            </c:plus>
            <c:minus>
              <c:numRef>
                <c:f>'1.1 pg per litre IgG'!$J$2:$J$32</c:f>
                <c:numCache>
                  <c:formatCode>General</c:formatCode>
                  <c:ptCount val="31"/>
                  <c:pt idx="0">
                    <c:v>1.5983665333140465E-7</c:v>
                  </c:pt>
                  <c:pt idx="1">
                    <c:v>1.5605053101126897E-7</c:v>
                  </c:pt>
                  <c:pt idx="2">
                    <c:v>1.6700525138967623E-7</c:v>
                  </c:pt>
                  <c:pt idx="3">
                    <c:v>2.0212944142493336E-7</c:v>
                  </c:pt>
                  <c:pt idx="4">
                    <c:v>2.3627542213134496E-7</c:v>
                  </c:pt>
                  <c:pt idx="5">
                    <c:v>3.2748648354809896E-7</c:v>
                  </c:pt>
                  <c:pt idx="6">
                    <c:v>4.1527746698846677E-7</c:v>
                  </c:pt>
                  <c:pt idx="7">
                    <c:v>6.5547693676364445E-7</c:v>
                  </c:pt>
                  <c:pt idx="8">
                    <c:v>8.8355934036062628E-7</c:v>
                  </c:pt>
                  <c:pt idx="9">
                    <c:v>1.499209321176949E-6</c:v>
                  </c:pt>
                  <c:pt idx="10">
                    <c:v>2.1019429156540268E-6</c:v>
                  </c:pt>
                  <c:pt idx="11">
                    <c:v>3.970309994602317E-6</c:v>
                  </c:pt>
                  <c:pt idx="12">
                    <c:v>5.2282383023741696E-6</c:v>
                  </c:pt>
                  <c:pt idx="13">
                    <c:v>8.9343819808867027E-6</c:v>
                  </c:pt>
                  <c:pt idx="14">
                    <c:v>1.4062636796236015E-5</c:v>
                  </c:pt>
                  <c:pt idx="15">
                    <c:v>2.4109133811267065E-5</c:v>
                  </c:pt>
                  <c:pt idx="16">
                    <c:v>3.7520842876288357E-5</c:v>
                  </c:pt>
                  <c:pt idx="17">
                    <c:v>6.4453431999410935E-5</c:v>
                  </c:pt>
                  <c:pt idx="18">
                    <c:v>9.940760972462526E-5</c:v>
                  </c:pt>
                  <c:pt idx="19">
                    <c:v>1.7070191013253251E-4</c:v>
                  </c:pt>
                  <c:pt idx="20">
                    <c:v>2.6021810094902317E-4</c:v>
                  </c:pt>
                  <c:pt idx="21">
                    <c:v>4.4262577171162216E-4</c:v>
                  </c:pt>
                  <c:pt idx="22">
                    <c:v>6.6410286955580352E-4</c:v>
                  </c:pt>
                  <c:pt idx="23">
                    <c:v>1.1141270333091386E-3</c:v>
                  </c:pt>
                  <c:pt idx="24">
                    <c:v>1.650210724904845E-3</c:v>
                  </c:pt>
                  <c:pt idx="25">
                    <c:v>2.7107252359101302E-3</c:v>
                  </c:pt>
                  <c:pt idx="26">
                    <c:v>3.9297733604499218E-3</c:v>
                  </c:pt>
                  <c:pt idx="27">
                    <c:v>6.3884812877866726E-3</c:v>
                  </c:pt>
                  <c:pt idx="28">
                    <c:v>8.9591797480294676E-3</c:v>
                  </c:pt>
                  <c:pt idx="29">
                    <c:v>1.4275950524347377E-2</c:v>
                  </c:pt>
                  <c:pt idx="30">
                    <c:v>1.9413424884366783E-2</c:v>
                  </c:pt>
                </c:numCache>
              </c:numRef>
            </c:minus>
            <c:spPr>
              <a:ln w="12700"/>
            </c:spPr>
          </c:errBars>
          <c:xVal>
            <c:numRef>
              <c:f>'1.1 pg per litre IgG'!$D$2:$D$32</c:f>
              <c:numCache>
                <c:formatCode>0.0000E+00</c:formatCode>
                <c:ptCount val="31"/>
                <c:pt idx="0">
                  <c:v>1.2888232767408799E-3</c:v>
                </c:pt>
                <c:pt idx="1">
                  <c:v>1.2919279335770633E-3</c:v>
                </c:pt>
                <c:pt idx="2">
                  <c:v>1.2936863619323134E-3</c:v>
                </c:pt>
                <c:pt idx="3">
                  <c:v>1.2983366201820966E-3</c:v>
                </c:pt>
                <c:pt idx="4">
                  <c:v>1.3011923018475633E-3</c:v>
                </c:pt>
                <c:pt idx="5">
                  <c:v>1.3093591474251497E-3</c:v>
                </c:pt>
                <c:pt idx="6">
                  <c:v>1.3146235272381431E-3</c:v>
                </c:pt>
                <c:pt idx="7">
                  <c:v>1.3298899665363268E-3</c:v>
                </c:pt>
                <c:pt idx="8">
                  <c:v>1.339472972732083E-3</c:v>
                </c:pt>
                <c:pt idx="9">
                  <c:v>1.3647943085151432E-3</c:v>
                </c:pt>
                <c:pt idx="10">
                  <c:v>1.3791916263729068E-3</c:v>
                </c:pt>
                <c:pt idx="11">
                  <c:v>1.42217198195203E-3</c:v>
                </c:pt>
                <c:pt idx="12">
                  <c:v>1.4375757428250365E-3</c:v>
                </c:pt>
                <c:pt idx="13">
                  <c:v>1.4883786934057099E-3</c:v>
                </c:pt>
                <c:pt idx="14">
                  <c:v>1.5374458534877867E-3</c:v>
                </c:pt>
                <c:pt idx="15">
                  <c:v>1.6347056106672667E-3</c:v>
                </c:pt>
                <c:pt idx="16">
                  <c:v>1.7329524168895466E-3</c:v>
                </c:pt>
                <c:pt idx="17">
                  <c:v>1.93451961606739E-3</c:v>
                </c:pt>
                <c:pt idx="18">
                  <c:v>2.1420007996503436E-3</c:v>
                </c:pt>
                <c:pt idx="19">
                  <c:v>2.57164237205429E-3</c:v>
                </c:pt>
                <c:pt idx="20">
                  <c:v>3.0122540991408867E-3</c:v>
                </c:pt>
                <c:pt idx="21">
                  <c:v>3.9100475703275203E-3</c:v>
                </c:pt>
                <c:pt idx="22">
                  <c:v>4.80866032752992E-3</c:v>
                </c:pt>
                <c:pt idx="23">
                  <c:v>6.6053972323207866E-3</c:v>
                </c:pt>
                <c:pt idx="24">
                  <c:v>8.4041187931185122E-3</c:v>
                </c:pt>
                <c:pt idx="25">
                  <c:v>1.2026216052591068E-2</c:v>
                </c:pt>
                <c:pt idx="26">
                  <c:v>1.5677747428000734E-2</c:v>
                </c:pt>
                <c:pt idx="27">
                  <c:v>2.2915748337022566E-2</c:v>
                </c:pt>
                <c:pt idx="28">
                  <c:v>3.0132963695618065E-2</c:v>
                </c:pt>
                <c:pt idx="29">
                  <c:v>4.4397151811131103E-2</c:v>
                </c:pt>
                <c:pt idx="30">
                  <c:v>5.8299967276690901E-2</c:v>
                </c:pt>
              </c:numCache>
            </c:numRef>
          </c:xVal>
          <c:yVal>
            <c:numRef>
              <c:f>'1.1 pg per litre IgG'!$I$2:$I$32</c:f>
              <c:numCache>
                <c:formatCode>0.0000E+00</c:formatCode>
                <c:ptCount val="31"/>
                <c:pt idx="0">
                  <c:v>5.0817818021209836E-5</c:v>
                </c:pt>
                <c:pt idx="1">
                  <c:v>4.8912771400637163E-5</c:v>
                </c:pt>
                <c:pt idx="2">
                  <c:v>5.1089329358023769E-5</c:v>
                </c:pt>
                <c:pt idx="3">
                  <c:v>6.2355932577663701E-5</c:v>
                </c:pt>
                <c:pt idx="4">
                  <c:v>7.126561400516094E-5</c:v>
                </c:pt>
                <c:pt idx="5">
                  <c:v>9.9106212169751016E-5</c:v>
                </c:pt>
                <c:pt idx="6">
                  <c:v>1.1756667558878466E-4</c:v>
                </c:pt>
                <c:pt idx="7">
                  <c:v>1.7054159982721767E-4</c:v>
                </c:pt>
                <c:pt idx="8">
                  <c:v>2.0395953071129368E-4</c:v>
                </c:pt>
                <c:pt idx="9">
                  <c:v>2.9764743838885533E-4</c:v>
                </c:pt>
                <c:pt idx="10">
                  <c:v>3.5729340368416428E-4</c:v>
                </c:pt>
                <c:pt idx="11">
                  <c:v>5.6137538705841833E-4</c:v>
                </c:pt>
                <c:pt idx="12">
                  <c:v>6.4130556993212233E-4</c:v>
                </c:pt>
                <c:pt idx="13">
                  <c:v>9.1348213674377046E-4</c:v>
                </c:pt>
                <c:pt idx="14">
                  <c:v>1.1789844515324934E-3</c:v>
                </c:pt>
                <c:pt idx="15">
                  <c:v>1.6913504423859667E-3</c:v>
                </c:pt>
                <c:pt idx="16">
                  <c:v>2.1880087118628867E-3</c:v>
                </c:pt>
                <c:pt idx="17">
                  <c:v>3.1380748881295537E-3</c:v>
                </c:pt>
                <c:pt idx="18">
                  <c:v>4.0522468293503902E-3</c:v>
                </c:pt>
                <c:pt idx="19">
                  <c:v>5.7812904479479501E-3</c:v>
                </c:pt>
                <c:pt idx="20">
                  <c:v>7.4256393828487271E-3</c:v>
                </c:pt>
                <c:pt idx="21">
                  <c:v>1.04929138008191E-2</c:v>
                </c:pt>
                <c:pt idx="22">
                  <c:v>1.3383503346204367E-2</c:v>
                </c:pt>
                <c:pt idx="23">
                  <c:v>1.8731814516881034E-2</c:v>
                </c:pt>
                <c:pt idx="24">
                  <c:v>2.3728941956281401E-2</c:v>
                </c:pt>
                <c:pt idx="25">
                  <c:v>3.2883863977751733E-2</c:v>
                </c:pt>
                <c:pt idx="26">
                  <c:v>4.1356666206738467E-2</c:v>
                </c:pt>
                <c:pt idx="27">
                  <c:v>5.6461874689283799E-2</c:v>
                </c:pt>
                <c:pt idx="28">
                  <c:v>7.01418846978481E-2</c:v>
                </c:pt>
                <c:pt idx="29">
                  <c:v>9.3723339537028202E-2</c:v>
                </c:pt>
                <c:pt idx="30">
                  <c:v>0.11380964656364891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B3-4284-A30D-A8ACF644E16B}"/>
            </c:ext>
          </c:extLst>
        </c:ser>
        <c:ser>
          <c:idx val="4"/>
          <c:order val="2"/>
          <c:tx>
            <c:v>c(human IgG) = 1.1 ng/ml</c:v>
          </c:tx>
          <c:spPr>
            <a:ln w="28575">
              <a:noFill/>
            </a:ln>
          </c:spPr>
          <c:marker>
            <c:symbol val="circle"/>
            <c:size val="9"/>
            <c:spPr>
              <a:solidFill>
                <a:srgbClr val="FFCC00"/>
              </a:solidFill>
              <a:ln w="3175">
                <a:solidFill>
                  <a:schemeClr val="tx1">
                    <a:shade val="95000"/>
                    <a:satMod val="105000"/>
                  </a:schemeClr>
                </a:solidFill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'1.1 ng per litre IgG'!$E$2:$E$32</c:f>
                <c:numCache>
                  <c:formatCode>General</c:formatCode>
                  <c:ptCount val="31"/>
                  <c:pt idx="0">
                    <c:v>2.8316740360532025E-7</c:v>
                  </c:pt>
                  <c:pt idx="1">
                    <c:v>2.3710100266898692E-7</c:v>
                  </c:pt>
                  <c:pt idx="2">
                    <c:v>2.3009501284507695E-7</c:v>
                  </c:pt>
                  <c:pt idx="3">
                    <c:v>2.2899703026766935E-7</c:v>
                  </c:pt>
                  <c:pt idx="4">
                    <c:v>2.3016065155358518E-7</c:v>
                  </c:pt>
                  <c:pt idx="5">
                    <c:v>2.4878229539161631E-7</c:v>
                  </c:pt>
                  <c:pt idx="6">
                    <c:v>2.6773490349205433E-7</c:v>
                  </c:pt>
                  <c:pt idx="7">
                    <c:v>3.1401329463613712E-7</c:v>
                  </c:pt>
                  <c:pt idx="8">
                    <c:v>3.4414780192200689E-7</c:v>
                  </c:pt>
                  <c:pt idx="9">
                    <c:v>4.4052822681148489E-7</c:v>
                  </c:pt>
                  <c:pt idx="10">
                    <c:v>5.3260493654338964E-7</c:v>
                  </c:pt>
                  <c:pt idx="11">
                    <c:v>7.241030823000423E-7</c:v>
                  </c:pt>
                  <c:pt idx="12">
                    <c:v>8.3291039862336672E-7</c:v>
                  </c:pt>
                  <c:pt idx="13">
                    <c:v>1.0508793403567116E-6</c:v>
                  </c:pt>
                  <c:pt idx="14">
                    <c:v>1.3746060484022014E-6</c:v>
                  </c:pt>
                  <c:pt idx="15">
                    <c:v>1.9338437088275581E-6</c:v>
                  </c:pt>
                  <c:pt idx="16">
                    <c:v>2.5764139818710025E-6</c:v>
                  </c:pt>
                  <c:pt idx="17">
                    <c:v>3.8241915871104123E-6</c:v>
                  </c:pt>
                  <c:pt idx="18">
                    <c:v>5.3701536061420173E-6</c:v>
                  </c:pt>
                  <c:pt idx="19">
                    <c:v>8.4009889438762487E-6</c:v>
                  </c:pt>
                  <c:pt idx="20">
                    <c:v>1.1838287897259127E-5</c:v>
                  </c:pt>
                  <c:pt idx="21">
                    <c:v>1.9706659354429397E-5</c:v>
                  </c:pt>
                  <c:pt idx="22">
                    <c:v>2.8762423968404231E-5</c:v>
                  </c:pt>
                  <c:pt idx="23">
                    <c:v>4.3236926020877116E-5</c:v>
                  </c:pt>
                  <c:pt idx="24">
                    <c:v>5.8725966149927319E-5</c:v>
                  </c:pt>
                  <c:pt idx="25">
                    <c:v>1.0957397862015045E-4</c:v>
                  </c:pt>
                  <c:pt idx="26">
                    <c:v>1.4459855412192728E-4</c:v>
                  </c:pt>
                  <c:pt idx="27">
                    <c:v>1.91690144268073E-4</c:v>
                  </c:pt>
                  <c:pt idx="28">
                    <c:v>2.6516697595628356E-4</c:v>
                  </c:pt>
                  <c:pt idx="29">
                    <c:v>3.1301448546624448E-4</c:v>
                  </c:pt>
                  <c:pt idx="30">
                    <c:v>3.6262417868484484E-4</c:v>
                  </c:pt>
                </c:numCache>
              </c:numRef>
            </c:plus>
            <c:minus>
              <c:numRef>
                <c:f>'1.1 ng per litre IgG'!$E$2:$E$32</c:f>
                <c:numCache>
                  <c:formatCode>General</c:formatCode>
                  <c:ptCount val="31"/>
                  <c:pt idx="0">
                    <c:v>2.8316740360532025E-7</c:v>
                  </c:pt>
                  <c:pt idx="1">
                    <c:v>2.3710100266898692E-7</c:v>
                  </c:pt>
                  <c:pt idx="2">
                    <c:v>2.3009501284507695E-7</c:v>
                  </c:pt>
                  <c:pt idx="3">
                    <c:v>2.2899703026766935E-7</c:v>
                  </c:pt>
                  <c:pt idx="4">
                    <c:v>2.3016065155358518E-7</c:v>
                  </c:pt>
                  <c:pt idx="5">
                    <c:v>2.4878229539161631E-7</c:v>
                  </c:pt>
                  <c:pt idx="6">
                    <c:v>2.6773490349205433E-7</c:v>
                  </c:pt>
                  <c:pt idx="7">
                    <c:v>3.1401329463613712E-7</c:v>
                  </c:pt>
                  <c:pt idx="8">
                    <c:v>3.4414780192200689E-7</c:v>
                  </c:pt>
                  <c:pt idx="9">
                    <c:v>4.4052822681148489E-7</c:v>
                  </c:pt>
                  <c:pt idx="10">
                    <c:v>5.3260493654338964E-7</c:v>
                  </c:pt>
                  <c:pt idx="11">
                    <c:v>7.241030823000423E-7</c:v>
                  </c:pt>
                  <c:pt idx="12">
                    <c:v>8.3291039862336672E-7</c:v>
                  </c:pt>
                  <c:pt idx="13">
                    <c:v>1.0508793403567116E-6</c:v>
                  </c:pt>
                  <c:pt idx="14">
                    <c:v>1.3746060484022014E-6</c:v>
                  </c:pt>
                  <c:pt idx="15">
                    <c:v>1.9338437088275581E-6</c:v>
                  </c:pt>
                  <c:pt idx="16">
                    <c:v>2.5764139818710025E-6</c:v>
                  </c:pt>
                  <c:pt idx="17">
                    <c:v>3.8241915871104123E-6</c:v>
                  </c:pt>
                  <c:pt idx="18">
                    <c:v>5.3701536061420173E-6</c:v>
                  </c:pt>
                  <c:pt idx="19">
                    <c:v>8.4009889438762487E-6</c:v>
                  </c:pt>
                  <c:pt idx="20">
                    <c:v>1.1838287897259127E-5</c:v>
                  </c:pt>
                  <c:pt idx="21">
                    <c:v>1.9706659354429397E-5</c:v>
                  </c:pt>
                  <c:pt idx="22">
                    <c:v>2.8762423968404231E-5</c:v>
                  </c:pt>
                  <c:pt idx="23">
                    <c:v>4.3236926020877116E-5</c:v>
                  </c:pt>
                  <c:pt idx="24">
                    <c:v>5.8725966149927319E-5</c:v>
                  </c:pt>
                  <c:pt idx="25">
                    <c:v>1.0957397862015045E-4</c:v>
                  </c:pt>
                  <c:pt idx="26">
                    <c:v>1.4459855412192728E-4</c:v>
                  </c:pt>
                  <c:pt idx="27">
                    <c:v>1.91690144268073E-4</c:v>
                  </c:pt>
                  <c:pt idx="28">
                    <c:v>2.6516697595628356E-4</c:v>
                  </c:pt>
                  <c:pt idx="29">
                    <c:v>3.1301448546624448E-4</c:v>
                  </c:pt>
                  <c:pt idx="30">
                    <c:v>3.6262417868484484E-4</c:v>
                  </c:pt>
                </c:numCache>
              </c:numRef>
            </c:minus>
          </c:errBars>
          <c:errBars>
            <c:errDir val="y"/>
            <c:errBarType val="both"/>
            <c:errValType val="cust"/>
            <c:noEndCap val="0"/>
            <c:plus>
              <c:numRef>
                <c:f>'1.1 ng per litre IgG'!$J$2:$J$32</c:f>
                <c:numCache>
                  <c:formatCode>General</c:formatCode>
                  <c:ptCount val="31"/>
                  <c:pt idx="0">
                    <c:v>3.7151042823821466E-7</c:v>
                  </c:pt>
                  <c:pt idx="1">
                    <c:v>2.9248647777725323E-7</c:v>
                  </c:pt>
                  <c:pt idx="2">
                    <c:v>2.7814337426615859E-7</c:v>
                  </c:pt>
                  <c:pt idx="3">
                    <c:v>3.1747166565296902E-7</c:v>
                  </c:pt>
                  <c:pt idx="4">
                    <c:v>3.6214015757285704E-7</c:v>
                  </c:pt>
                  <c:pt idx="5">
                    <c:v>5.0854743295668611E-7</c:v>
                  </c:pt>
                  <c:pt idx="6">
                    <c:v>5.9686991914415484E-7</c:v>
                  </c:pt>
                  <c:pt idx="7">
                    <c:v>9.3649143304081291E-7</c:v>
                  </c:pt>
                  <c:pt idx="8">
                    <c:v>1.1662509934057093E-6</c:v>
                  </c:pt>
                  <c:pt idx="9">
                    <c:v>1.8191197196377285E-6</c:v>
                  </c:pt>
                  <c:pt idx="10">
                    <c:v>2.264270915841092E-6</c:v>
                  </c:pt>
                  <c:pt idx="11">
                    <c:v>3.7507631519383694E-6</c:v>
                  </c:pt>
                  <c:pt idx="12">
                    <c:v>4.4000664944302379E-6</c:v>
                  </c:pt>
                  <c:pt idx="13">
                    <c:v>6.5230663268168145E-6</c:v>
                  </c:pt>
                  <c:pt idx="14">
                    <c:v>8.6560322370534196E-6</c:v>
                  </c:pt>
                  <c:pt idx="15">
                    <c:v>1.2837922935081615E-5</c:v>
                  </c:pt>
                  <c:pt idx="16">
                    <c:v>1.6790595744895856E-5</c:v>
                  </c:pt>
                  <c:pt idx="17">
                    <c:v>2.4964268309533561E-5</c:v>
                  </c:pt>
                  <c:pt idx="18">
                    <c:v>3.2970047937604818E-5</c:v>
                  </c:pt>
                  <c:pt idx="19">
                    <c:v>4.8527526502594491E-5</c:v>
                  </c:pt>
                  <c:pt idx="20">
                    <c:v>6.3453959535858678E-5</c:v>
                  </c:pt>
                  <c:pt idx="21">
                    <c:v>9.1730779228881159E-5</c:v>
                  </c:pt>
                  <c:pt idx="22">
                    <c:v>1.1742984911910628E-4</c:v>
                  </c:pt>
                  <c:pt idx="23">
                    <c:v>1.6392949300445832E-4</c:v>
                  </c:pt>
                  <c:pt idx="24">
                    <c:v>1.9627799316945333E-4</c:v>
                  </c:pt>
                  <c:pt idx="25">
                    <c:v>2.6943501447415814E-4</c:v>
                  </c:pt>
                  <c:pt idx="26">
                    <c:v>3.0007188458009619E-4</c:v>
                  </c:pt>
                  <c:pt idx="27">
                    <c:v>3.6207748438993022E-4</c:v>
                  </c:pt>
                  <c:pt idx="28">
                    <c:v>2.9626681747482134E-4</c:v>
                  </c:pt>
                  <c:pt idx="29">
                    <c:v>3.1566054804822724E-4</c:v>
                  </c:pt>
                  <c:pt idx="30">
                    <c:v>2.1670372927763855E-4</c:v>
                  </c:pt>
                </c:numCache>
              </c:numRef>
            </c:plus>
            <c:minus>
              <c:numRef>
                <c:f>'1.1 ng per litre IgG'!$J$2:$J$32</c:f>
                <c:numCache>
                  <c:formatCode>General</c:formatCode>
                  <c:ptCount val="31"/>
                  <c:pt idx="0">
                    <c:v>3.7151042823821466E-7</c:v>
                  </c:pt>
                  <c:pt idx="1">
                    <c:v>2.9248647777725323E-7</c:v>
                  </c:pt>
                  <c:pt idx="2">
                    <c:v>2.7814337426615859E-7</c:v>
                  </c:pt>
                  <c:pt idx="3">
                    <c:v>3.1747166565296902E-7</c:v>
                  </c:pt>
                  <c:pt idx="4">
                    <c:v>3.6214015757285704E-7</c:v>
                  </c:pt>
                  <c:pt idx="5">
                    <c:v>5.0854743295668611E-7</c:v>
                  </c:pt>
                  <c:pt idx="6">
                    <c:v>5.9686991914415484E-7</c:v>
                  </c:pt>
                  <c:pt idx="7">
                    <c:v>9.3649143304081291E-7</c:v>
                  </c:pt>
                  <c:pt idx="8">
                    <c:v>1.1662509934057093E-6</c:v>
                  </c:pt>
                  <c:pt idx="9">
                    <c:v>1.8191197196377285E-6</c:v>
                  </c:pt>
                  <c:pt idx="10">
                    <c:v>2.264270915841092E-6</c:v>
                  </c:pt>
                  <c:pt idx="11">
                    <c:v>3.7507631519383694E-6</c:v>
                  </c:pt>
                  <c:pt idx="12">
                    <c:v>4.4000664944302379E-6</c:v>
                  </c:pt>
                  <c:pt idx="13">
                    <c:v>6.5230663268168145E-6</c:v>
                  </c:pt>
                  <c:pt idx="14">
                    <c:v>8.6560322370534196E-6</c:v>
                  </c:pt>
                  <c:pt idx="15">
                    <c:v>1.2837922935081615E-5</c:v>
                  </c:pt>
                  <c:pt idx="16">
                    <c:v>1.6790595744895856E-5</c:v>
                  </c:pt>
                  <c:pt idx="17">
                    <c:v>2.4964268309533561E-5</c:v>
                  </c:pt>
                  <c:pt idx="18">
                    <c:v>3.2970047937604818E-5</c:v>
                  </c:pt>
                  <c:pt idx="19">
                    <c:v>4.8527526502594491E-5</c:v>
                  </c:pt>
                  <c:pt idx="20">
                    <c:v>6.3453959535858678E-5</c:v>
                  </c:pt>
                  <c:pt idx="21">
                    <c:v>9.1730779228881159E-5</c:v>
                  </c:pt>
                  <c:pt idx="22">
                    <c:v>1.1742984911910628E-4</c:v>
                  </c:pt>
                  <c:pt idx="23">
                    <c:v>1.6392949300445832E-4</c:v>
                  </c:pt>
                  <c:pt idx="24">
                    <c:v>1.9627799316945333E-4</c:v>
                  </c:pt>
                  <c:pt idx="25">
                    <c:v>2.6943501447415814E-4</c:v>
                  </c:pt>
                  <c:pt idx="26">
                    <c:v>3.0007188458009619E-4</c:v>
                  </c:pt>
                  <c:pt idx="27">
                    <c:v>3.6207748438993022E-4</c:v>
                  </c:pt>
                  <c:pt idx="28">
                    <c:v>2.9626681747482134E-4</c:v>
                  </c:pt>
                  <c:pt idx="29">
                    <c:v>3.1566054804822724E-4</c:v>
                  </c:pt>
                  <c:pt idx="30">
                    <c:v>2.1670372927763855E-4</c:v>
                  </c:pt>
                </c:numCache>
              </c:numRef>
            </c:minus>
          </c:errBars>
          <c:xVal>
            <c:numRef>
              <c:f>'1.1 ng per litre IgG'!$D$2:$D$32</c:f>
              <c:numCache>
                <c:formatCode>0.0000E+00</c:formatCode>
                <c:ptCount val="31"/>
                <c:pt idx="0">
                  <c:v>1.28194194158965E-3</c:v>
                </c:pt>
                <c:pt idx="1">
                  <c:v>1.28529724251232E-3</c:v>
                </c:pt>
                <c:pt idx="2">
                  <c:v>1.2872672974236067E-3</c:v>
                </c:pt>
                <c:pt idx="3">
                  <c:v>1.2925846201394134E-3</c:v>
                </c:pt>
                <c:pt idx="4">
                  <c:v>1.2958938847773E-3</c:v>
                </c:pt>
                <c:pt idx="5">
                  <c:v>1.3051762166802164E-3</c:v>
                </c:pt>
                <c:pt idx="6">
                  <c:v>1.310973868533527E-3</c:v>
                </c:pt>
                <c:pt idx="7">
                  <c:v>1.3272284722432267E-3</c:v>
                </c:pt>
                <c:pt idx="8">
                  <c:v>1.3371367938671333E-3</c:v>
                </c:pt>
                <c:pt idx="9">
                  <c:v>1.3631094560151099E-3</c:v>
                </c:pt>
                <c:pt idx="10">
                  <c:v>1.3778740017843865E-3</c:v>
                </c:pt>
                <c:pt idx="11">
                  <c:v>1.4224331307354735E-3</c:v>
                </c:pt>
                <c:pt idx="12">
                  <c:v>1.4385216876558835E-3</c:v>
                </c:pt>
                <c:pt idx="13">
                  <c:v>1.4924045131577566E-3</c:v>
                </c:pt>
                <c:pt idx="14">
                  <c:v>1.5451380483868266E-3</c:v>
                </c:pt>
                <c:pt idx="15">
                  <c:v>1.6519314728399501E-3</c:v>
                </c:pt>
                <c:pt idx="16">
                  <c:v>1.7613346848643432E-3</c:v>
                </c:pt>
                <c:pt idx="17">
                  <c:v>1.9884019866323404E-3</c:v>
                </c:pt>
                <c:pt idx="18">
                  <c:v>2.2227211676633936E-3</c:v>
                </c:pt>
                <c:pt idx="19">
                  <c:v>2.7090124838566802E-3</c:v>
                </c:pt>
                <c:pt idx="20">
                  <c:v>3.2079072576443831E-3</c:v>
                </c:pt>
                <c:pt idx="21">
                  <c:v>4.2222798295975866E-3</c:v>
                </c:pt>
                <c:pt idx="22">
                  <c:v>5.2366401724895572E-3</c:v>
                </c:pt>
                <c:pt idx="23">
                  <c:v>7.2588206255180905E-3</c:v>
                </c:pt>
                <c:pt idx="24">
                  <c:v>9.2612901471897224E-3</c:v>
                </c:pt>
                <c:pt idx="25">
                  <c:v>1.3222649863911834E-2</c:v>
                </c:pt>
                <c:pt idx="26">
                  <c:v>1.7191981641307332E-2</c:v>
                </c:pt>
                <c:pt idx="27">
                  <c:v>2.4862941760051632E-2</c:v>
                </c:pt>
                <c:pt idx="28">
                  <c:v>3.2263239490071503E-2</c:v>
                </c:pt>
                <c:pt idx="29">
                  <c:v>4.6687125444744099E-2</c:v>
                </c:pt>
                <c:pt idx="30">
                  <c:v>5.9672684908092834E-2</c:v>
                </c:pt>
              </c:numCache>
            </c:numRef>
          </c:xVal>
          <c:yVal>
            <c:numRef>
              <c:f>'1.1 ng per litre IgG'!$I$2:$I$32</c:f>
              <c:numCache>
                <c:formatCode>0.0000E+00</c:formatCode>
                <c:ptCount val="31"/>
                <c:pt idx="0">
                  <c:v>5.4817769804445802E-5</c:v>
                </c:pt>
                <c:pt idx="1">
                  <c:v>5.2964644007569003E-5</c:v>
                </c:pt>
                <c:pt idx="2">
                  <c:v>5.5367274724562903E-5</c:v>
                </c:pt>
                <c:pt idx="3">
                  <c:v>6.7602037173615593E-5</c:v>
                </c:pt>
                <c:pt idx="4">
                  <c:v>7.7117556535871194E-5</c:v>
                </c:pt>
                <c:pt idx="5">
                  <c:v>1.0656113500599432E-4</c:v>
                </c:pt>
                <c:pt idx="6">
                  <c:v>1.2596631895179033E-4</c:v>
                </c:pt>
                <c:pt idx="7">
                  <c:v>1.8160738435699664E-4</c:v>
                </c:pt>
                <c:pt idx="8">
                  <c:v>2.1680005951369468E-4</c:v>
                </c:pt>
                <c:pt idx="9">
                  <c:v>3.163064335952647E-4</c:v>
                </c:pt>
                <c:pt idx="10">
                  <c:v>3.797839502615047E-4</c:v>
                </c:pt>
                <c:pt idx="11">
                  <c:v>5.9791935264934791E-4</c:v>
                </c:pt>
                <c:pt idx="12">
                  <c:v>6.8296310829566527E-4</c:v>
                </c:pt>
                <c:pt idx="13">
                  <c:v>9.7350206755791304E-4</c:v>
                </c:pt>
                <c:pt idx="14">
                  <c:v>1.2557618694321435E-3</c:v>
                </c:pt>
                <c:pt idx="15">
                  <c:v>1.8002579217905464E-3</c:v>
                </c:pt>
                <c:pt idx="16">
                  <c:v>2.3243560842617834E-3</c:v>
                </c:pt>
                <c:pt idx="17">
                  <c:v>3.3234274289291933E-3</c:v>
                </c:pt>
                <c:pt idx="18">
                  <c:v>4.275682220972167E-3</c:v>
                </c:pt>
                <c:pt idx="19">
                  <c:v>6.0683004924947702E-3</c:v>
                </c:pt>
                <c:pt idx="20">
                  <c:v>7.7532145215998827E-3</c:v>
                </c:pt>
                <c:pt idx="21">
                  <c:v>1.0875191661842634E-2</c:v>
                </c:pt>
                <c:pt idx="22">
                  <c:v>1.3771364921146799E-2</c:v>
                </c:pt>
                <c:pt idx="23">
                  <c:v>1.9072970176756132E-2</c:v>
                </c:pt>
                <c:pt idx="24">
                  <c:v>2.3934390118400335E-2</c:v>
                </c:pt>
                <c:pt idx="25">
                  <c:v>3.271530522274519E-2</c:v>
                </c:pt>
                <c:pt idx="26">
                  <c:v>4.0581879137623504E-2</c:v>
                </c:pt>
                <c:pt idx="27">
                  <c:v>5.4439958225097972E-2</c:v>
                </c:pt>
                <c:pt idx="28">
                  <c:v>6.6596432642814396E-2</c:v>
                </c:pt>
                <c:pt idx="29">
                  <c:v>8.6686249057822795E-2</c:v>
                </c:pt>
                <c:pt idx="30">
                  <c:v>0.10286153442012298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7B3-4284-A30D-A8ACF644E16B}"/>
            </c:ext>
          </c:extLst>
        </c:ser>
        <c:ser>
          <c:idx val="6"/>
          <c:order val="3"/>
          <c:tx>
            <c:v>c(human IgG) = 1.1 µg/ml</c:v>
          </c:tx>
          <c:spPr>
            <a:ln w="28575">
              <a:noFill/>
            </a:ln>
          </c:spPr>
          <c:marker>
            <c:symbol val="circle"/>
            <c:size val="9"/>
            <c:spPr>
              <a:solidFill>
                <a:schemeClr val="accent2"/>
              </a:solidFill>
              <a:ln w="3175">
                <a:solidFill>
                  <a:schemeClr val="tx1">
                    <a:shade val="95000"/>
                    <a:satMod val="105000"/>
                  </a:schemeClr>
                </a:solidFill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'1.1 µg per litre IgG'!$E$2:$E$32</c:f>
                <c:numCache>
                  <c:formatCode>General</c:formatCode>
                  <c:ptCount val="31"/>
                  <c:pt idx="0">
                    <c:v>2.6882731926976614E-7</c:v>
                  </c:pt>
                  <c:pt idx="1">
                    <c:v>2.429938288770528E-7</c:v>
                  </c:pt>
                  <c:pt idx="2">
                    <c:v>2.3305022646571768E-7</c:v>
                  </c:pt>
                  <c:pt idx="3">
                    <c:v>2.3625705300613662E-7</c:v>
                  </c:pt>
                  <c:pt idx="4">
                    <c:v>2.6156896532142919E-7</c:v>
                  </c:pt>
                  <c:pt idx="5">
                    <c:v>3.1771504520834706E-7</c:v>
                  </c:pt>
                  <c:pt idx="6">
                    <c:v>3.5261946228591814E-7</c:v>
                  </c:pt>
                  <c:pt idx="7">
                    <c:v>4.7478458191956588E-7</c:v>
                  </c:pt>
                  <c:pt idx="8">
                    <c:v>5.5337729743779765E-7</c:v>
                  </c:pt>
                  <c:pt idx="9">
                    <c:v>8.1710257609966836E-7</c:v>
                  </c:pt>
                  <c:pt idx="10">
                    <c:v>1.0539221423406E-6</c:v>
                  </c:pt>
                  <c:pt idx="11">
                    <c:v>1.8045979455620761E-6</c:v>
                  </c:pt>
                  <c:pt idx="12">
                    <c:v>2.1388017577943937E-6</c:v>
                  </c:pt>
                  <c:pt idx="13">
                    <c:v>3.3069540311570789E-6</c:v>
                  </c:pt>
                  <c:pt idx="14">
                    <c:v>4.5576677760034716E-6</c:v>
                  </c:pt>
                  <c:pt idx="15">
                    <c:v>7.1657163052878582E-6</c:v>
                  </c:pt>
                  <c:pt idx="16">
                    <c:v>9.9635042263329444E-6</c:v>
                  </c:pt>
                  <c:pt idx="17">
                    <c:v>1.5779335534286088E-5</c:v>
                  </c:pt>
                  <c:pt idx="18">
                    <c:v>2.2095607377278424E-5</c:v>
                  </c:pt>
                  <c:pt idx="19">
                    <c:v>3.4674683352935043E-5</c:v>
                  </c:pt>
                  <c:pt idx="20">
                    <c:v>4.804522380552849E-5</c:v>
                  </c:pt>
                  <c:pt idx="21">
                    <c:v>7.386366755001183E-5</c:v>
                  </c:pt>
                  <c:pt idx="22">
                    <c:v>1.0380738544252172E-4</c:v>
                  </c:pt>
                  <c:pt idx="23">
                    <c:v>1.523239408026493E-4</c:v>
                  </c:pt>
                  <c:pt idx="24">
                    <c:v>2.0118526081331113E-4</c:v>
                  </c:pt>
                  <c:pt idx="25">
                    <c:v>2.8661320704108893E-4</c:v>
                  </c:pt>
                  <c:pt idx="26">
                    <c:v>3.9293314669848532E-4</c:v>
                  </c:pt>
                  <c:pt idx="27">
                    <c:v>5.2610430429371263E-4</c:v>
                  </c:pt>
                  <c:pt idx="28">
                    <c:v>6.4858737857878047E-4</c:v>
                  </c:pt>
                  <c:pt idx="29">
                    <c:v>8.9211028572641724E-4</c:v>
                  </c:pt>
                  <c:pt idx="30">
                    <c:v>1.1836559512984172E-3</c:v>
                  </c:pt>
                </c:numCache>
              </c:numRef>
            </c:plus>
            <c:minus>
              <c:numRef>
                <c:f>'1.1 µg per litre IgG'!$E$2:$E$32</c:f>
                <c:numCache>
                  <c:formatCode>General</c:formatCode>
                  <c:ptCount val="31"/>
                  <c:pt idx="0">
                    <c:v>2.6882731926976614E-7</c:v>
                  </c:pt>
                  <c:pt idx="1">
                    <c:v>2.429938288770528E-7</c:v>
                  </c:pt>
                  <c:pt idx="2">
                    <c:v>2.3305022646571768E-7</c:v>
                  </c:pt>
                  <c:pt idx="3">
                    <c:v>2.3625705300613662E-7</c:v>
                  </c:pt>
                  <c:pt idx="4">
                    <c:v>2.6156896532142919E-7</c:v>
                  </c:pt>
                  <c:pt idx="5">
                    <c:v>3.1771504520834706E-7</c:v>
                  </c:pt>
                  <c:pt idx="6">
                    <c:v>3.5261946228591814E-7</c:v>
                  </c:pt>
                  <c:pt idx="7">
                    <c:v>4.7478458191956588E-7</c:v>
                  </c:pt>
                  <c:pt idx="8">
                    <c:v>5.5337729743779765E-7</c:v>
                  </c:pt>
                  <c:pt idx="9">
                    <c:v>8.1710257609966836E-7</c:v>
                  </c:pt>
                  <c:pt idx="10">
                    <c:v>1.0539221423406E-6</c:v>
                  </c:pt>
                  <c:pt idx="11">
                    <c:v>1.8045979455620761E-6</c:v>
                  </c:pt>
                  <c:pt idx="12">
                    <c:v>2.1388017577943937E-6</c:v>
                  </c:pt>
                  <c:pt idx="13">
                    <c:v>3.3069540311570789E-6</c:v>
                  </c:pt>
                  <c:pt idx="14">
                    <c:v>4.5576677760034716E-6</c:v>
                  </c:pt>
                  <c:pt idx="15">
                    <c:v>7.1657163052878582E-6</c:v>
                  </c:pt>
                  <c:pt idx="16">
                    <c:v>9.9635042263329444E-6</c:v>
                  </c:pt>
                  <c:pt idx="17">
                    <c:v>1.5779335534286088E-5</c:v>
                  </c:pt>
                  <c:pt idx="18">
                    <c:v>2.2095607377278424E-5</c:v>
                  </c:pt>
                  <c:pt idx="19">
                    <c:v>3.4674683352935043E-5</c:v>
                  </c:pt>
                  <c:pt idx="20">
                    <c:v>4.804522380552849E-5</c:v>
                  </c:pt>
                  <c:pt idx="21">
                    <c:v>7.386366755001183E-5</c:v>
                  </c:pt>
                  <c:pt idx="22">
                    <c:v>1.0380738544252172E-4</c:v>
                  </c:pt>
                  <c:pt idx="23">
                    <c:v>1.523239408026493E-4</c:v>
                  </c:pt>
                  <c:pt idx="24">
                    <c:v>2.0118526081331113E-4</c:v>
                  </c:pt>
                  <c:pt idx="25">
                    <c:v>2.8661320704108893E-4</c:v>
                  </c:pt>
                  <c:pt idx="26">
                    <c:v>3.9293314669848532E-4</c:v>
                  </c:pt>
                  <c:pt idx="27">
                    <c:v>5.2610430429371263E-4</c:v>
                  </c:pt>
                  <c:pt idx="28">
                    <c:v>6.4858737857878047E-4</c:v>
                  </c:pt>
                  <c:pt idx="29">
                    <c:v>8.9211028572641724E-4</c:v>
                  </c:pt>
                  <c:pt idx="30">
                    <c:v>1.1836559512984172E-3</c:v>
                  </c:pt>
                </c:numCache>
              </c:numRef>
            </c:minus>
          </c:errBars>
          <c:errBars>
            <c:errDir val="y"/>
            <c:errBarType val="both"/>
            <c:errValType val="cust"/>
            <c:noEndCap val="0"/>
            <c:plus>
              <c:numRef>
                <c:f>'1.1 µg per litre IgG'!$J$2:$J$32</c:f>
                <c:numCache>
                  <c:formatCode>General</c:formatCode>
                  <c:ptCount val="31"/>
                  <c:pt idx="0">
                    <c:v>2.3996583179836806E-7</c:v>
                  </c:pt>
                  <c:pt idx="1">
                    <c:v>3.4265304137373749E-7</c:v>
                  </c:pt>
                  <c:pt idx="2">
                    <c:v>4.4255504318853183E-7</c:v>
                  </c:pt>
                  <c:pt idx="3">
                    <c:v>6.9147768374763099E-7</c:v>
                  </c:pt>
                  <c:pt idx="4">
                    <c:v>8.6895116864627021E-7</c:v>
                  </c:pt>
                  <c:pt idx="5">
                    <c:v>1.372997197573733E-6</c:v>
                  </c:pt>
                  <c:pt idx="6">
                    <c:v>1.7165007467937704E-6</c:v>
                  </c:pt>
                  <c:pt idx="7">
                    <c:v>2.702605795574781E-6</c:v>
                  </c:pt>
                  <c:pt idx="8">
                    <c:v>3.3748592460691995E-6</c:v>
                  </c:pt>
                  <c:pt idx="9">
                    <c:v>5.2606076617466204E-6</c:v>
                  </c:pt>
                  <c:pt idx="10">
                    <c:v>6.5347586379359937E-6</c:v>
                  </c:pt>
                  <c:pt idx="11">
                    <c:v>1.0789830568770164E-5</c:v>
                  </c:pt>
                  <c:pt idx="12">
                    <c:v>1.2513463181668357E-5</c:v>
                  </c:pt>
                  <c:pt idx="13">
                    <c:v>1.8205704010384426E-5</c:v>
                  </c:pt>
                  <c:pt idx="14">
                    <c:v>2.3861602250638429E-5</c:v>
                  </c:pt>
                  <c:pt idx="15">
                    <c:v>3.4451623657345763E-5</c:v>
                  </c:pt>
                  <c:pt idx="16">
                    <c:v>4.4807560698812879E-5</c:v>
                  </c:pt>
                  <c:pt idx="17">
                    <c:v>6.3780551136986827E-5</c:v>
                  </c:pt>
                  <c:pt idx="18">
                    <c:v>8.1940293532924195E-5</c:v>
                  </c:pt>
                  <c:pt idx="19">
                    <c:v>1.1451955726112588E-4</c:v>
                  </c:pt>
                  <c:pt idx="20">
                    <c:v>1.4396142795350552E-4</c:v>
                  </c:pt>
                  <c:pt idx="21">
                    <c:v>1.9631065844968876E-4</c:v>
                  </c:pt>
                  <c:pt idx="22">
                    <c:v>2.3265215883014884E-4</c:v>
                  </c:pt>
                  <c:pt idx="23">
                    <c:v>3.0023595543766972E-4</c:v>
                  </c:pt>
                  <c:pt idx="24">
                    <c:v>3.4513812287157374E-4</c:v>
                  </c:pt>
                  <c:pt idx="25">
                    <c:v>4.634715044281514E-4</c:v>
                  </c:pt>
                  <c:pt idx="26">
                    <c:v>5.6885032021455331E-4</c:v>
                  </c:pt>
                  <c:pt idx="27">
                    <c:v>6.9320486914412115E-4</c:v>
                  </c:pt>
                  <c:pt idx="28">
                    <c:v>7.5399959836587919E-4</c:v>
                  </c:pt>
                  <c:pt idx="29">
                    <c:v>9.0681336922089162E-4</c:v>
                  </c:pt>
                  <c:pt idx="30">
                    <c:v>1.1092271702596204E-3</c:v>
                  </c:pt>
                </c:numCache>
              </c:numRef>
            </c:plus>
            <c:minus>
              <c:numRef>
                <c:f>'1.1 µg per litre IgG'!$J$2:$J$32</c:f>
                <c:numCache>
                  <c:formatCode>General</c:formatCode>
                  <c:ptCount val="31"/>
                  <c:pt idx="0">
                    <c:v>2.3996583179836806E-7</c:v>
                  </c:pt>
                  <c:pt idx="1">
                    <c:v>3.4265304137373749E-7</c:v>
                  </c:pt>
                  <c:pt idx="2">
                    <c:v>4.4255504318853183E-7</c:v>
                  </c:pt>
                  <c:pt idx="3">
                    <c:v>6.9147768374763099E-7</c:v>
                  </c:pt>
                  <c:pt idx="4">
                    <c:v>8.6895116864627021E-7</c:v>
                  </c:pt>
                  <c:pt idx="5">
                    <c:v>1.372997197573733E-6</c:v>
                  </c:pt>
                  <c:pt idx="6">
                    <c:v>1.7165007467937704E-6</c:v>
                  </c:pt>
                  <c:pt idx="7">
                    <c:v>2.702605795574781E-6</c:v>
                  </c:pt>
                  <c:pt idx="8">
                    <c:v>3.3748592460691995E-6</c:v>
                  </c:pt>
                  <c:pt idx="9">
                    <c:v>5.2606076617466204E-6</c:v>
                  </c:pt>
                  <c:pt idx="10">
                    <c:v>6.5347586379359937E-6</c:v>
                  </c:pt>
                  <c:pt idx="11">
                    <c:v>1.0789830568770164E-5</c:v>
                  </c:pt>
                  <c:pt idx="12">
                    <c:v>1.2513463181668357E-5</c:v>
                  </c:pt>
                  <c:pt idx="13">
                    <c:v>1.8205704010384426E-5</c:v>
                  </c:pt>
                  <c:pt idx="14">
                    <c:v>2.3861602250638429E-5</c:v>
                  </c:pt>
                  <c:pt idx="15">
                    <c:v>3.4451623657345763E-5</c:v>
                  </c:pt>
                  <c:pt idx="16">
                    <c:v>4.4807560698812879E-5</c:v>
                  </c:pt>
                  <c:pt idx="17">
                    <c:v>6.3780551136986827E-5</c:v>
                  </c:pt>
                  <c:pt idx="18">
                    <c:v>8.1940293532924195E-5</c:v>
                  </c:pt>
                  <c:pt idx="19">
                    <c:v>1.1451955726112588E-4</c:v>
                  </c:pt>
                  <c:pt idx="20">
                    <c:v>1.4396142795350552E-4</c:v>
                  </c:pt>
                  <c:pt idx="21">
                    <c:v>1.9631065844968876E-4</c:v>
                  </c:pt>
                  <c:pt idx="22">
                    <c:v>2.3265215883014884E-4</c:v>
                  </c:pt>
                  <c:pt idx="23">
                    <c:v>3.0023595543766972E-4</c:v>
                  </c:pt>
                  <c:pt idx="24">
                    <c:v>3.4513812287157374E-4</c:v>
                  </c:pt>
                  <c:pt idx="25">
                    <c:v>4.634715044281514E-4</c:v>
                  </c:pt>
                  <c:pt idx="26">
                    <c:v>5.6885032021455331E-4</c:v>
                  </c:pt>
                  <c:pt idx="27">
                    <c:v>6.9320486914412115E-4</c:v>
                  </c:pt>
                  <c:pt idx="28">
                    <c:v>7.5399959836587919E-4</c:v>
                  </c:pt>
                  <c:pt idx="29">
                    <c:v>9.0681336922089162E-4</c:v>
                  </c:pt>
                  <c:pt idx="30">
                    <c:v>1.1092271702596204E-3</c:v>
                  </c:pt>
                </c:numCache>
              </c:numRef>
            </c:minus>
          </c:errBars>
          <c:xVal>
            <c:numRef>
              <c:f>'1.1 µg per litre IgG'!$D$2:$D$32</c:f>
              <c:numCache>
                <c:formatCode>0.0000E+00</c:formatCode>
                <c:ptCount val="31"/>
                <c:pt idx="0">
                  <c:v>1.2938246254678798E-3</c:v>
                </c:pt>
                <c:pt idx="1">
                  <c:v>1.2970855679656434E-3</c:v>
                </c:pt>
                <c:pt idx="2">
                  <c:v>1.2988883954995068E-3</c:v>
                </c:pt>
                <c:pt idx="3">
                  <c:v>1.3036377381572869E-3</c:v>
                </c:pt>
                <c:pt idx="4">
                  <c:v>1.3065161601129064E-3</c:v>
                </c:pt>
                <c:pt idx="5">
                  <c:v>1.3145695867723267E-3</c:v>
                </c:pt>
                <c:pt idx="6">
                  <c:v>1.3196609985098335E-3</c:v>
                </c:pt>
                <c:pt idx="7">
                  <c:v>1.3341508232378736E-3</c:v>
                </c:pt>
                <c:pt idx="8">
                  <c:v>1.3431050513105234E-3</c:v>
                </c:pt>
                <c:pt idx="9">
                  <c:v>1.3665681739836865E-3</c:v>
                </c:pt>
                <c:pt idx="10">
                  <c:v>1.3797690533183598E-3</c:v>
                </c:pt>
                <c:pt idx="11">
                  <c:v>1.4192548289412835E-3</c:v>
                </c:pt>
                <c:pt idx="12">
                  <c:v>1.4333882416600067E-3</c:v>
                </c:pt>
                <c:pt idx="13">
                  <c:v>1.48088299629528E-3</c:v>
                </c:pt>
                <c:pt idx="14">
                  <c:v>1.5273630689561467E-3</c:v>
                </c:pt>
                <c:pt idx="15">
                  <c:v>1.6214520576459E-3</c:v>
                </c:pt>
                <c:pt idx="16">
                  <c:v>1.7176727388334763E-3</c:v>
                </c:pt>
                <c:pt idx="17">
                  <c:v>1.9173617336164866E-3</c:v>
                </c:pt>
                <c:pt idx="18">
                  <c:v>2.1230439460817496E-3</c:v>
                </c:pt>
                <c:pt idx="19">
                  <c:v>2.5478822062417702E-3</c:v>
                </c:pt>
                <c:pt idx="20">
                  <c:v>2.9790276075135399E-3</c:v>
                </c:pt>
                <c:pt idx="21">
                  <c:v>3.8477182074583565E-3</c:v>
                </c:pt>
                <c:pt idx="22">
                  <c:v>4.7063636065771963E-3</c:v>
                </c:pt>
                <c:pt idx="23">
                  <c:v>6.3916609128903861E-3</c:v>
                </c:pt>
                <c:pt idx="24">
                  <c:v>8.0258913607364046E-3</c:v>
                </c:pt>
                <c:pt idx="25">
                  <c:v>1.1221943720860534E-2</c:v>
                </c:pt>
                <c:pt idx="26">
                  <c:v>1.4310060221642032E-2</c:v>
                </c:pt>
                <c:pt idx="27">
                  <c:v>2.0177507908785267E-2</c:v>
                </c:pt>
                <c:pt idx="28">
                  <c:v>2.5720022188657033E-2</c:v>
                </c:pt>
                <c:pt idx="29">
                  <c:v>3.5857174990839402E-2</c:v>
                </c:pt>
                <c:pt idx="30">
                  <c:v>4.4849971135057537E-2</c:v>
                </c:pt>
              </c:numCache>
            </c:numRef>
          </c:xVal>
          <c:yVal>
            <c:numRef>
              <c:f>'1.1 µg per litre IgG'!$I$2:$I$32</c:f>
              <c:numCache>
                <c:formatCode>0.0000E+00</c:formatCode>
                <c:ptCount val="31"/>
                <c:pt idx="0">
                  <c:v>5.3119678076650836E-5</c:v>
                </c:pt>
                <c:pt idx="1">
                  <c:v>4.90106994277386E-5</c:v>
                </c:pt>
                <c:pt idx="2">
                  <c:v>5.0124269619025663E-5</c:v>
                </c:pt>
                <c:pt idx="3">
                  <c:v>5.8823455463359339E-5</c:v>
                </c:pt>
                <c:pt idx="4">
                  <c:v>6.6191320702888335E-5</c:v>
                </c:pt>
                <c:pt idx="5">
                  <c:v>8.9803348992620549E-5</c:v>
                </c:pt>
                <c:pt idx="6">
                  <c:v>1.0553200515569867E-4</c:v>
                </c:pt>
                <c:pt idx="7">
                  <c:v>1.5079463683258999E-4</c:v>
                </c:pt>
                <c:pt idx="8">
                  <c:v>1.7919363974617568E-4</c:v>
                </c:pt>
                <c:pt idx="9">
                  <c:v>2.5879229152123232E-4</c:v>
                </c:pt>
                <c:pt idx="10">
                  <c:v>3.0914500994777268E-4</c:v>
                </c:pt>
                <c:pt idx="11">
                  <c:v>4.8187931992519907E-4</c:v>
                </c:pt>
                <c:pt idx="12">
                  <c:v>5.4890607947468664E-4</c:v>
                </c:pt>
                <c:pt idx="13">
                  <c:v>7.7776615438852165E-4</c:v>
                </c:pt>
                <c:pt idx="14">
                  <c:v>9.9915088350775402E-4</c:v>
                </c:pt>
                <c:pt idx="15">
                  <c:v>1.42444340635373E-3</c:v>
                </c:pt>
                <c:pt idx="16">
                  <c:v>1.8314432846531332E-3</c:v>
                </c:pt>
                <c:pt idx="17">
                  <c:v>2.6025340001597768E-3</c:v>
                </c:pt>
                <c:pt idx="18">
                  <c:v>3.3309486734024799E-3</c:v>
                </c:pt>
                <c:pt idx="19">
                  <c:v>4.6882310862209203E-3</c:v>
                </c:pt>
                <c:pt idx="20">
                  <c:v>5.94851074639544E-3</c:v>
                </c:pt>
                <c:pt idx="21">
                  <c:v>8.2535049772274032E-3</c:v>
                </c:pt>
                <c:pt idx="22">
                  <c:v>1.0359591919553367E-2</c:v>
                </c:pt>
                <c:pt idx="23">
                  <c:v>1.4150887237270532E-2</c:v>
                </c:pt>
                <c:pt idx="24">
                  <c:v>1.7579954478491335E-2</c:v>
                </c:pt>
                <c:pt idx="25">
                  <c:v>2.3635650737062502E-2</c:v>
                </c:pt>
                <c:pt idx="26">
                  <c:v>2.8998973867370565E-2</c:v>
                </c:pt>
                <c:pt idx="27">
                  <c:v>3.8172050174311599E-2</c:v>
                </c:pt>
                <c:pt idx="28">
                  <c:v>4.5981221977874236E-2</c:v>
                </c:pt>
                <c:pt idx="29">
                  <c:v>5.8877797025402634E-2</c:v>
                </c:pt>
                <c:pt idx="30">
                  <c:v>6.9234060225981095E-2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7B3-4284-A30D-A8ACF644E1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820352"/>
        <c:axId val="64822272"/>
      </c:scatterChart>
      <c:valAx>
        <c:axId val="64820352"/>
        <c:scaling>
          <c:orientation val="minMax"/>
          <c:max val="8.0000000000000016E-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Impedance real part / </a:t>
                </a:r>
                <a:r>
                  <a:rPr lang="el-GR"/>
                  <a:t>Ω</a:t>
                </a:r>
                <a:r>
                  <a:rPr lang="de-DE"/>
                  <a:t> m²</a:t>
                </a:r>
              </a:p>
            </c:rich>
          </c:tx>
          <c:layout>
            <c:manualLayout>
              <c:xMode val="edge"/>
              <c:yMode val="edge"/>
              <c:x val="0.39049004084914607"/>
              <c:y val="0.9159577443908794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 w="25400">
            <a:solidFill>
              <a:schemeClr val="tx1">
                <a:lumMod val="85000"/>
                <a:lumOff val="15000"/>
              </a:schemeClr>
            </a:solidFill>
          </a:ln>
        </c:spPr>
        <c:crossAx val="64822272"/>
        <c:crossesAt val="0"/>
        <c:crossBetween val="midCat"/>
        <c:majorUnit val="1.0000000000000002E-2"/>
      </c:valAx>
      <c:valAx>
        <c:axId val="64822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Impedance imaginery part / </a:t>
                </a:r>
                <a:r>
                  <a:rPr lang="el-GR"/>
                  <a:t>Ω</a:t>
                </a:r>
                <a:r>
                  <a:rPr lang="de-DE"/>
                  <a:t> m²</a:t>
                </a:r>
              </a:p>
            </c:rich>
          </c:tx>
          <c:layout>
            <c:manualLayout>
              <c:xMode val="edge"/>
              <c:yMode val="edge"/>
              <c:x val="1.7642066182565405E-2"/>
              <c:y val="0.1543342181165960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 w="25400" cmpd="sng">
            <a:solidFill>
              <a:schemeClr val="tx1">
                <a:lumMod val="85000"/>
                <a:lumOff val="15000"/>
              </a:schemeClr>
            </a:solidFill>
          </a:ln>
        </c:spPr>
        <c:crossAx val="64820352"/>
        <c:crossesAt val="0"/>
        <c:crossBetween val="midCat"/>
      </c:valAx>
      <c:spPr>
        <a:ln w="25400">
          <a:solidFill>
            <a:schemeClr val="tx1">
              <a:lumMod val="85000"/>
              <a:lumOff val="1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7278424404262607"/>
          <c:y val="7.2575826493407769E-2"/>
          <c:w val="0.37027500000000002"/>
          <c:h val="0.22952506603352821"/>
        </c:manualLayout>
      </c:layout>
      <c:overlay val="0"/>
      <c:spPr>
        <a:solidFill>
          <a:schemeClr val="bg1"/>
        </a:solidFill>
        <a:ln w="9525">
          <a:solidFill>
            <a:schemeClr val="tx1"/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800">
          <a:latin typeface="Palatino Linotype" panose="02040502050505030304" pitchFamily="18" charset="0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36457</xdr:rowOff>
    </xdr:from>
    <xdr:to>
      <xdr:col>11</xdr:col>
      <xdr:colOff>742950</xdr:colOff>
      <xdr:row>32</xdr:row>
      <xdr:rowOff>142874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740D4832-F18F-4206-8414-C4D20FF697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0.39214</cdr:x>
      <cdr:y>0.549</cdr:y>
    </cdr:from>
    <cdr:to>
      <cdr:x>0.54231</cdr:x>
      <cdr:y>0.61194</cdr:y>
    </cdr:to>
    <cdr:sp macro="" textlink="">
      <cdr:nvSpPr>
        <cdr:cNvPr id="4" name="Textfeld 3">
          <a:extLst xmlns:a="http://schemas.openxmlformats.org/drawingml/2006/main">
            <a:ext uri="{FF2B5EF4-FFF2-40B4-BE49-F238E27FC236}">
              <a16:creationId xmlns:a16="http://schemas.microsoft.com/office/drawing/2014/main" id="{D4A10CBA-2AD1-4BA9-8598-C0AD6D3A4B2D}"/>
            </a:ext>
          </a:extLst>
        </cdr:cNvPr>
        <cdr:cNvSpPr txBox="1"/>
      </cdr:nvSpPr>
      <cdr:spPr>
        <a:xfrm xmlns:a="http://schemas.openxmlformats.org/drawingml/2006/main" rot="20079258">
          <a:off x="3660395" y="3239523"/>
          <a:ext cx="1401811" cy="3713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1800">
              <a:latin typeface="Palatino Linotype" panose="02040502050505030304" pitchFamily="18" charset="0"/>
            </a:rPr>
            <a:t>Frequency</a:t>
          </a:r>
        </a:p>
      </cdr:txBody>
    </cdr:sp>
  </cdr:relSizeAnchor>
  <cdr:relSizeAnchor xmlns:cdr="http://schemas.openxmlformats.org/drawingml/2006/chartDrawing">
    <cdr:from>
      <cdr:x>0.38395</cdr:x>
      <cdr:y>0.5696</cdr:y>
    </cdr:from>
    <cdr:to>
      <cdr:x>0.56523</cdr:x>
      <cdr:y>0.68499</cdr:y>
    </cdr:to>
    <cdr:sp macro="" textlink="">
      <cdr:nvSpPr>
        <cdr:cNvPr id="5" name="Freihandform: Form 4">
          <a:extLst xmlns:a="http://schemas.openxmlformats.org/drawingml/2006/main">
            <a:ext uri="{FF2B5EF4-FFF2-40B4-BE49-F238E27FC236}">
              <a16:creationId xmlns:a16="http://schemas.microsoft.com/office/drawing/2014/main" id="{7FF7C455-355C-49B9-AF46-68C44E5B3236}"/>
            </a:ext>
          </a:extLst>
        </cdr:cNvPr>
        <cdr:cNvSpPr/>
      </cdr:nvSpPr>
      <cdr:spPr>
        <a:xfrm xmlns:a="http://schemas.openxmlformats.org/drawingml/2006/main" rot="21416899">
          <a:off x="1933901" y="2140124"/>
          <a:ext cx="913076" cy="433546"/>
        </a:xfrm>
        <a:custGeom xmlns:a="http://schemas.openxmlformats.org/drawingml/2006/main">
          <a:avLst/>
          <a:gdLst>
            <a:gd name="connsiteX0" fmla="*/ 913086 w 913086"/>
            <a:gd name="connsiteY0" fmla="*/ 0 h 433552"/>
            <a:gd name="connsiteX1" fmla="*/ 381000 w 913086"/>
            <a:gd name="connsiteY1" fmla="*/ 229914 h 433552"/>
            <a:gd name="connsiteX2" fmla="*/ 0 w 913086"/>
            <a:gd name="connsiteY2" fmla="*/ 433552 h 43355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913086" h="433552">
              <a:moveTo>
                <a:pt x="913086" y="0"/>
              </a:moveTo>
              <a:cubicBezTo>
                <a:pt x="723133" y="78827"/>
                <a:pt x="533181" y="157655"/>
                <a:pt x="381000" y="229914"/>
              </a:cubicBezTo>
              <a:cubicBezTo>
                <a:pt x="228819" y="302173"/>
                <a:pt x="114409" y="367862"/>
                <a:pt x="0" y="433552"/>
              </a:cubicBezTo>
            </a:path>
          </a:pathLst>
        </a:custGeom>
        <a:noFill xmlns:a="http://schemas.openxmlformats.org/drawingml/2006/main"/>
        <a:ln xmlns:a="http://schemas.openxmlformats.org/drawingml/2006/main" w="12700">
          <a:solidFill>
            <a:sysClr val="windowText" lastClr="000000"/>
          </a:solidFill>
          <a:tailEnd type="triangle" w="med" len="lg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033 BDD AK Ohne IgG Nyquist mit Modell" connectionId="1" xr16:uid="{00000000-0016-0000-0100-000001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034 BDD AK 1 piko IgG Nyquist mit Modell" connectionId="2" xr16:uid="{00000000-0016-0000-0300-00000300000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037 BDD AK 1 nano IgG Nyquist mit Modell" connectionId="3" xr16:uid="{00000000-0016-0000-0500-00000500000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038 BDD AK 1 mikro IgG Nyquist mit Modell" connectionId="4" xr16:uid="{00000000-0016-0000-0700-000007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94"/>
  <sheetViews>
    <sheetView zoomScaleNormal="100" workbookViewId="0"/>
  </sheetViews>
  <sheetFormatPr baseColWidth="10" defaultColWidth="9.1796875" defaultRowHeight="14.5" x14ac:dyDescent="0.35"/>
  <cols>
    <col min="1" max="10" width="14.453125" customWidth="1"/>
    <col min="11" max="11" width="17.81640625" bestFit="1" customWidth="1"/>
    <col min="12" max="12" width="22.26953125" bestFit="1" customWidth="1"/>
    <col min="13" max="13" width="17.7265625" bestFit="1" customWidth="1"/>
    <col min="14" max="14" width="9.453125" bestFit="1" customWidth="1"/>
    <col min="17" max="17" width="17.453125" customWidth="1"/>
    <col min="18" max="18" width="37.1796875" customWidth="1"/>
  </cols>
  <sheetData>
    <row r="1" spans="1:10" ht="72.5" x14ac:dyDescent="0.35">
      <c r="A1" s="2" t="s">
        <v>10</v>
      </c>
      <c r="B1" s="2" t="s">
        <v>11</v>
      </c>
      <c r="C1" s="2" t="s">
        <v>12</v>
      </c>
      <c r="D1" s="3" t="s">
        <v>13</v>
      </c>
      <c r="E1" s="4" t="s">
        <v>14</v>
      </c>
      <c r="F1" s="2" t="s">
        <v>15</v>
      </c>
      <c r="G1" s="2" t="s">
        <v>16</v>
      </c>
      <c r="H1" s="2" t="s">
        <v>17</v>
      </c>
      <c r="I1" s="3" t="s">
        <v>18</v>
      </c>
      <c r="J1" s="4" t="s">
        <v>19</v>
      </c>
    </row>
    <row r="2" spans="1:10" x14ac:dyDescent="0.35">
      <c r="A2" s="5">
        <v>1.27070630408431E-3</v>
      </c>
      <c r="B2" s="5">
        <v>1.27055949525582E-3</v>
      </c>
      <c r="C2" s="5">
        <v>1.27027593662927E-3</v>
      </c>
      <c r="D2" s="6">
        <f>AVERAGE(A2:C2)</f>
        <v>1.2705139119897999E-3</v>
      </c>
      <c r="E2" s="7">
        <f>_xlfn.STDEV.P(A2:C2)</f>
        <v>1.7862887447663107E-7</v>
      </c>
      <c r="F2" s="5">
        <v>5.54445441472856E-5</v>
      </c>
      <c r="G2" s="5">
        <v>5.5320434872263598E-5</v>
      </c>
      <c r="H2" s="5">
        <v>5.5838567255577901E-5</v>
      </c>
      <c r="I2" s="6">
        <f>AVERAGE(F2:H2)</f>
        <v>5.5534515425042369E-5</v>
      </c>
      <c r="J2" s="7">
        <f>_xlfn.STDEV.P(F2:H2)</f>
        <v>2.2088672025215231E-7</v>
      </c>
    </row>
    <row r="3" spans="1:10" x14ac:dyDescent="0.35">
      <c r="A3" s="5">
        <v>1.27373406213188E-3</v>
      </c>
      <c r="B3" s="5">
        <v>1.2736819259106899E-3</v>
      </c>
      <c r="C3" s="5">
        <v>1.27326885325824E-3</v>
      </c>
      <c r="D3" s="6">
        <f t="shared" ref="D3:D32" si="0">AVERAGE(A3:C3)</f>
        <v>1.2735616137669367E-3</v>
      </c>
      <c r="E3" s="7">
        <f t="shared" ref="E3:E32" si="1">_xlfn.STDEV.P(A3:C3)</f>
        <v>2.0810427350927338E-7</v>
      </c>
      <c r="F3" s="5">
        <v>5.3311434102243801E-5</v>
      </c>
      <c r="G3" s="5">
        <v>5.3288795839866998E-5</v>
      </c>
      <c r="H3" s="5">
        <v>5.3681919875938099E-5</v>
      </c>
      <c r="I3" s="6">
        <f t="shared" ref="I3:I32" si="2">AVERAGE(F3:H3)</f>
        <v>5.3427383272682968E-5</v>
      </c>
      <c r="J3" s="7">
        <f t="shared" ref="J3:J32" si="3">_xlfn.STDEV.P(F3:H3)</f>
        <v>1.8022168668680643E-7</v>
      </c>
    </row>
    <row r="4" spans="1:10" x14ac:dyDescent="0.35">
      <c r="A4" s="5">
        <v>1.27505974285199E-3</v>
      </c>
      <c r="B4" s="5">
        <v>1.27548022595209E-3</v>
      </c>
      <c r="C4" s="5">
        <v>1.27558988190044E-3</v>
      </c>
      <c r="D4" s="6">
        <f t="shared" si="0"/>
        <v>1.2753766169015066E-3</v>
      </c>
      <c r="E4" s="7">
        <f t="shared" si="1"/>
        <v>2.284921285222411E-7</v>
      </c>
      <c r="F4" s="5">
        <v>5.5729877266844903E-5</v>
      </c>
      <c r="G4" s="5">
        <v>5.5755702411426899E-5</v>
      </c>
      <c r="H4" s="5">
        <v>5.6127239246122303E-5</v>
      </c>
      <c r="I4" s="6">
        <f t="shared" si="2"/>
        <v>5.5870939641464699E-5</v>
      </c>
      <c r="J4" s="7">
        <f t="shared" si="3"/>
        <v>1.8153759947350171E-7</v>
      </c>
    </row>
    <row r="5" spans="1:10" x14ac:dyDescent="0.35">
      <c r="A5" s="5">
        <v>1.27990104779788E-3</v>
      </c>
      <c r="B5" s="5">
        <v>1.28030871900306E-3</v>
      </c>
      <c r="C5" s="5">
        <v>1.28050379650666E-3</v>
      </c>
      <c r="D5" s="6">
        <f t="shared" si="0"/>
        <v>1.2802378544358667E-3</v>
      </c>
      <c r="E5" s="7">
        <f t="shared" si="1"/>
        <v>2.5112127434982339E-7</v>
      </c>
      <c r="F5" s="5">
        <v>6.8175462458486697E-5</v>
      </c>
      <c r="G5" s="5">
        <v>6.8362444761278405E-5</v>
      </c>
      <c r="H5" s="5">
        <v>6.8747909882873701E-5</v>
      </c>
      <c r="I5" s="6">
        <f t="shared" si="2"/>
        <v>6.8428605700879592E-5</v>
      </c>
      <c r="J5" s="7">
        <f t="shared" si="3"/>
        <v>2.3833724826879704E-7</v>
      </c>
    </row>
    <row r="6" spans="1:10" x14ac:dyDescent="0.35">
      <c r="A6" s="5">
        <v>1.2829278401573501E-3</v>
      </c>
      <c r="B6" s="5">
        <v>1.28335294727813E-3</v>
      </c>
      <c r="C6" s="5">
        <v>1.28355641917969E-3</v>
      </c>
      <c r="D6" s="6">
        <f t="shared" si="0"/>
        <v>1.2832790688717234E-3</v>
      </c>
      <c r="E6" s="7">
        <f t="shared" si="1"/>
        <v>2.618796301501387E-7</v>
      </c>
      <c r="F6" s="5">
        <v>7.7917597220236094E-5</v>
      </c>
      <c r="G6" s="5">
        <v>7.8241346514634002E-5</v>
      </c>
      <c r="H6" s="5">
        <v>7.8673321720332894E-5</v>
      </c>
      <c r="I6" s="6">
        <f t="shared" si="2"/>
        <v>7.8277421818400992E-5</v>
      </c>
      <c r="J6" s="7">
        <f t="shared" si="3"/>
        <v>3.0957600108110239E-7</v>
      </c>
    </row>
    <row r="7" spans="1:10" x14ac:dyDescent="0.35">
      <c r="A7" s="5">
        <v>1.2914512135211299E-3</v>
      </c>
      <c r="B7" s="5">
        <v>1.2919262889189999E-3</v>
      </c>
      <c r="C7" s="5">
        <v>1.29219293115186E-3</v>
      </c>
      <c r="D7" s="6">
        <f t="shared" si="0"/>
        <v>1.2918568111973299E-3</v>
      </c>
      <c r="E7" s="7">
        <f t="shared" si="1"/>
        <v>3.0676443328206532E-7</v>
      </c>
      <c r="F7" s="5">
        <v>1.0849548503321E-4</v>
      </c>
      <c r="G7" s="5">
        <v>1.0914084646863699E-4</v>
      </c>
      <c r="H7" s="5">
        <v>1.0976334569551099E-4</v>
      </c>
      <c r="I7" s="6">
        <f t="shared" si="2"/>
        <v>1.0913322573245267E-4</v>
      </c>
      <c r="J7" s="7">
        <f t="shared" si="3"/>
        <v>5.176299974998676E-7</v>
      </c>
    </row>
    <row r="8" spans="1:10" x14ac:dyDescent="0.35">
      <c r="A8" s="5">
        <v>1.2969433926628699E-3</v>
      </c>
      <c r="B8" s="5">
        <v>1.29742617253233E-3</v>
      </c>
      <c r="C8" s="5">
        <v>1.2977312213464699E-3</v>
      </c>
      <c r="D8" s="6">
        <f t="shared" si="0"/>
        <v>1.2973669288472232E-3</v>
      </c>
      <c r="E8" s="7">
        <f t="shared" si="1"/>
        <v>3.2434638823792318E-7</v>
      </c>
      <c r="F8" s="5">
        <v>1.2876844231348201E-4</v>
      </c>
      <c r="G8" s="5">
        <v>1.2965159465067901E-4</v>
      </c>
      <c r="H8" s="5">
        <v>1.3040944142876301E-4</v>
      </c>
      <c r="I8" s="6">
        <f t="shared" si="2"/>
        <v>1.2960982613097468E-4</v>
      </c>
      <c r="J8" s="7">
        <f t="shared" si="3"/>
        <v>6.705858041130798E-7</v>
      </c>
    </row>
    <row r="9" spans="1:10" x14ac:dyDescent="0.35">
      <c r="A9" s="5">
        <v>1.3128558755615099E-3</v>
      </c>
      <c r="B9" s="5">
        <v>1.3133483889340501E-3</v>
      </c>
      <c r="C9" s="5">
        <v>1.3137096990492199E-3</v>
      </c>
      <c r="D9" s="6">
        <f t="shared" si="0"/>
        <v>1.3133046545149268E-3</v>
      </c>
      <c r="E9" s="7">
        <f t="shared" si="1"/>
        <v>3.4994110133312032E-7</v>
      </c>
      <c r="F9" s="5">
        <v>1.87290427076648E-4</v>
      </c>
      <c r="G9" s="5">
        <v>1.88838406612969E-4</v>
      </c>
      <c r="H9" s="5">
        <v>1.90069369706664E-4</v>
      </c>
      <c r="I9" s="6">
        <f t="shared" si="2"/>
        <v>1.88732734465427E-4</v>
      </c>
      <c r="J9" s="7">
        <f t="shared" si="3"/>
        <v>1.1369566064145881E-6</v>
      </c>
    </row>
    <row r="10" spans="1:10" x14ac:dyDescent="0.35">
      <c r="A10" s="5">
        <v>1.32287858970408E-3</v>
      </c>
      <c r="B10" s="5">
        <v>1.32342568400893E-3</v>
      </c>
      <c r="C10" s="5">
        <v>1.3237732187763799E-3</v>
      </c>
      <c r="D10" s="6">
        <f t="shared" si="0"/>
        <v>1.32335916416313E-3</v>
      </c>
      <c r="E10" s="7">
        <f t="shared" si="1"/>
        <v>3.6824716488157782E-7</v>
      </c>
      <c r="F10" s="5">
        <v>2.2428457695541199E-4</v>
      </c>
      <c r="G10" s="5">
        <v>2.2634569281566801E-4</v>
      </c>
      <c r="H10" s="5">
        <v>2.27867723754334E-4</v>
      </c>
      <c r="I10" s="6">
        <f t="shared" si="2"/>
        <v>2.2616599784180467E-4</v>
      </c>
      <c r="J10" s="7">
        <f t="shared" si="3"/>
        <v>1.4683217082506315E-6</v>
      </c>
    </row>
    <row r="11" spans="1:10" x14ac:dyDescent="0.35">
      <c r="A11" s="5">
        <v>1.34983046990548E-3</v>
      </c>
      <c r="B11" s="5">
        <v>1.3504155123580199E-3</v>
      </c>
      <c r="C11" s="5">
        <v>1.3508125350092501E-3</v>
      </c>
      <c r="D11" s="6">
        <f t="shared" si="0"/>
        <v>1.3503528390909167E-3</v>
      </c>
      <c r="E11" s="7">
        <f t="shared" si="1"/>
        <v>4.0336825260778918E-7</v>
      </c>
      <c r="F11" s="5">
        <v>3.2880389888116299E-4</v>
      </c>
      <c r="G11" s="5">
        <v>3.3223441368135202E-4</v>
      </c>
      <c r="H11" s="5">
        <v>3.3471012466994901E-4</v>
      </c>
      <c r="I11" s="6">
        <f t="shared" si="2"/>
        <v>3.3191614574415467E-4</v>
      </c>
      <c r="J11" s="7">
        <f t="shared" si="3"/>
        <v>2.4216862757062687E-6</v>
      </c>
    </row>
    <row r="12" spans="1:10" x14ac:dyDescent="0.35">
      <c r="A12" s="5">
        <v>1.3655634229872201E-3</v>
      </c>
      <c r="B12" s="5">
        <v>1.3661975243485301E-3</v>
      </c>
      <c r="C12" s="5">
        <v>1.3665761271804001E-3</v>
      </c>
      <c r="D12" s="6">
        <f t="shared" si="0"/>
        <v>1.3661123581720502E-3</v>
      </c>
      <c r="E12" s="7">
        <f t="shared" si="1"/>
        <v>4.1779772133833237E-7</v>
      </c>
      <c r="F12" s="5">
        <v>3.9523173550994002E-4</v>
      </c>
      <c r="G12" s="5">
        <v>3.9960634448579199E-4</v>
      </c>
      <c r="H12" s="5">
        <v>4.0271952902946499E-4</v>
      </c>
      <c r="I12" s="6">
        <f t="shared" si="2"/>
        <v>3.9918586967506567E-4</v>
      </c>
      <c r="J12" s="7">
        <f t="shared" si="3"/>
        <v>3.0713039844775523E-6</v>
      </c>
    </row>
    <row r="13" spans="1:10" x14ac:dyDescent="0.35">
      <c r="A13" s="5">
        <v>1.4144249279331399E-3</v>
      </c>
      <c r="B13" s="5">
        <v>1.41522989729144E-3</v>
      </c>
      <c r="C13" s="5">
        <v>1.41564691665328E-3</v>
      </c>
      <c r="D13" s="6">
        <f t="shared" si="0"/>
        <v>1.4151005806259532E-3</v>
      </c>
      <c r="E13" s="7">
        <f t="shared" si="1"/>
        <v>5.0718583577544104E-7</v>
      </c>
      <c r="F13" s="5">
        <v>6.2256732425831798E-4</v>
      </c>
      <c r="G13" s="5">
        <v>6.3025449540735599E-4</v>
      </c>
      <c r="H13" s="5">
        <v>6.3571066864093098E-4</v>
      </c>
      <c r="I13" s="6">
        <f t="shared" si="2"/>
        <v>6.2951082943553491E-4</v>
      </c>
      <c r="J13" s="7">
        <f t="shared" si="3"/>
        <v>5.3914534031943869E-6</v>
      </c>
    </row>
    <row r="14" spans="1:10" x14ac:dyDescent="0.35">
      <c r="A14" s="5">
        <v>1.4324854795671001E-3</v>
      </c>
      <c r="B14" s="5">
        <v>1.43332072220041E-3</v>
      </c>
      <c r="C14" s="5">
        <v>1.43379484602568E-3</v>
      </c>
      <c r="D14" s="6">
        <f t="shared" si="0"/>
        <v>1.4332003492643966E-3</v>
      </c>
      <c r="E14" s="7">
        <f t="shared" si="1"/>
        <v>5.4128080420850451E-7</v>
      </c>
      <c r="F14" s="5">
        <v>7.1056135304985602E-4</v>
      </c>
      <c r="G14" s="5">
        <v>7.1972390947825802E-4</v>
      </c>
      <c r="H14" s="5">
        <v>7.2613334144312205E-4</v>
      </c>
      <c r="I14" s="6">
        <f t="shared" si="2"/>
        <v>7.1880620132374533E-4</v>
      </c>
      <c r="J14" s="7">
        <f t="shared" si="3"/>
        <v>6.3902710856763733E-6</v>
      </c>
    </row>
    <row r="15" spans="1:10" x14ac:dyDescent="0.35">
      <c r="A15" s="5">
        <v>1.49356449646624E-3</v>
      </c>
      <c r="B15" s="5">
        <v>1.4946458634250001E-3</v>
      </c>
      <c r="C15" s="5">
        <v>1.49525730290986E-3</v>
      </c>
      <c r="D15" s="6">
        <f t="shared" si="0"/>
        <v>1.4944892209337E-3</v>
      </c>
      <c r="E15" s="7">
        <f t="shared" si="1"/>
        <v>6.9990526332775082E-7</v>
      </c>
      <c r="F15" s="5">
        <v>1.0100728566504E-3</v>
      </c>
      <c r="G15" s="5">
        <v>1.0241988408365699E-3</v>
      </c>
      <c r="H15" s="5">
        <v>1.0338556317644599E-3</v>
      </c>
      <c r="I15" s="6">
        <f t="shared" si="2"/>
        <v>1.0227091097504766E-3</v>
      </c>
      <c r="J15" s="7">
        <f t="shared" si="3"/>
        <v>9.7662538728399352E-6</v>
      </c>
    </row>
    <row r="16" spans="1:10" x14ac:dyDescent="0.35">
      <c r="A16" s="5">
        <v>1.55370016874698E-3</v>
      </c>
      <c r="B16" s="5">
        <v>1.5550981216818601E-3</v>
      </c>
      <c r="C16" s="5">
        <v>1.5559114506347299E-3</v>
      </c>
      <c r="D16" s="6">
        <f t="shared" si="0"/>
        <v>1.55490324702119E-3</v>
      </c>
      <c r="E16" s="7">
        <f t="shared" si="1"/>
        <v>9.1320826277513341E-7</v>
      </c>
      <c r="F16" s="5">
        <v>1.29886242638328E-3</v>
      </c>
      <c r="G16" s="5">
        <v>1.31820523853291E-3</v>
      </c>
      <c r="H16" s="5">
        <v>1.3312202172665901E-3</v>
      </c>
      <c r="I16" s="6">
        <f t="shared" si="2"/>
        <v>1.3160959607275934E-3</v>
      </c>
      <c r="J16" s="7">
        <f t="shared" si="3"/>
        <v>1.3293944670588592E-5</v>
      </c>
    </row>
    <row r="17" spans="1:10" x14ac:dyDescent="0.35">
      <c r="A17" s="5">
        <v>1.6752783162624801E-3</v>
      </c>
      <c r="B17" s="5">
        <v>1.67731885279195E-3</v>
      </c>
      <c r="C17" s="5">
        <v>1.67868087952963E-3</v>
      </c>
      <c r="D17" s="6">
        <f t="shared" si="0"/>
        <v>1.6770926828613532E-3</v>
      </c>
      <c r="E17" s="7">
        <f t="shared" si="1"/>
        <v>1.39826650413267E-6</v>
      </c>
      <c r="F17" s="5">
        <v>1.85282471297573E-3</v>
      </c>
      <c r="G17" s="5">
        <v>1.8827612666211899E-3</v>
      </c>
      <c r="H17" s="5">
        <v>1.90250039157558E-3</v>
      </c>
      <c r="I17" s="6">
        <f t="shared" si="2"/>
        <v>1.8793621237241664E-3</v>
      </c>
      <c r="J17" s="7">
        <f t="shared" si="3"/>
        <v>2.0421947187844871E-5</v>
      </c>
    </row>
    <row r="18" spans="1:10" x14ac:dyDescent="0.35">
      <c r="A18" s="5">
        <v>1.7997099345454901E-3</v>
      </c>
      <c r="B18" s="5">
        <v>1.80250466667408E-3</v>
      </c>
      <c r="C18" s="5">
        <v>1.8041814057699499E-3</v>
      </c>
      <c r="D18" s="6">
        <f t="shared" si="0"/>
        <v>1.80213200232984E-3</v>
      </c>
      <c r="E18" s="7">
        <f t="shared" si="1"/>
        <v>1.8443919979032013E-6</v>
      </c>
      <c r="F18" s="5">
        <v>2.3821876027622802E-3</v>
      </c>
      <c r="G18" s="5">
        <v>2.42335957146426E-3</v>
      </c>
      <c r="H18" s="5">
        <v>2.4500908074989599E-3</v>
      </c>
      <c r="I18" s="6">
        <f t="shared" si="2"/>
        <v>2.4185459939085E-3</v>
      </c>
      <c r="J18" s="7">
        <f t="shared" si="3"/>
        <v>2.7929544691859264E-5</v>
      </c>
    </row>
    <row r="19" spans="1:10" x14ac:dyDescent="0.35">
      <c r="A19" s="5">
        <v>2.0586202863804898E-3</v>
      </c>
      <c r="B19" s="5">
        <v>2.0623846493740502E-3</v>
      </c>
      <c r="C19" s="5">
        <v>2.0647875509090699E-3</v>
      </c>
      <c r="D19" s="6">
        <f t="shared" si="0"/>
        <v>2.0619308288878698E-3</v>
      </c>
      <c r="E19" s="7">
        <f t="shared" si="1"/>
        <v>2.5381427221005806E-6</v>
      </c>
      <c r="F19" s="5">
        <v>3.3858014629199401E-3</v>
      </c>
      <c r="G19" s="5">
        <v>3.4494240840463601E-3</v>
      </c>
      <c r="H19" s="5">
        <v>3.4906892140764002E-3</v>
      </c>
      <c r="I19" s="6">
        <f t="shared" si="2"/>
        <v>3.4419715870142339E-3</v>
      </c>
      <c r="J19" s="7">
        <f t="shared" si="3"/>
        <v>4.314328738575883E-5</v>
      </c>
    </row>
    <row r="20" spans="1:10" x14ac:dyDescent="0.35">
      <c r="A20" s="5">
        <v>2.3268166348324399E-3</v>
      </c>
      <c r="B20" s="5">
        <v>2.3316665870567999E-3</v>
      </c>
      <c r="C20" s="5">
        <v>2.3338269019147801E-3</v>
      </c>
      <c r="D20" s="6">
        <f t="shared" si="0"/>
        <v>2.3307700412680062E-3</v>
      </c>
      <c r="E20" s="7">
        <f t="shared" si="1"/>
        <v>2.9313031123816871E-6</v>
      </c>
      <c r="F20" s="5">
        <v>4.3344284409528398E-3</v>
      </c>
      <c r="G20" s="5">
        <v>4.42023223776689E-3</v>
      </c>
      <c r="H20" s="5">
        <v>4.4762137107746697E-3</v>
      </c>
      <c r="I20" s="6">
        <f t="shared" si="2"/>
        <v>4.4102914631648001E-3</v>
      </c>
      <c r="J20" s="7">
        <f t="shared" si="3"/>
        <v>5.8308832574945013E-5</v>
      </c>
    </row>
    <row r="21" spans="1:10" x14ac:dyDescent="0.35">
      <c r="A21" s="5">
        <v>2.8835687386859102E-3</v>
      </c>
      <c r="B21" s="5">
        <v>2.8894079251789401E-3</v>
      </c>
      <c r="C21" s="5">
        <v>2.8905066209502801E-3</v>
      </c>
      <c r="D21" s="6">
        <f t="shared" si="0"/>
        <v>2.8878277616050433E-3</v>
      </c>
      <c r="E21" s="7">
        <f t="shared" si="1"/>
        <v>3.0448032524031186E-6</v>
      </c>
      <c r="F21" s="5">
        <v>6.10196303543934E-3</v>
      </c>
      <c r="G21" s="5">
        <v>6.2322737505398403E-3</v>
      </c>
      <c r="H21" s="5">
        <v>6.3188782080411503E-3</v>
      </c>
      <c r="I21" s="6">
        <f t="shared" si="2"/>
        <v>6.2177049980067763E-3</v>
      </c>
      <c r="J21" s="7">
        <f t="shared" si="3"/>
        <v>8.9152432903783841E-5</v>
      </c>
    </row>
    <row r="22" spans="1:10" x14ac:dyDescent="0.35">
      <c r="A22" s="5">
        <v>3.4532058008629302E-3</v>
      </c>
      <c r="B22" s="5">
        <v>3.4561497226178201E-3</v>
      </c>
      <c r="C22" s="5">
        <v>3.45872194536891E-3</v>
      </c>
      <c r="D22" s="6">
        <f t="shared" si="0"/>
        <v>3.4560258229498868E-3</v>
      </c>
      <c r="E22" s="7">
        <f t="shared" si="1"/>
        <v>2.2536601190801039E-6</v>
      </c>
      <c r="F22" s="5">
        <v>7.7446065323296303E-3</v>
      </c>
      <c r="G22" s="5">
        <v>7.9165014323752999E-3</v>
      </c>
      <c r="H22" s="5">
        <v>8.0341993169071608E-3</v>
      </c>
      <c r="I22" s="6">
        <f t="shared" si="2"/>
        <v>7.8984357605373645E-3</v>
      </c>
      <c r="J22" s="7">
        <f t="shared" si="3"/>
        <v>1.189138948821345E-4</v>
      </c>
    </row>
    <row r="23" spans="1:10" x14ac:dyDescent="0.35">
      <c r="A23" s="5">
        <v>4.5937115392036803E-3</v>
      </c>
      <c r="B23" s="5">
        <v>4.60314265056329E-3</v>
      </c>
      <c r="C23" s="5">
        <v>4.6069701215380203E-3</v>
      </c>
      <c r="D23" s="6">
        <f t="shared" si="0"/>
        <v>4.6012747704349969E-3</v>
      </c>
      <c r="E23" s="7">
        <f t="shared" si="1"/>
        <v>5.5716085953323741E-6</v>
      </c>
      <c r="F23" s="5">
        <v>1.07511333284622E-2</v>
      </c>
      <c r="G23" s="5">
        <v>1.1001707624269901E-2</v>
      </c>
      <c r="H23" s="5">
        <v>1.11801672839158E-2</v>
      </c>
      <c r="I23" s="6">
        <f t="shared" si="2"/>
        <v>1.0977669412215967E-2</v>
      </c>
      <c r="J23" s="7">
        <f t="shared" si="3"/>
        <v>1.7597520746230689E-4</v>
      </c>
    </row>
    <row r="24" spans="1:10" x14ac:dyDescent="0.35">
      <c r="A24" s="5">
        <v>5.7150027322692403E-3</v>
      </c>
      <c r="B24" s="5">
        <v>5.7437635988410798E-3</v>
      </c>
      <c r="C24" s="5">
        <v>5.7442667510784404E-3</v>
      </c>
      <c r="D24" s="6">
        <f t="shared" si="0"/>
        <v>5.7343443607295874E-3</v>
      </c>
      <c r="E24" s="7">
        <f t="shared" si="1"/>
        <v>1.3678139107521299E-5</v>
      </c>
      <c r="F24" s="5">
        <v>1.35067034549128E-2</v>
      </c>
      <c r="G24" s="5">
        <v>1.38287950453879E-2</v>
      </c>
      <c r="H24" s="5">
        <v>1.4067887850361799E-2</v>
      </c>
      <c r="I24" s="6">
        <f t="shared" si="2"/>
        <v>1.3801128783554167E-2</v>
      </c>
      <c r="J24" s="7">
        <f t="shared" si="3"/>
        <v>2.2993629256347535E-4</v>
      </c>
    </row>
    <row r="25" spans="1:10" x14ac:dyDescent="0.35">
      <c r="A25" s="5">
        <v>7.9124491989082599E-3</v>
      </c>
      <c r="B25" s="5">
        <v>7.9746641913476992E-3</v>
      </c>
      <c r="C25" s="5">
        <v>7.9878341744700591E-3</v>
      </c>
      <c r="D25" s="6">
        <f t="shared" si="0"/>
        <v>7.9583158549086739E-3</v>
      </c>
      <c r="E25" s="7">
        <f t="shared" si="1"/>
        <v>3.287526642078072E-5</v>
      </c>
      <c r="F25" s="5">
        <v>1.84811209975001E-2</v>
      </c>
      <c r="G25" s="5">
        <v>1.8941797161490002E-2</v>
      </c>
      <c r="H25" s="5">
        <v>1.9297996206296599E-2</v>
      </c>
      <c r="I25" s="6">
        <f t="shared" si="2"/>
        <v>1.8906971455095567E-2</v>
      </c>
      <c r="J25" s="7">
        <f t="shared" si="3"/>
        <v>3.3439587223926131E-4</v>
      </c>
    </row>
    <row r="26" spans="1:10" x14ac:dyDescent="0.35">
      <c r="A26" s="5">
        <v>1.00609759653755E-2</v>
      </c>
      <c r="B26" s="5">
        <v>1.0157488875296401E-2</v>
      </c>
      <c r="C26" s="5">
        <v>1.0191909913634599E-2</v>
      </c>
      <c r="D26" s="6">
        <f t="shared" si="0"/>
        <v>1.0136791584768831E-2</v>
      </c>
      <c r="E26" s="7">
        <f t="shared" si="1"/>
        <v>5.5420862967334061E-5</v>
      </c>
      <c r="F26" s="5">
        <v>2.3028850578681401E-2</v>
      </c>
      <c r="G26" s="5">
        <v>2.35615376925911E-2</v>
      </c>
      <c r="H26" s="5">
        <v>2.40340520091126E-2</v>
      </c>
      <c r="I26" s="6">
        <f t="shared" si="2"/>
        <v>2.35414800934617E-2</v>
      </c>
      <c r="J26" s="7">
        <f t="shared" si="3"/>
        <v>4.1061677948939088E-4</v>
      </c>
    </row>
    <row r="27" spans="1:10" x14ac:dyDescent="0.35">
      <c r="A27" s="5">
        <v>1.4242280988592501E-2</v>
      </c>
      <c r="B27" s="5">
        <v>1.44249177078707E-2</v>
      </c>
      <c r="C27" s="5">
        <v>1.4515947391926701E-2</v>
      </c>
      <c r="D27" s="6">
        <f t="shared" si="0"/>
        <v>1.4394382029463299E-2</v>
      </c>
      <c r="E27" s="7">
        <f t="shared" si="1"/>
        <v>1.1379117077734795E-4</v>
      </c>
      <c r="F27" s="5">
        <v>3.1086079517149201E-2</v>
      </c>
      <c r="G27" s="5">
        <v>3.17860099417882E-2</v>
      </c>
      <c r="H27" s="5">
        <v>3.2472206835072299E-2</v>
      </c>
      <c r="I27" s="6">
        <f t="shared" si="2"/>
        <v>3.1781432098003236E-2</v>
      </c>
      <c r="J27" s="7">
        <f t="shared" si="3"/>
        <v>5.6589336619982875E-4</v>
      </c>
    </row>
    <row r="28" spans="1:10" x14ac:dyDescent="0.35">
      <c r="A28" s="5">
        <v>1.8319933749496101E-2</v>
      </c>
      <c r="B28" s="5">
        <v>1.8639861109003401E-2</v>
      </c>
      <c r="C28" s="5">
        <v>1.8773375648725402E-2</v>
      </c>
      <c r="D28" s="6">
        <f t="shared" si="0"/>
        <v>1.85777235024083E-2</v>
      </c>
      <c r="E28" s="7">
        <f t="shared" si="1"/>
        <v>1.9025982341558509E-4</v>
      </c>
      <c r="F28" s="5">
        <v>3.8220942208674599E-2</v>
      </c>
      <c r="G28" s="5">
        <v>3.8960128562738901E-2</v>
      </c>
      <c r="H28" s="5">
        <v>3.9874589765603603E-2</v>
      </c>
      <c r="I28" s="6">
        <f t="shared" si="2"/>
        <v>3.9018553512339037E-2</v>
      </c>
      <c r="J28" s="7">
        <f t="shared" si="3"/>
        <v>6.7636167183253351E-4</v>
      </c>
    </row>
    <row r="29" spans="1:10" x14ac:dyDescent="0.35">
      <c r="A29" s="5">
        <v>2.6125100748543899E-2</v>
      </c>
      <c r="B29" s="5">
        <v>2.6540974696429499E-2</v>
      </c>
      <c r="C29" s="5">
        <v>2.6810720054848299E-2</v>
      </c>
      <c r="D29" s="6">
        <f t="shared" si="0"/>
        <v>2.6492265166607232E-2</v>
      </c>
      <c r="E29" s="7">
        <f t="shared" si="1"/>
        <v>2.8201409186535525E-4</v>
      </c>
      <c r="F29" s="5">
        <v>5.0526022550029401E-2</v>
      </c>
      <c r="G29" s="5">
        <v>5.1330251026036999E-2</v>
      </c>
      <c r="H29" s="5">
        <v>5.2732907050021899E-2</v>
      </c>
      <c r="I29" s="6">
        <f t="shared" si="2"/>
        <v>5.1529726875362759E-2</v>
      </c>
      <c r="J29" s="7">
        <f t="shared" si="3"/>
        <v>9.1193119620760924E-4</v>
      </c>
    </row>
    <row r="30" spans="1:10" x14ac:dyDescent="0.35">
      <c r="A30" s="5">
        <v>3.3562014921983602E-2</v>
      </c>
      <c r="B30" s="5">
        <v>3.3954755141837101E-2</v>
      </c>
      <c r="C30" s="5">
        <v>3.44039195785482E-2</v>
      </c>
      <c r="D30" s="6">
        <f t="shared" si="0"/>
        <v>3.3973563214122968E-2</v>
      </c>
      <c r="E30" s="7">
        <f t="shared" si="1"/>
        <v>3.4396334143202098E-4</v>
      </c>
      <c r="F30" s="5">
        <v>6.1035055150775001E-2</v>
      </c>
      <c r="G30" s="5">
        <v>6.1848338249944103E-2</v>
      </c>
      <c r="H30" s="5">
        <v>6.3638091626502094E-2</v>
      </c>
      <c r="I30" s="6">
        <f t="shared" si="2"/>
        <v>6.2173828342407068E-2</v>
      </c>
      <c r="J30" s="7">
        <f t="shared" si="3"/>
        <v>1.0873231882962526E-3</v>
      </c>
    </row>
    <row r="31" spans="1:10" x14ac:dyDescent="0.35">
      <c r="A31" s="5">
        <v>4.7169737279135399E-2</v>
      </c>
      <c r="B31" s="5">
        <v>4.7743554863268201E-2</v>
      </c>
      <c r="C31" s="5">
        <v>4.8504587529828197E-2</v>
      </c>
      <c r="D31" s="6">
        <f t="shared" si="0"/>
        <v>4.7805959890743932E-2</v>
      </c>
      <c r="E31" s="7">
        <f t="shared" si="1"/>
        <v>5.4673399292790872E-4</v>
      </c>
      <c r="F31" s="5">
        <v>7.8366324814569302E-2</v>
      </c>
      <c r="G31" s="5">
        <v>7.9081508018843893E-2</v>
      </c>
      <c r="H31" s="5">
        <v>8.1635542890329399E-2</v>
      </c>
      <c r="I31" s="6">
        <f t="shared" si="2"/>
        <v>7.9694458574580865E-2</v>
      </c>
      <c r="J31" s="7">
        <f t="shared" si="3"/>
        <v>1.403264763460038E-3</v>
      </c>
    </row>
    <row r="32" spans="1:10" x14ac:dyDescent="0.35">
      <c r="A32" s="5">
        <v>5.8920392596494002E-2</v>
      </c>
      <c r="B32" s="5">
        <v>5.9780860112795701E-2</v>
      </c>
      <c r="C32" s="5">
        <v>6.0995940162096501E-2</v>
      </c>
      <c r="D32" s="6">
        <f t="shared" si="0"/>
        <v>5.9899064290462066E-2</v>
      </c>
      <c r="E32" s="7">
        <f t="shared" si="1"/>
        <v>8.5145115145965236E-4</v>
      </c>
      <c r="F32" s="5">
        <v>9.1812858639141098E-2</v>
      </c>
      <c r="G32" s="5">
        <v>9.2833817190711695E-2</v>
      </c>
      <c r="H32" s="5">
        <v>9.5711383877463599E-2</v>
      </c>
      <c r="I32" s="6">
        <f t="shared" si="2"/>
        <v>9.345268656910545E-2</v>
      </c>
      <c r="J32" s="7">
        <f t="shared" si="3"/>
        <v>1.650631038743364E-3</v>
      </c>
    </row>
    <row r="33" spans="5:5" x14ac:dyDescent="0.35">
      <c r="E33" s="1"/>
    </row>
    <row r="34" spans="5:5" x14ac:dyDescent="0.35">
      <c r="E34" s="1"/>
    </row>
    <row r="36" spans="5:5" x14ac:dyDescent="0.35">
      <c r="E36" s="1"/>
    </row>
    <row r="37" spans="5:5" x14ac:dyDescent="0.35">
      <c r="E37" s="1"/>
    </row>
    <row r="39" spans="5:5" x14ac:dyDescent="0.35">
      <c r="E39" s="1"/>
    </row>
    <row r="40" spans="5:5" x14ac:dyDescent="0.35">
      <c r="E40" s="1"/>
    </row>
    <row r="42" spans="5:5" x14ac:dyDescent="0.35">
      <c r="E42" s="1"/>
    </row>
    <row r="43" spans="5:5" x14ac:dyDescent="0.35">
      <c r="E43" s="1"/>
    </row>
    <row r="45" spans="5:5" x14ac:dyDescent="0.35">
      <c r="E45" s="1"/>
    </row>
    <row r="46" spans="5:5" x14ac:dyDescent="0.35">
      <c r="E46" s="1"/>
    </row>
    <row r="48" spans="5:5" x14ac:dyDescent="0.35">
      <c r="E48" s="1"/>
    </row>
    <row r="49" spans="5:5" x14ac:dyDescent="0.35">
      <c r="E49" s="1"/>
    </row>
    <row r="51" spans="5:5" x14ac:dyDescent="0.35">
      <c r="E51" s="1"/>
    </row>
    <row r="52" spans="5:5" x14ac:dyDescent="0.35">
      <c r="E52" s="1"/>
    </row>
    <row r="54" spans="5:5" x14ac:dyDescent="0.35">
      <c r="E54" s="1"/>
    </row>
    <row r="55" spans="5:5" x14ac:dyDescent="0.35">
      <c r="E55" s="1"/>
    </row>
    <row r="57" spans="5:5" x14ac:dyDescent="0.35">
      <c r="E57" s="1"/>
    </row>
    <row r="58" spans="5:5" x14ac:dyDescent="0.35">
      <c r="E58" s="1"/>
    </row>
    <row r="60" spans="5:5" x14ac:dyDescent="0.35">
      <c r="E60" s="1"/>
    </row>
    <row r="61" spans="5:5" x14ac:dyDescent="0.35">
      <c r="E61" s="1"/>
    </row>
    <row r="63" spans="5:5" x14ac:dyDescent="0.35">
      <c r="E63" s="1"/>
    </row>
    <row r="64" spans="5:5" x14ac:dyDescent="0.35">
      <c r="E64" s="1"/>
    </row>
    <row r="66" spans="5:5" x14ac:dyDescent="0.35">
      <c r="E66" s="1"/>
    </row>
    <row r="67" spans="5:5" x14ac:dyDescent="0.35">
      <c r="E67" s="1"/>
    </row>
    <row r="69" spans="5:5" x14ac:dyDescent="0.35">
      <c r="E69" s="1"/>
    </row>
    <row r="70" spans="5:5" x14ac:dyDescent="0.35">
      <c r="E70" s="1"/>
    </row>
    <row r="72" spans="5:5" x14ac:dyDescent="0.35">
      <c r="E72" s="1"/>
    </row>
    <row r="73" spans="5:5" x14ac:dyDescent="0.35">
      <c r="E73" s="1"/>
    </row>
    <row r="93" spans="5:5" x14ac:dyDescent="0.35">
      <c r="E93" s="1"/>
    </row>
    <row r="94" spans="5:5" x14ac:dyDescent="0.35">
      <c r="E9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94"/>
  <sheetViews>
    <sheetView zoomScaleNormal="100" workbookViewId="0">
      <pane ySplit="1" topLeftCell="A2" activePane="bottomLeft" state="frozen"/>
      <selection sqref="A1:J1"/>
      <selection pane="bottomLeft"/>
    </sheetView>
  </sheetViews>
  <sheetFormatPr baseColWidth="10" defaultColWidth="9.1796875" defaultRowHeight="14.5" x14ac:dyDescent="0.35"/>
  <cols>
    <col min="1" max="10" width="14.453125" customWidth="1"/>
    <col min="11" max="11" width="17.81640625" bestFit="1" customWidth="1"/>
    <col min="12" max="12" width="22.26953125" bestFit="1" customWidth="1"/>
    <col min="13" max="13" width="17.7265625" bestFit="1" customWidth="1"/>
    <col min="14" max="14" width="9.453125" bestFit="1" customWidth="1"/>
    <col min="17" max="17" width="17.453125" customWidth="1"/>
    <col min="18" max="18" width="37.1796875" customWidth="1"/>
  </cols>
  <sheetData>
    <row r="1" spans="1:10" ht="72.5" x14ac:dyDescent="0.35">
      <c r="A1" s="2" t="s">
        <v>0</v>
      </c>
      <c r="B1" s="2" t="s">
        <v>1</v>
      </c>
      <c r="C1" s="2" t="s">
        <v>2</v>
      </c>
      <c r="D1" s="3" t="s">
        <v>3</v>
      </c>
      <c r="E1" s="4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4" t="s">
        <v>9</v>
      </c>
    </row>
    <row r="2" spans="1:10" x14ac:dyDescent="0.35">
      <c r="A2" s="5">
        <v>1.2885603984661099E-3</v>
      </c>
      <c r="B2" s="5">
        <v>1.28895390164457E-3</v>
      </c>
      <c r="C2" s="5">
        <v>1.28895553011196E-3</v>
      </c>
      <c r="D2" s="6">
        <f t="shared" ref="D2" si="0">AVERAGE(A2:C2)</f>
        <v>1.2888232767408799E-3</v>
      </c>
      <c r="E2" s="7">
        <f>_xlfn.STDEV.P(A2:C2)</f>
        <v>1.858841995904383E-7</v>
      </c>
      <c r="F2" s="5">
        <v>5.10432658163086E-5</v>
      </c>
      <c r="G2" s="5">
        <v>5.0719292799165698E-5</v>
      </c>
      <c r="H2" s="5">
        <v>5.0690895448155197E-5</v>
      </c>
      <c r="I2" s="6">
        <f>AVERAGE(F2:H2)</f>
        <v>5.0817818021209836E-5</v>
      </c>
      <c r="J2" s="7">
        <f>_xlfn.STDEV.P(F2:H2)</f>
        <v>1.5983665333140465E-7</v>
      </c>
    </row>
    <row r="3" spans="1:10" x14ac:dyDescent="0.35">
      <c r="A3" s="5">
        <v>1.29180564669607E-3</v>
      </c>
      <c r="B3" s="5">
        <v>1.2919853055303799E-3</v>
      </c>
      <c r="C3" s="5">
        <v>1.29199284850474E-3</v>
      </c>
      <c r="D3" s="6">
        <f t="shared" ref="D3:D32" si="1">AVERAGE(A3:C3)</f>
        <v>1.2919279335770633E-3</v>
      </c>
      <c r="E3" s="7">
        <f>_xlfn.STDEV.P(A3:C3)</f>
        <v>8.6524698064986874E-8</v>
      </c>
      <c r="F3" s="5">
        <v>4.9129609317096599E-5</v>
      </c>
      <c r="G3" s="5">
        <v>4.8768804716284702E-5</v>
      </c>
      <c r="H3" s="5">
        <v>4.8839900168530201E-5</v>
      </c>
      <c r="I3" s="6">
        <f>AVERAGE(F3:H3)</f>
        <v>4.8912771400637163E-5</v>
      </c>
      <c r="J3" s="7">
        <f>_xlfn.STDEV.P(F3:H3)</f>
        <v>1.5605053101126897E-7</v>
      </c>
    </row>
    <row r="4" spans="1:10" x14ac:dyDescent="0.35">
      <c r="A4" s="5">
        <v>1.29362036371013E-3</v>
      </c>
      <c r="B4" s="5">
        <v>1.2937189599137901E-3</v>
      </c>
      <c r="C4" s="5">
        <v>1.29371976217302E-3</v>
      </c>
      <c r="D4" s="6">
        <f t="shared" si="1"/>
        <v>1.2936863619323134E-3</v>
      </c>
      <c r="E4" s="7">
        <f>_xlfn.STDEV.P(A4:C4)</f>
        <v>4.6668939731472536E-8</v>
      </c>
      <c r="F4" s="5">
        <v>5.1311721613481199E-5</v>
      </c>
      <c r="G4" s="5">
        <v>5.0909268184575103E-5</v>
      </c>
      <c r="H4" s="5">
        <v>5.1046998276014999E-5</v>
      </c>
      <c r="I4" s="6">
        <f>AVERAGE(F4:H4)</f>
        <v>5.1089329358023769E-5</v>
      </c>
      <c r="J4" s="7">
        <f>_xlfn.STDEV.P(F4:H4)</f>
        <v>1.6700525138967623E-7</v>
      </c>
    </row>
    <row r="5" spans="1:10" x14ac:dyDescent="0.35">
      <c r="A5" s="5">
        <v>1.2983105077564801E-3</v>
      </c>
      <c r="B5" s="5">
        <v>1.2983408593999601E-3</v>
      </c>
      <c r="C5" s="5">
        <v>1.2983584933898499E-3</v>
      </c>
      <c r="D5" s="6">
        <f t="shared" si="1"/>
        <v>1.2983366201820966E-3</v>
      </c>
      <c r="E5" s="7">
        <f>_xlfn.STDEV.P(A5:C5)</f>
        <v>1.981806378947852E-8</v>
      </c>
      <c r="F5" s="5">
        <v>6.2599529262729903E-5</v>
      </c>
      <c r="G5" s="5">
        <v>6.2104596758295896E-5</v>
      </c>
      <c r="H5" s="5">
        <v>6.2363671711965305E-5</v>
      </c>
      <c r="I5" s="6">
        <f>AVERAGE(F5:H5)</f>
        <v>6.2355932577663701E-5</v>
      </c>
      <c r="J5" s="7">
        <f>_xlfn.STDEV.P(F5:H5)</f>
        <v>2.0212944142493336E-7</v>
      </c>
    </row>
    <row r="6" spans="1:10" x14ac:dyDescent="0.35">
      <c r="A6" s="5">
        <v>1.3012601715896501E-3</v>
      </c>
      <c r="B6" s="5">
        <v>1.3011689150437199E-3</v>
      </c>
      <c r="C6" s="5">
        <v>1.30114781890932E-3</v>
      </c>
      <c r="D6" s="6">
        <f t="shared" si="1"/>
        <v>1.3011923018475633E-3</v>
      </c>
      <c r="E6" s="7">
        <f t="shared" ref="E6:E32" si="2">_xlfn.STDEV.P(A6:C6)</f>
        <v>4.8757824259940259E-8</v>
      </c>
      <c r="F6" s="5">
        <v>7.1536240833721998E-5</v>
      </c>
      <c r="G6" s="5">
        <v>7.0960565643382094E-5</v>
      </c>
      <c r="H6" s="5">
        <v>7.1300035538378703E-5</v>
      </c>
      <c r="I6" s="6">
        <f t="shared" ref="I6:I32" si="3">AVERAGE(F6:H6)</f>
        <v>7.126561400516094E-5</v>
      </c>
      <c r="J6" s="7">
        <f t="shared" ref="J6:J32" si="4">_xlfn.STDEV.P(F6:H6)</f>
        <v>2.3627542213134496E-7</v>
      </c>
    </row>
    <row r="7" spans="1:10" x14ac:dyDescent="0.35">
      <c r="A7" s="5">
        <v>1.3095318652204999E-3</v>
      </c>
      <c r="B7" s="5">
        <v>1.3092952861835699E-3</v>
      </c>
      <c r="C7" s="5">
        <v>1.30925029087138E-3</v>
      </c>
      <c r="D7" s="6">
        <f t="shared" si="1"/>
        <v>1.3093591474251497E-3</v>
      </c>
      <c r="E7" s="7">
        <f t="shared" si="2"/>
        <v>1.2350363598609608E-7</v>
      </c>
      <c r="F7" s="5">
        <v>9.9462480126418594E-5</v>
      </c>
      <c r="G7" s="5">
        <v>9.8671804992176695E-5</v>
      </c>
      <c r="H7" s="5">
        <v>9.91843513906578E-5</v>
      </c>
      <c r="I7" s="6">
        <f t="shared" si="3"/>
        <v>9.9106212169751016E-5</v>
      </c>
      <c r="J7" s="7">
        <f t="shared" si="4"/>
        <v>3.2748648354809896E-7</v>
      </c>
    </row>
    <row r="8" spans="1:10" x14ac:dyDescent="0.35">
      <c r="A8" s="5">
        <v>1.31483759736834E-3</v>
      </c>
      <c r="B8" s="5">
        <v>1.31453848000817E-3</v>
      </c>
      <c r="C8" s="5">
        <v>1.31449450433792E-3</v>
      </c>
      <c r="D8" s="6">
        <f t="shared" si="1"/>
        <v>1.3146235272381431E-3</v>
      </c>
      <c r="E8" s="7">
        <f t="shared" si="2"/>
        <v>1.5243136242323432E-7</v>
      </c>
      <c r="F8" s="5">
        <v>1.18029522969885E-4</v>
      </c>
      <c r="G8" s="5">
        <v>1.1702218275533E-4</v>
      </c>
      <c r="H8" s="5">
        <v>1.1764832104113899E-4</v>
      </c>
      <c r="I8" s="6">
        <f t="shared" si="3"/>
        <v>1.1756667558878466E-4</v>
      </c>
      <c r="J8" s="7">
        <f t="shared" si="4"/>
        <v>4.1527746698846677E-7</v>
      </c>
    </row>
    <row r="9" spans="1:10" x14ac:dyDescent="0.35">
      <c r="A9" s="5">
        <v>1.33019230013687E-3</v>
      </c>
      <c r="B9" s="5">
        <v>1.3297781597033801E-3</v>
      </c>
      <c r="C9" s="5">
        <v>1.3296994397687301E-3</v>
      </c>
      <c r="D9" s="6">
        <f t="shared" si="1"/>
        <v>1.3298899665363268E-3</v>
      </c>
      <c r="E9" s="7">
        <f t="shared" si="2"/>
        <v>2.1618419852975857E-7</v>
      </c>
      <c r="F9" s="5">
        <v>1.7126259347659801E-4</v>
      </c>
      <c r="G9" s="5">
        <v>1.6967652284030499E-4</v>
      </c>
      <c r="H9" s="5">
        <v>1.7068568316474999E-4</v>
      </c>
      <c r="I9" s="6">
        <f t="shared" si="3"/>
        <v>1.7054159982721767E-4</v>
      </c>
      <c r="J9" s="7">
        <f t="shared" si="4"/>
        <v>6.5547693676364445E-7</v>
      </c>
    </row>
    <row r="10" spans="1:10" x14ac:dyDescent="0.35">
      <c r="A10" s="5">
        <v>1.3398369447443E-3</v>
      </c>
      <c r="B10" s="5">
        <v>1.33935932430775E-3</v>
      </c>
      <c r="C10" s="5">
        <v>1.3392226491441999E-3</v>
      </c>
      <c r="D10" s="6">
        <f t="shared" si="1"/>
        <v>1.339472972732083E-3</v>
      </c>
      <c r="E10" s="7">
        <f t="shared" si="2"/>
        <v>2.6334608957373468E-7</v>
      </c>
      <c r="F10" s="5">
        <v>2.0498982830448301E-4</v>
      </c>
      <c r="G10" s="5">
        <v>2.0283210680169101E-4</v>
      </c>
      <c r="H10" s="5">
        <v>2.0405665702770699E-4</v>
      </c>
      <c r="I10" s="6">
        <f t="shared" si="3"/>
        <v>2.0395953071129368E-4</v>
      </c>
      <c r="J10" s="7">
        <f t="shared" si="4"/>
        <v>8.8355934036062628E-7</v>
      </c>
    </row>
    <row r="11" spans="1:10" x14ac:dyDescent="0.35">
      <c r="A11" s="5">
        <v>1.3651719935581399E-3</v>
      </c>
      <c r="B11" s="5">
        <v>1.36474313592239E-3</v>
      </c>
      <c r="C11" s="5">
        <v>1.3644677960649E-3</v>
      </c>
      <c r="D11" s="6">
        <f t="shared" si="1"/>
        <v>1.3647943085151432E-3</v>
      </c>
      <c r="E11" s="7">
        <f t="shared" si="2"/>
        <v>2.8975564769665343E-7</v>
      </c>
      <c r="F11" s="5">
        <v>2.99481313770651E-4</v>
      </c>
      <c r="G11" s="5">
        <v>2.9580902433033398E-4</v>
      </c>
      <c r="H11" s="5">
        <v>2.9765197706558102E-4</v>
      </c>
      <c r="I11" s="6">
        <f t="shared" si="3"/>
        <v>2.9764743838885533E-4</v>
      </c>
      <c r="J11" s="7">
        <f t="shared" si="4"/>
        <v>1.499209321176949E-6</v>
      </c>
    </row>
    <row r="12" spans="1:10" x14ac:dyDescent="0.35">
      <c r="A12" s="5">
        <v>1.3795725713960801E-3</v>
      </c>
      <c r="B12" s="5">
        <v>1.3791838987100801E-3</v>
      </c>
      <c r="C12" s="5">
        <v>1.3788184090125599E-3</v>
      </c>
      <c r="D12" s="6">
        <f t="shared" si="1"/>
        <v>1.3791916263729068E-3</v>
      </c>
      <c r="E12" s="7">
        <f t="shared" si="2"/>
        <v>3.0793398941850124E-7</v>
      </c>
      <c r="F12" s="5">
        <v>3.5996885754598898E-4</v>
      </c>
      <c r="G12" s="5">
        <v>3.54833756076048E-4</v>
      </c>
      <c r="H12" s="5">
        <v>3.5707759743045599E-4</v>
      </c>
      <c r="I12" s="6">
        <f t="shared" si="3"/>
        <v>3.5729340368416428E-4</v>
      </c>
      <c r="J12" s="7">
        <f t="shared" si="4"/>
        <v>2.1019429156540268E-6</v>
      </c>
    </row>
    <row r="13" spans="1:10" x14ac:dyDescent="0.35">
      <c r="A13" s="5">
        <v>1.4226135094839701E-3</v>
      </c>
      <c r="B13" s="5">
        <v>1.4221961464512599E-3</v>
      </c>
      <c r="C13" s="5">
        <v>1.4217062899208599E-3</v>
      </c>
      <c r="D13" s="6">
        <f t="shared" si="1"/>
        <v>1.42217198195203E-3</v>
      </c>
      <c r="E13" s="7">
        <f t="shared" si="2"/>
        <v>3.7076477375799848E-7</v>
      </c>
      <c r="F13" s="5">
        <v>5.6660549358011696E-4</v>
      </c>
      <c r="G13" s="5">
        <v>5.5699128560471995E-4</v>
      </c>
      <c r="H13" s="5">
        <v>5.6052938199041796E-4</v>
      </c>
      <c r="I13" s="6">
        <f t="shared" si="3"/>
        <v>5.6137538705841833E-4</v>
      </c>
      <c r="J13" s="7">
        <f t="shared" si="4"/>
        <v>3.970309994602317E-6</v>
      </c>
    </row>
    <row r="14" spans="1:10" x14ac:dyDescent="0.35">
      <c r="A14" s="5">
        <v>1.4381763121440699E-3</v>
      </c>
      <c r="B14" s="5">
        <v>1.43747641890205E-3</v>
      </c>
      <c r="C14" s="5">
        <v>1.4370744974289899E-3</v>
      </c>
      <c r="D14" s="6">
        <f t="shared" si="1"/>
        <v>1.4375757428250365E-3</v>
      </c>
      <c r="E14" s="7">
        <f t="shared" si="2"/>
        <v>4.5526391455930451E-7</v>
      </c>
      <c r="F14" s="5">
        <v>6.4833288715716896E-4</v>
      </c>
      <c r="G14" s="5">
        <v>6.3580085052606695E-4</v>
      </c>
      <c r="H14" s="5">
        <v>6.3978297211313097E-4</v>
      </c>
      <c r="I14" s="6">
        <f t="shared" si="3"/>
        <v>6.4130556993212233E-4</v>
      </c>
      <c r="J14" s="7">
        <f t="shared" si="4"/>
        <v>5.2282383023741696E-6</v>
      </c>
    </row>
    <row r="15" spans="1:10" x14ac:dyDescent="0.35">
      <c r="A15" s="5">
        <v>1.48989972966737E-3</v>
      </c>
      <c r="B15" s="5">
        <v>1.4878465937774299E-3</v>
      </c>
      <c r="C15" s="5">
        <v>1.4873897567723299E-3</v>
      </c>
      <c r="D15" s="6">
        <f t="shared" si="1"/>
        <v>1.4883786934057099E-3</v>
      </c>
      <c r="E15" s="7">
        <f t="shared" si="2"/>
        <v>1.0915855423101296E-6</v>
      </c>
      <c r="F15" s="5">
        <v>9.2574202504454404E-4</v>
      </c>
      <c r="G15" s="5">
        <v>9.0470528379064702E-4</v>
      </c>
      <c r="H15" s="5">
        <v>9.0999910139612E-4</v>
      </c>
      <c r="I15" s="6">
        <f t="shared" si="3"/>
        <v>9.1348213674377046E-4</v>
      </c>
      <c r="J15" s="7">
        <f t="shared" si="4"/>
        <v>8.9343819808867027E-6</v>
      </c>
    </row>
    <row r="16" spans="1:10" x14ac:dyDescent="0.35">
      <c r="A16" s="5">
        <v>1.54003205131138E-3</v>
      </c>
      <c r="B16" s="5">
        <v>1.53686511954196E-3</v>
      </c>
      <c r="C16" s="5">
        <v>1.5354403896100199E-3</v>
      </c>
      <c r="D16" s="6">
        <f t="shared" si="1"/>
        <v>1.5374458534877867E-3</v>
      </c>
      <c r="E16" s="7">
        <f t="shared" si="2"/>
        <v>1.9189890101840771E-6</v>
      </c>
      <c r="F16" s="5">
        <v>1.1985266695542999E-3</v>
      </c>
      <c r="G16" s="5">
        <v>1.16601757710695E-3</v>
      </c>
      <c r="H16" s="5">
        <v>1.17240910793623E-3</v>
      </c>
      <c r="I16" s="6">
        <f t="shared" si="3"/>
        <v>1.1789844515324934E-3</v>
      </c>
      <c r="J16" s="7">
        <f t="shared" si="4"/>
        <v>1.4062636796236015E-5</v>
      </c>
    </row>
    <row r="17" spans="1:10" x14ac:dyDescent="0.35">
      <c r="A17" s="5">
        <v>1.6399257152825901E-3</v>
      </c>
      <c r="B17" s="5">
        <v>1.6343549298357199E-3</v>
      </c>
      <c r="C17" s="5">
        <v>1.62983618688349E-3</v>
      </c>
      <c r="D17" s="6">
        <f t="shared" si="1"/>
        <v>1.6347056106672667E-3</v>
      </c>
      <c r="E17" s="7">
        <f t="shared" si="2"/>
        <v>4.1264899218967042E-6</v>
      </c>
      <c r="F17" s="5">
        <v>1.72513966375244E-3</v>
      </c>
      <c r="G17" s="5">
        <v>1.67050717506028E-3</v>
      </c>
      <c r="H17" s="5">
        <v>1.6784044883451799E-3</v>
      </c>
      <c r="I17" s="6">
        <f t="shared" si="3"/>
        <v>1.6913504423859667E-3</v>
      </c>
      <c r="J17" s="7">
        <f t="shared" si="4"/>
        <v>2.4109133811267065E-5</v>
      </c>
    </row>
    <row r="18" spans="1:10" x14ac:dyDescent="0.35">
      <c r="A18" s="5">
        <v>1.7411879928073901E-3</v>
      </c>
      <c r="B18" s="5">
        <v>1.73291176003208E-3</v>
      </c>
      <c r="C18" s="5">
        <v>1.72475749782917E-3</v>
      </c>
      <c r="D18" s="6">
        <f t="shared" si="1"/>
        <v>1.7329524168895466E-3</v>
      </c>
      <c r="E18" s="7">
        <f t="shared" si="2"/>
        <v>6.7077830934108778E-6</v>
      </c>
      <c r="F18" s="5">
        <v>2.2408470755253401E-3</v>
      </c>
      <c r="G18" s="5">
        <v>2.1573704105350799E-3</v>
      </c>
      <c r="H18" s="5">
        <v>2.1658086495282402E-3</v>
      </c>
      <c r="I18" s="6">
        <f t="shared" si="3"/>
        <v>2.1880087118628867E-3</v>
      </c>
      <c r="J18" s="7">
        <f t="shared" si="4"/>
        <v>3.7520842876288357E-5</v>
      </c>
    </row>
    <row r="19" spans="1:10" x14ac:dyDescent="0.35">
      <c r="A19" s="5">
        <v>1.94999364550135E-3</v>
      </c>
      <c r="B19" s="5">
        <v>1.9356669610295499E-3</v>
      </c>
      <c r="C19" s="5">
        <v>1.9178982416712699E-3</v>
      </c>
      <c r="D19" s="6">
        <f t="shared" si="1"/>
        <v>1.93451961606739E-3</v>
      </c>
      <c r="E19" s="7">
        <f t="shared" si="2"/>
        <v>1.3127986316787117E-5</v>
      </c>
      <c r="F19" s="5">
        <v>3.2290876375603902E-3</v>
      </c>
      <c r="G19" s="5">
        <v>3.0882237550165E-3</v>
      </c>
      <c r="H19" s="5">
        <v>3.0969132718117699E-3</v>
      </c>
      <c r="I19" s="6">
        <f t="shared" si="3"/>
        <v>3.1380748881295537E-3</v>
      </c>
      <c r="J19" s="7">
        <f t="shared" si="4"/>
        <v>6.4453431999410935E-5</v>
      </c>
    </row>
    <row r="20" spans="1:10" x14ac:dyDescent="0.35">
      <c r="A20" s="5">
        <v>2.1652187970931198E-3</v>
      </c>
      <c r="B20" s="5">
        <v>2.1444688610148801E-3</v>
      </c>
      <c r="C20" s="5">
        <v>2.1163147408430299E-3</v>
      </c>
      <c r="D20" s="6">
        <f t="shared" si="1"/>
        <v>2.1420007996503436E-3</v>
      </c>
      <c r="E20" s="7">
        <f t="shared" si="2"/>
        <v>2.0041127290355174E-5</v>
      </c>
      <c r="F20" s="5">
        <v>4.1927778896534802E-3</v>
      </c>
      <c r="G20" s="5">
        <v>3.9786533682632502E-3</v>
      </c>
      <c r="H20" s="5">
        <v>3.9853092301344404E-3</v>
      </c>
      <c r="I20" s="6">
        <f t="shared" si="3"/>
        <v>4.0522468293503902E-3</v>
      </c>
      <c r="J20" s="7">
        <f t="shared" si="4"/>
        <v>9.940760972462526E-5</v>
      </c>
    </row>
    <row r="21" spans="1:10" x14ac:dyDescent="0.35">
      <c r="A21" s="5">
        <v>2.6123454059834299E-3</v>
      </c>
      <c r="B21" s="5">
        <v>2.5774416775178901E-3</v>
      </c>
      <c r="C21" s="5">
        <v>2.5251400326615501E-3</v>
      </c>
      <c r="D21" s="6">
        <f t="shared" si="1"/>
        <v>2.57164237205429E-3</v>
      </c>
      <c r="E21" s="7">
        <f t="shared" si="2"/>
        <v>3.583683618798972E-5</v>
      </c>
      <c r="F21" s="5">
        <v>6.0226976662427099E-3</v>
      </c>
      <c r="G21" s="5">
        <v>5.6613801866010104E-3</v>
      </c>
      <c r="H21" s="5">
        <v>5.6597934910001301E-3</v>
      </c>
      <c r="I21" s="6">
        <f t="shared" si="3"/>
        <v>5.7812904479479501E-3</v>
      </c>
      <c r="J21" s="7">
        <f t="shared" si="4"/>
        <v>1.7070191013253251E-4</v>
      </c>
    </row>
    <row r="22" spans="1:10" x14ac:dyDescent="0.35">
      <c r="A22" s="5">
        <v>3.0703333462332198E-3</v>
      </c>
      <c r="B22" s="5">
        <v>3.0220426464486298E-3</v>
      </c>
      <c r="C22" s="5">
        <v>2.9443863047408101E-3</v>
      </c>
      <c r="D22" s="6">
        <f t="shared" si="1"/>
        <v>3.0122540991408867E-3</v>
      </c>
      <c r="E22" s="7">
        <f t="shared" si="2"/>
        <v>5.1881442147583886E-5</v>
      </c>
      <c r="F22" s="5">
        <v>7.7935375695342901E-3</v>
      </c>
      <c r="G22" s="5">
        <v>7.2493311839156201E-3</v>
      </c>
      <c r="H22" s="5">
        <v>7.2340493950962701E-3</v>
      </c>
      <c r="I22" s="6">
        <f t="shared" si="3"/>
        <v>7.4256393828487271E-3</v>
      </c>
      <c r="J22" s="7">
        <f t="shared" si="4"/>
        <v>2.6021810094902317E-4</v>
      </c>
    </row>
    <row r="23" spans="1:10" x14ac:dyDescent="0.35">
      <c r="A23" s="5">
        <v>4.00490789412706E-3</v>
      </c>
      <c r="B23" s="5">
        <v>3.92668376315412E-3</v>
      </c>
      <c r="C23" s="5">
        <v>3.79855105370138E-3</v>
      </c>
      <c r="D23" s="6">
        <f t="shared" si="1"/>
        <v>3.9100475703275203E-3</v>
      </c>
      <c r="E23" s="7">
        <f t="shared" si="2"/>
        <v>8.5062167781140143E-5</v>
      </c>
      <c r="F23" s="5">
        <v>1.1118251458633399E-2</v>
      </c>
      <c r="G23" s="5">
        <v>1.02045548662856E-2</v>
      </c>
      <c r="H23" s="5">
        <v>1.01559350775383E-2</v>
      </c>
      <c r="I23" s="6">
        <f t="shared" si="3"/>
        <v>1.04929138008191E-2</v>
      </c>
      <c r="J23" s="7">
        <f t="shared" si="4"/>
        <v>4.4262577171162216E-4</v>
      </c>
    </row>
    <row r="24" spans="1:10" x14ac:dyDescent="0.35">
      <c r="A24" s="5">
        <v>4.9403621131807003E-3</v>
      </c>
      <c r="B24" s="5">
        <v>4.8304701615357899E-3</v>
      </c>
      <c r="C24" s="5">
        <v>4.65514870787327E-3</v>
      </c>
      <c r="D24" s="6">
        <f t="shared" si="1"/>
        <v>4.80866032752992E-3</v>
      </c>
      <c r="E24" s="7">
        <f t="shared" si="2"/>
        <v>1.174547381938757E-4</v>
      </c>
      <c r="F24" s="5">
        <v>1.4321093912108901E-2</v>
      </c>
      <c r="G24" s="5">
        <v>1.2962056559252399E-2</v>
      </c>
      <c r="H24" s="5">
        <v>1.2867359567251799E-2</v>
      </c>
      <c r="I24" s="6">
        <f t="shared" si="3"/>
        <v>1.3383503346204367E-2</v>
      </c>
      <c r="J24" s="7">
        <f t="shared" si="4"/>
        <v>6.6410286955580352E-4</v>
      </c>
    </row>
    <row r="25" spans="1:10" x14ac:dyDescent="0.35">
      <c r="A25" s="5">
        <v>6.8010685526830802E-3</v>
      </c>
      <c r="B25" s="5">
        <v>6.6431684488960302E-3</v>
      </c>
      <c r="C25" s="5">
        <v>6.3719546953832501E-3</v>
      </c>
      <c r="D25" s="6">
        <f t="shared" si="1"/>
        <v>6.6053972323207866E-3</v>
      </c>
      <c r="E25" s="7">
        <f t="shared" si="2"/>
        <v>1.7720924398925545E-4</v>
      </c>
      <c r="F25" s="5">
        <v>2.03032307501314E-2</v>
      </c>
      <c r="G25" s="5">
        <v>1.8045639489895699E-2</v>
      </c>
      <c r="H25" s="5">
        <v>1.7846573310615999E-2</v>
      </c>
      <c r="I25" s="6">
        <f t="shared" si="3"/>
        <v>1.8731814516881034E-2</v>
      </c>
      <c r="J25" s="7">
        <f t="shared" si="4"/>
        <v>1.1141270333091386E-3</v>
      </c>
    </row>
    <row r="26" spans="1:10" x14ac:dyDescent="0.35">
      <c r="A26" s="5">
        <v>8.6572220107526601E-3</v>
      </c>
      <c r="B26" s="5">
        <v>8.4448098413462003E-3</v>
      </c>
      <c r="C26" s="5">
        <v>8.1103245272566796E-3</v>
      </c>
      <c r="D26" s="6">
        <f t="shared" si="1"/>
        <v>8.4041187931185122E-3</v>
      </c>
      <c r="E26" s="7">
        <f t="shared" si="2"/>
        <v>2.2511631870059234E-4</v>
      </c>
      <c r="F26" s="5">
        <v>2.6054380957289201E-2</v>
      </c>
      <c r="G26" s="5">
        <v>2.2736643241863998E-2</v>
      </c>
      <c r="H26" s="5">
        <v>2.2395801669691E-2</v>
      </c>
      <c r="I26" s="6">
        <f t="shared" si="3"/>
        <v>2.3728941956281401E-2</v>
      </c>
      <c r="J26" s="7">
        <f t="shared" si="4"/>
        <v>1.650210724904845E-3</v>
      </c>
    </row>
    <row r="27" spans="1:10" x14ac:dyDescent="0.35">
      <c r="A27" s="5">
        <v>1.23621815037028E-2</v>
      </c>
      <c r="B27" s="5">
        <v>1.2074471443201999E-2</v>
      </c>
      <c r="C27" s="5">
        <v>1.16419952108684E-2</v>
      </c>
      <c r="D27" s="6">
        <f t="shared" si="1"/>
        <v>1.2026216052591068E-2</v>
      </c>
      <c r="E27" s="7">
        <f t="shared" si="2"/>
        <v>2.9598818798379933E-4</v>
      </c>
      <c r="F27" s="5">
        <v>3.6700429326364102E-2</v>
      </c>
      <c r="G27" s="5">
        <v>3.1287700930717803E-2</v>
      </c>
      <c r="H27" s="5">
        <v>3.0663461676173301E-2</v>
      </c>
      <c r="I27" s="6">
        <f t="shared" si="3"/>
        <v>3.2883863977751733E-2</v>
      </c>
      <c r="J27" s="7">
        <f t="shared" si="4"/>
        <v>2.7107252359101302E-3</v>
      </c>
    </row>
    <row r="28" spans="1:10" x14ac:dyDescent="0.35">
      <c r="A28" s="5">
        <v>1.6057723968442201E-2</v>
      </c>
      <c r="B28" s="5">
        <v>1.5698443847664698E-2</v>
      </c>
      <c r="C28" s="5">
        <v>1.52770744678953E-2</v>
      </c>
      <c r="D28" s="6">
        <f t="shared" si="1"/>
        <v>1.5677747428000734E-2</v>
      </c>
      <c r="E28" s="7">
        <f t="shared" si="2"/>
        <v>3.1903465539677813E-4</v>
      </c>
      <c r="F28" s="5">
        <v>4.6885493074017501E-2</v>
      </c>
      <c r="G28" s="5">
        <v>3.9080855986855199E-2</v>
      </c>
      <c r="H28" s="5">
        <v>3.81036495593427E-2</v>
      </c>
      <c r="I28" s="6">
        <f t="shared" si="3"/>
        <v>4.1356666206738467E-2</v>
      </c>
      <c r="J28" s="7">
        <f t="shared" si="4"/>
        <v>3.9297733604499218E-3</v>
      </c>
    </row>
    <row r="29" spans="1:10" x14ac:dyDescent="0.35">
      <c r="A29" s="5">
        <v>2.3203632392870099E-2</v>
      </c>
      <c r="B29" s="5">
        <v>2.28477666696962E-2</v>
      </c>
      <c r="C29" s="5">
        <v>2.2695845948501402E-2</v>
      </c>
      <c r="D29" s="6">
        <f t="shared" si="1"/>
        <v>2.2915748337022566E-2</v>
      </c>
      <c r="E29" s="7">
        <f t="shared" si="2"/>
        <v>2.1280334989610446E-4</v>
      </c>
      <c r="F29" s="5">
        <v>6.5444085580761702E-2</v>
      </c>
      <c r="G29" s="5">
        <v>5.2812764120229103E-2</v>
      </c>
      <c r="H29" s="5">
        <v>5.1128774366860599E-2</v>
      </c>
      <c r="I29" s="6">
        <f t="shared" si="3"/>
        <v>5.6461874689283799E-2</v>
      </c>
      <c r="J29" s="7">
        <f t="shared" si="4"/>
        <v>6.3884812877866726E-3</v>
      </c>
    </row>
    <row r="30" spans="1:10" x14ac:dyDescent="0.35">
      <c r="A30" s="5">
        <v>3.05499930704906E-2</v>
      </c>
      <c r="B30" s="5">
        <v>3.0088842062985999E-2</v>
      </c>
      <c r="C30" s="5">
        <v>2.97600559533776E-2</v>
      </c>
      <c r="D30" s="6">
        <f t="shared" si="1"/>
        <v>3.0132963695618065E-2</v>
      </c>
      <c r="E30" s="7">
        <f t="shared" si="2"/>
        <v>3.2399609164081907E-4</v>
      </c>
      <c r="F30" s="5">
        <v>8.2727674470953499E-2</v>
      </c>
      <c r="G30" s="5">
        <v>6.5113416351925593E-2</v>
      </c>
      <c r="H30" s="5">
        <v>6.2584563270665194E-2</v>
      </c>
      <c r="I30" s="6">
        <f t="shared" si="3"/>
        <v>7.01418846978481E-2</v>
      </c>
      <c r="J30" s="7">
        <f t="shared" si="4"/>
        <v>8.9591797480294676E-3</v>
      </c>
    </row>
    <row r="31" spans="1:10" x14ac:dyDescent="0.35">
      <c r="A31" s="5">
        <v>4.33728658250059E-2</v>
      </c>
      <c r="B31" s="5">
        <v>4.3526174034448202E-2</v>
      </c>
      <c r="C31" s="5">
        <v>4.6292415573939198E-2</v>
      </c>
      <c r="D31" s="6">
        <f t="shared" si="1"/>
        <v>4.4397151811131103E-2</v>
      </c>
      <c r="E31" s="7">
        <f t="shared" si="2"/>
        <v>1.3416145496454967E-3</v>
      </c>
      <c r="F31" s="5">
        <v>0.113779963486225</v>
      </c>
      <c r="G31" s="5">
        <v>8.5695782890000405E-2</v>
      </c>
      <c r="H31" s="5">
        <v>8.16942722348592E-2</v>
      </c>
      <c r="I31" s="6">
        <f t="shared" si="3"/>
        <v>9.3723339537028202E-2</v>
      </c>
      <c r="J31" s="7">
        <f t="shared" si="4"/>
        <v>1.4275950524347377E-2</v>
      </c>
    </row>
    <row r="32" spans="1:10" x14ac:dyDescent="0.35">
      <c r="A32" s="5">
        <v>5.5521478990293902E-2</v>
      </c>
      <c r="B32" s="5">
        <v>5.5991565601381903E-2</v>
      </c>
      <c r="C32" s="5">
        <v>6.3386857238396904E-2</v>
      </c>
      <c r="D32" s="6">
        <f t="shared" si="1"/>
        <v>5.8299967276690901E-2</v>
      </c>
      <c r="E32" s="7">
        <f t="shared" si="2"/>
        <v>3.6020903623090869E-3</v>
      </c>
      <c r="F32" s="5">
        <v>0.14104604116341801</v>
      </c>
      <c r="G32" s="5">
        <v>0.10318405774394999</v>
      </c>
      <c r="H32" s="5">
        <v>9.7198840783578697E-2</v>
      </c>
      <c r="I32" s="6">
        <f t="shared" si="3"/>
        <v>0.11380964656364891</v>
      </c>
      <c r="J32" s="7">
        <f t="shared" si="4"/>
        <v>1.9413424884366783E-2</v>
      </c>
    </row>
    <row r="33" spans="5:5" x14ac:dyDescent="0.35">
      <c r="E33" s="1"/>
    </row>
    <row r="34" spans="5:5" x14ac:dyDescent="0.35">
      <c r="E34" s="1"/>
    </row>
    <row r="36" spans="5:5" x14ac:dyDescent="0.35">
      <c r="E36" s="1"/>
    </row>
    <row r="37" spans="5:5" x14ac:dyDescent="0.35">
      <c r="E37" s="1"/>
    </row>
    <row r="39" spans="5:5" x14ac:dyDescent="0.35">
      <c r="E39" s="1"/>
    </row>
    <row r="40" spans="5:5" x14ac:dyDescent="0.35">
      <c r="E40" s="1"/>
    </row>
    <row r="42" spans="5:5" x14ac:dyDescent="0.35">
      <c r="E42" s="1"/>
    </row>
    <row r="43" spans="5:5" x14ac:dyDescent="0.35">
      <c r="E43" s="1"/>
    </row>
    <row r="45" spans="5:5" x14ac:dyDescent="0.35">
      <c r="E45" s="1"/>
    </row>
    <row r="46" spans="5:5" x14ac:dyDescent="0.35">
      <c r="E46" s="1"/>
    </row>
    <row r="48" spans="5:5" x14ac:dyDescent="0.35">
      <c r="E48" s="1"/>
    </row>
    <row r="49" spans="5:5" x14ac:dyDescent="0.35">
      <c r="E49" s="1"/>
    </row>
    <row r="51" spans="5:5" x14ac:dyDescent="0.35">
      <c r="E51" s="1"/>
    </row>
    <row r="52" spans="5:5" x14ac:dyDescent="0.35">
      <c r="E52" s="1"/>
    </row>
    <row r="54" spans="5:5" x14ac:dyDescent="0.35">
      <c r="E54" s="1"/>
    </row>
    <row r="55" spans="5:5" x14ac:dyDescent="0.35">
      <c r="E55" s="1"/>
    </row>
    <row r="57" spans="5:5" x14ac:dyDescent="0.35">
      <c r="E57" s="1"/>
    </row>
    <row r="58" spans="5:5" x14ac:dyDescent="0.35">
      <c r="E58" s="1"/>
    </row>
    <row r="60" spans="5:5" x14ac:dyDescent="0.35">
      <c r="E60" s="1"/>
    </row>
    <row r="61" spans="5:5" x14ac:dyDescent="0.35">
      <c r="E61" s="1"/>
    </row>
    <row r="63" spans="5:5" x14ac:dyDescent="0.35">
      <c r="E63" s="1"/>
    </row>
    <row r="64" spans="5:5" x14ac:dyDescent="0.35">
      <c r="E64" s="1"/>
    </row>
    <row r="66" spans="5:5" x14ac:dyDescent="0.35">
      <c r="E66" s="1"/>
    </row>
    <row r="67" spans="5:5" x14ac:dyDescent="0.35">
      <c r="E67" s="1"/>
    </row>
    <row r="69" spans="5:5" x14ac:dyDescent="0.35">
      <c r="E69" s="1"/>
    </row>
    <row r="70" spans="5:5" x14ac:dyDescent="0.35">
      <c r="E70" s="1"/>
    </row>
    <row r="72" spans="5:5" x14ac:dyDescent="0.35">
      <c r="E72" s="1"/>
    </row>
    <row r="73" spans="5:5" x14ac:dyDescent="0.35">
      <c r="E73" s="1"/>
    </row>
    <row r="93" spans="5:5" x14ac:dyDescent="0.35">
      <c r="E93" s="1"/>
    </row>
    <row r="94" spans="5:5" x14ac:dyDescent="0.35">
      <c r="E94" s="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94"/>
  <sheetViews>
    <sheetView zoomScaleNormal="100" workbookViewId="0"/>
  </sheetViews>
  <sheetFormatPr baseColWidth="10" defaultColWidth="9.1796875" defaultRowHeight="14.5" x14ac:dyDescent="0.35"/>
  <cols>
    <col min="1" max="10" width="14.453125" customWidth="1"/>
    <col min="11" max="11" width="17.81640625" bestFit="1" customWidth="1"/>
    <col min="12" max="12" width="22.26953125" bestFit="1" customWidth="1"/>
    <col min="13" max="13" width="17.7265625" bestFit="1" customWidth="1"/>
    <col min="14" max="14" width="9.453125" bestFit="1" customWidth="1"/>
    <col min="17" max="17" width="17.453125" customWidth="1"/>
    <col min="18" max="18" width="37.1796875" customWidth="1"/>
  </cols>
  <sheetData>
    <row r="1" spans="1:10" ht="72.5" x14ac:dyDescent="0.35">
      <c r="A1" s="2" t="s">
        <v>0</v>
      </c>
      <c r="B1" s="2" t="s">
        <v>1</v>
      </c>
      <c r="C1" s="2" t="s">
        <v>2</v>
      </c>
      <c r="D1" s="3" t="s">
        <v>3</v>
      </c>
      <c r="E1" s="4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4" t="s">
        <v>9</v>
      </c>
    </row>
    <row r="2" spans="1:10" x14ac:dyDescent="0.35">
      <c r="A2" s="5">
        <v>1.2815416823078801E-3</v>
      </c>
      <c r="B2" s="5">
        <v>1.2821311145789201E-3</v>
      </c>
      <c r="C2" s="5">
        <v>1.28215302788215E-3</v>
      </c>
      <c r="D2" s="6">
        <f>AVERAGE(A2:C2)</f>
        <v>1.28194194158965E-3</v>
      </c>
      <c r="E2" s="7">
        <f>_xlfn.STDEV.P(A2:C2)</f>
        <v>2.8316740360532025E-7</v>
      </c>
      <c r="F2" s="5">
        <v>5.4355903543477102E-5</v>
      </c>
      <c r="G2" s="5">
        <v>5.4831816639446303E-5</v>
      </c>
      <c r="H2" s="5">
        <v>5.5265589230414E-5</v>
      </c>
      <c r="I2" s="6">
        <f>AVERAGE(F2:H2)</f>
        <v>5.4817769804445802E-5</v>
      </c>
      <c r="J2" s="7">
        <f>_xlfn.STDEV.P(F2:H2)</f>
        <v>3.7151042823821466E-7</v>
      </c>
    </row>
    <row r="3" spans="1:10" x14ac:dyDescent="0.35">
      <c r="A3" s="5">
        <v>1.2849643432826399E-3</v>
      </c>
      <c r="B3" s="5">
        <v>1.2854289228108201E-3</v>
      </c>
      <c r="C3" s="5">
        <v>1.2854984614435001E-3</v>
      </c>
      <c r="D3" s="6">
        <f t="shared" ref="D3:D32" si="0">AVERAGE(A3:C3)</f>
        <v>1.28529724251232E-3</v>
      </c>
      <c r="E3" s="7">
        <f t="shared" ref="E3:E32" si="1">_xlfn.STDEV.P(A3:C3)</f>
        <v>2.3710100266898692E-7</v>
      </c>
      <c r="F3" s="5">
        <v>5.2607501568697999E-5</v>
      </c>
      <c r="G3" s="5">
        <v>5.2962495918983002E-5</v>
      </c>
      <c r="H3" s="5">
        <v>5.3323934535026002E-5</v>
      </c>
      <c r="I3" s="6">
        <f t="shared" ref="I3:I32" si="2">AVERAGE(F3:H3)</f>
        <v>5.2964644007569003E-5</v>
      </c>
      <c r="J3" s="7">
        <f t="shared" ref="J3:J32" si="3">_xlfn.STDEV.P(F3:H3)</f>
        <v>2.9248647777725323E-7</v>
      </c>
    </row>
    <row r="4" spans="1:10" x14ac:dyDescent="0.35">
      <c r="A4" s="5">
        <v>1.28694407454006E-3</v>
      </c>
      <c r="B4" s="5">
        <v>1.28739633897026E-3</v>
      </c>
      <c r="C4" s="5">
        <v>1.2874614787604999E-3</v>
      </c>
      <c r="D4" s="6">
        <f t="shared" si="0"/>
        <v>1.2872672974236067E-3</v>
      </c>
      <c r="E4" s="7">
        <f t="shared" si="1"/>
        <v>2.3009501284507695E-7</v>
      </c>
      <c r="F4" s="5">
        <v>5.5046988936611402E-5</v>
      </c>
      <c r="G4" s="5">
        <v>5.5329659267262498E-5</v>
      </c>
      <c r="H4" s="5">
        <v>5.5725175969814803E-5</v>
      </c>
      <c r="I4" s="6">
        <f t="shared" si="2"/>
        <v>5.5367274724562903E-5</v>
      </c>
      <c r="J4" s="7">
        <f t="shared" si="3"/>
        <v>2.7814337426615859E-7</v>
      </c>
    </row>
    <row r="5" spans="1:10" x14ac:dyDescent="0.35">
      <c r="A5" s="5">
        <v>1.29226587811041E-3</v>
      </c>
      <c r="B5" s="5">
        <v>1.2926943716112199E-3</v>
      </c>
      <c r="C5" s="5">
        <v>1.29279361069661E-3</v>
      </c>
      <c r="D5" s="6">
        <f t="shared" si="0"/>
        <v>1.2925846201394134E-3</v>
      </c>
      <c r="E5" s="7">
        <f t="shared" si="1"/>
        <v>2.2899703026766935E-7</v>
      </c>
      <c r="F5" s="5">
        <v>6.7215109313237294E-5</v>
      </c>
      <c r="G5" s="5">
        <v>6.7598276584826994E-5</v>
      </c>
      <c r="H5" s="5">
        <v>6.7992725622782505E-5</v>
      </c>
      <c r="I5" s="6">
        <f t="shared" si="2"/>
        <v>6.7602037173615593E-5</v>
      </c>
      <c r="J5" s="7">
        <f t="shared" si="3"/>
        <v>3.1747166565296902E-7</v>
      </c>
    </row>
    <row r="6" spans="1:10" x14ac:dyDescent="0.35">
      <c r="A6" s="5">
        <v>1.2955773286632999E-3</v>
      </c>
      <c r="B6" s="5">
        <v>1.2959865498911999E-3</v>
      </c>
      <c r="C6" s="5">
        <v>1.2961177757774001E-3</v>
      </c>
      <c r="D6" s="6">
        <f t="shared" si="0"/>
        <v>1.2958938847773E-3</v>
      </c>
      <c r="E6" s="7">
        <f t="shared" si="1"/>
        <v>2.3016065155358518E-7</v>
      </c>
      <c r="F6" s="5">
        <v>7.6676210575176405E-5</v>
      </c>
      <c r="G6" s="5">
        <v>7.7113221632303105E-5</v>
      </c>
      <c r="H6" s="5">
        <v>7.75632374001341E-5</v>
      </c>
      <c r="I6" s="6">
        <f t="shared" si="2"/>
        <v>7.7117556535871194E-5</v>
      </c>
      <c r="J6" s="7">
        <f t="shared" si="3"/>
        <v>3.6214015757285704E-7</v>
      </c>
    </row>
    <row r="7" spans="1:10" x14ac:dyDescent="0.35">
      <c r="A7" s="5">
        <v>1.30484309183973E-3</v>
      </c>
      <c r="B7" s="5">
        <v>1.3052447493792599E-3</v>
      </c>
      <c r="C7" s="5">
        <v>1.30544080882166E-3</v>
      </c>
      <c r="D7" s="6">
        <f t="shared" si="0"/>
        <v>1.3051762166802164E-3</v>
      </c>
      <c r="E7" s="7">
        <f t="shared" si="1"/>
        <v>2.4878229539161631E-7</v>
      </c>
      <c r="F7" s="5">
        <v>1.05918979524921E-4</v>
      </c>
      <c r="G7" s="5">
        <v>1.06601752426796E-4</v>
      </c>
      <c r="H7" s="5">
        <v>1.07162673066266E-4</v>
      </c>
      <c r="I7" s="6">
        <f t="shared" si="2"/>
        <v>1.0656113500599432E-4</v>
      </c>
      <c r="J7" s="7">
        <f t="shared" si="3"/>
        <v>5.0854743295668611E-7</v>
      </c>
    </row>
    <row r="8" spans="1:10" x14ac:dyDescent="0.35">
      <c r="A8" s="5">
        <v>1.3106124373446701E-3</v>
      </c>
      <c r="B8" s="5">
        <v>1.3110568672429601E-3</v>
      </c>
      <c r="C8" s="5">
        <v>1.31125230101295E-3</v>
      </c>
      <c r="D8" s="6">
        <f t="shared" si="0"/>
        <v>1.310973868533527E-3</v>
      </c>
      <c r="E8" s="7">
        <f t="shared" si="1"/>
        <v>2.6773490349205433E-7</v>
      </c>
      <c r="F8" s="5">
        <v>1.2520983785372001E-4</v>
      </c>
      <c r="G8" s="5">
        <v>1.2602024050390199E-4</v>
      </c>
      <c r="H8" s="5">
        <v>1.2666887849774899E-4</v>
      </c>
      <c r="I8" s="6">
        <f t="shared" si="2"/>
        <v>1.2596631895179033E-4</v>
      </c>
      <c r="J8" s="7">
        <f t="shared" si="3"/>
        <v>5.9686991914415484E-7</v>
      </c>
    </row>
    <row r="9" spans="1:10" x14ac:dyDescent="0.35">
      <c r="A9" s="5">
        <v>1.3268140494433101E-3</v>
      </c>
      <c r="B9" s="5">
        <v>1.3272974923591099E-3</v>
      </c>
      <c r="C9" s="5">
        <v>1.3275738749272601E-3</v>
      </c>
      <c r="D9" s="6">
        <f t="shared" si="0"/>
        <v>1.3272284722432267E-3</v>
      </c>
      <c r="E9" s="7">
        <f t="shared" si="1"/>
        <v>3.1401329463613712E-7</v>
      </c>
      <c r="F9" s="5">
        <v>1.8039093601897099E-4</v>
      </c>
      <c r="G9" s="5">
        <v>1.81762051046825E-4</v>
      </c>
      <c r="H9" s="5">
        <v>1.8266916600519399E-4</v>
      </c>
      <c r="I9" s="6">
        <f t="shared" si="2"/>
        <v>1.8160738435699664E-4</v>
      </c>
      <c r="J9" s="7">
        <f t="shared" si="3"/>
        <v>9.3649143304081291E-7</v>
      </c>
    </row>
    <row r="10" spans="1:10" x14ac:dyDescent="0.35">
      <c r="A10" s="5">
        <v>1.3366792721649901E-3</v>
      </c>
      <c r="B10" s="5">
        <v>1.33722181195003E-3</v>
      </c>
      <c r="C10" s="5">
        <v>1.3375092974863799E-3</v>
      </c>
      <c r="D10" s="6">
        <f t="shared" si="0"/>
        <v>1.3371367938671333E-3</v>
      </c>
      <c r="E10" s="7">
        <f t="shared" si="1"/>
        <v>3.4414780192200689E-7</v>
      </c>
      <c r="F10" s="5">
        <v>2.1527775051380799E-4</v>
      </c>
      <c r="G10" s="5">
        <v>2.17011538153628E-4</v>
      </c>
      <c r="H10" s="5">
        <v>2.1811088987364801E-4</v>
      </c>
      <c r="I10" s="6">
        <f t="shared" si="2"/>
        <v>2.1680005951369468E-4</v>
      </c>
      <c r="J10" s="7">
        <f t="shared" si="3"/>
        <v>1.1662509934057093E-6</v>
      </c>
    </row>
    <row r="11" spans="1:10" x14ac:dyDescent="0.35">
      <c r="A11" s="5">
        <v>1.3625421553730901E-3</v>
      </c>
      <c r="B11" s="5">
        <v>1.36317011493696E-3</v>
      </c>
      <c r="C11" s="5">
        <v>1.3636160977352799E-3</v>
      </c>
      <c r="D11" s="6">
        <f t="shared" si="0"/>
        <v>1.3631094560151099E-3</v>
      </c>
      <c r="E11" s="7">
        <f t="shared" si="1"/>
        <v>4.4052822681148489E-7</v>
      </c>
      <c r="F11" s="5">
        <v>3.1391134200571601E-4</v>
      </c>
      <c r="G11" s="5">
        <v>3.1669068544575002E-4</v>
      </c>
      <c r="H11" s="5">
        <v>3.1831727333432803E-4</v>
      </c>
      <c r="I11" s="6">
        <f t="shared" si="2"/>
        <v>3.163064335952647E-4</v>
      </c>
      <c r="J11" s="7">
        <f t="shared" si="3"/>
        <v>1.8191197196377285E-6</v>
      </c>
    </row>
    <row r="12" spans="1:10" x14ac:dyDescent="0.35">
      <c r="A12" s="5">
        <v>1.3771834805054899E-3</v>
      </c>
      <c r="B12" s="5">
        <v>1.37795871050926E-3</v>
      </c>
      <c r="C12" s="5">
        <v>1.37847981433841E-3</v>
      </c>
      <c r="D12" s="6">
        <f t="shared" si="0"/>
        <v>1.3778740017843865E-3</v>
      </c>
      <c r="E12" s="7">
        <f t="shared" si="1"/>
        <v>5.3260493654338964E-7</v>
      </c>
      <c r="F12" s="5">
        <v>3.7680009426968201E-4</v>
      </c>
      <c r="G12" s="5">
        <v>3.8026948035621902E-4</v>
      </c>
      <c r="H12" s="5">
        <v>3.8228227615861302E-4</v>
      </c>
      <c r="I12" s="6">
        <f t="shared" si="2"/>
        <v>3.797839502615047E-4</v>
      </c>
      <c r="J12" s="7">
        <f t="shared" si="3"/>
        <v>2.264270915841092E-6</v>
      </c>
    </row>
    <row r="13" spans="1:10" x14ac:dyDescent="0.35">
      <c r="A13" s="5">
        <v>1.42150573477292E-3</v>
      </c>
      <c r="B13" s="5">
        <v>1.42252074301219E-3</v>
      </c>
      <c r="C13" s="5">
        <v>1.4232729144213101E-3</v>
      </c>
      <c r="D13" s="6">
        <f t="shared" si="0"/>
        <v>1.4224331307354735E-3</v>
      </c>
      <c r="E13" s="7">
        <f t="shared" si="1"/>
        <v>7.241030823000423E-7</v>
      </c>
      <c r="F13" s="5">
        <v>5.9293866754611397E-4</v>
      </c>
      <c r="G13" s="5">
        <v>5.9882953120323401E-4</v>
      </c>
      <c r="H13" s="5">
        <v>6.0198985919869595E-4</v>
      </c>
      <c r="I13" s="6">
        <f t="shared" si="2"/>
        <v>5.9791935264934791E-4</v>
      </c>
      <c r="J13" s="7">
        <f t="shared" si="3"/>
        <v>3.7507631519383694E-6</v>
      </c>
    </row>
    <row r="14" spans="1:10" x14ac:dyDescent="0.35">
      <c r="A14" s="5">
        <v>1.4374675841387801E-3</v>
      </c>
      <c r="B14" s="5">
        <v>1.4385934824214901E-3</v>
      </c>
      <c r="C14" s="5">
        <v>1.43950399640738E-3</v>
      </c>
      <c r="D14" s="6">
        <f t="shared" si="0"/>
        <v>1.4385216876558835E-3</v>
      </c>
      <c r="E14" s="7">
        <f t="shared" si="1"/>
        <v>8.3291039862336672E-7</v>
      </c>
      <c r="F14" s="5">
        <v>6.7710206107851395E-4</v>
      </c>
      <c r="G14" s="5">
        <v>6.8408339107168495E-4</v>
      </c>
      <c r="H14" s="5">
        <v>6.8770387273679701E-4</v>
      </c>
      <c r="I14" s="6">
        <f t="shared" si="2"/>
        <v>6.8296310829566527E-4</v>
      </c>
      <c r="J14" s="7">
        <f t="shared" si="3"/>
        <v>4.4000664944302379E-6</v>
      </c>
    </row>
    <row r="15" spans="1:10" x14ac:dyDescent="0.35">
      <c r="A15" s="5">
        <v>1.4911133358709999E-3</v>
      </c>
      <c r="B15" s="5">
        <v>1.4924127894816201E-3</v>
      </c>
      <c r="C15" s="5">
        <v>1.4936874141206499E-3</v>
      </c>
      <c r="D15" s="6">
        <f t="shared" si="0"/>
        <v>1.4924045131577566E-3</v>
      </c>
      <c r="E15" s="7">
        <f t="shared" si="1"/>
        <v>1.0508793403567116E-6</v>
      </c>
      <c r="F15" s="5">
        <v>9.6476898678424705E-4</v>
      </c>
      <c r="G15" s="5">
        <v>9.7529459034446703E-4</v>
      </c>
      <c r="H15" s="5">
        <v>9.8044262554502506E-4</v>
      </c>
      <c r="I15" s="6">
        <f t="shared" si="2"/>
        <v>9.7350206755791304E-4</v>
      </c>
      <c r="J15" s="7">
        <f t="shared" si="3"/>
        <v>6.5230663268168145E-6</v>
      </c>
    </row>
    <row r="16" spans="1:10" x14ac:dyDescent="0.35">
      <c r="A16" s="5">
        <v>1.5434789176055599E-3</v>
      </c>
      <c r="B16" s="5">
        <v>1.5450902447157501E-3</v>
      </c>
      <c r="C16" s="5">
        <v>1.54684498283917E-3</v>
      </c>
      <c r="D16" s="6">
        <f t="shared" si="0"/>
        <v>1.5451380483868266E-3</v>
      </c>
      <c r="E16" s="7">
        <f t="shared" si="1"/>
        <v>1.3746060484022014E-6</v>
      </c>
      <c r="F16" s="5">
        <v>1.24409792030389E-3</v>
      </c>
      <c r="G16" s="5">
        <v>1.2583759939090999E-3</v>
      </c>
      <c r="H16" s="5">
        <v>1.26481169408344E-3</v>
      </c>
      <c r="I16" s="6">
        <f t="shared" si="2"/>
        <v>1.2557618694321435E-3</v>
      </c>
      <c r="J16" s="7">
        <f t="shared" si="3"/>
        <v>8.6560322370534196E-6</v>
      </c>
    </row>
    <row r="17" spans="1:10" x14ac:dyDescent="0.35">
      <c r="A17" s="5">
        <v>1.6496956167755799E-3</v>
      </c>
      <c r="B17" s="5">
        <v>1.6516854587986501E-3</v>
      </c>
      <c r="C17" s="5">
        <v>1.65441334294562E-3</v>
      </c>
      <c r="D17" s="6">
        <f t="shared" si="0"/>
        <v>1.6519314728399501E-3</v>
      </c>
      <c r="E17" s="7">
        <f t="shared" si="1"/>
        <v>1.9338437088275581E-6</v>
      </c>
      <c r="F17" s="5">
        <v>1.7828543331464199E-3</v>
      </c>
      <c r="G17" s="5">
        <v>1.8044814659342299E-3</v>
      </c>
      <c r="H17" s="5">
        <v>1.8134379662909899E-3</v>
      </c>
      <c r="I17" s="6">
        <f t="shared" si="2"/>
        <v>1.8002579217905464E-3</v>
      </c>
      <c r="J17" s="7">
        <f t="shared" si="3"/>
        <v>1.2837922935081615E-5</v>
      </c>
    </row>
    <row r="18" spans="1:10" x14ac:dyDescent="0.35">
      <c r="A18" s="5">
        <v>1.75840129029766E-3</v>
      </c>
      <c r="B18" s="5">
        <v>1.7609296821861299E-3</v>
      </c>
      <c r="C18" s="5">
        <v>1.76467308210924E-3</v>
      </c>
      <c r="D18" s="6">
        <f t="shared" si="0"/>
        <v>1.7613346848643432E-3</v>
      </c>
      <c r="E18" s="7">
        <f t="shared" si="1"/>
        <v>2.5764139818710025E-6</v>
      </c>
      <c r="F18" s="5">
        <v>2.3014960688011502E-3</v>
      </c>
      <c r="G18" s="5">
        <v>2.33022273616513E-3</v>
      </c>
      <c r="H18" s="5">
        <v>2.34134944781907E-3</v>
      </c>
      <c r="I18" s="6">
        <f t="shared" si="2"/>
        <v>2.3243560842617834E-3</v>
      </c>
      <c r="J18" s="7">
        <f t="shared" si="3"/>
        <v>1.6790595744895856E-5</v>
      </c>
    </row>
    <row r="19" spans="1:10" x14ac:dyDescent="0.35">
      <c r="A19" s="5">
        <v>1.9843118588896902E-3</v>
      </c>
      <c r="B19" s="5">
        <v>1.98738277192152E-3</v>
      </c>
      <c r="C19" s="5">
        <v>1.9935113290858101E-3</v>
      </c>
      <c r="D19" s="6">
        <f t="shared" si="0"/>
        <v>1.9884019866323404E-3</v>
      </c>
      <c r="E19" s="7">
        <f t="shared" si="1"/>
        <v>3.8241915871104123E-6</v>
      </c>
      <c r="F19" s="5">
        <v>3.2892611743153698E-3</v>
      </c>
      <c r="G19" s="5">
        <v>3.3328084576524E-3</v>
      </c>
      <c r="H19" s="5">
        <v>3.3482126548198101E-3</v>
      </c>
      <c r="I19" s="6">
        <f t="shared" si="2"/>
        <v>3.3234274289291933E-3</v>
      </c>
      <c r="J19" s="7">
        <f t="shared" si="3"/>
        <v>2.4964268309533561E-5</v>
      </c>
    </row>
    <row r="20" spans="1:10" x14ac:dyDescent="0.35">
      <c r="A20" s="5">
        <v>2.2167505703192701E-3</v>
      </c>
      <c r="B20" s="5">
        <v>2.2216417646064102E-3</v>
      </c>
      <c r="C20" s="5">
        <v>2.2297711680645E-3</v>
      </c>
      <c r="D20" s="6">
        <f t="shared" si="0"/>
        <v>2.2227211676633936E-3</v>
      </c>
      <c r="E20" s="7">
        <f t="shared" si="1"/>
        <v>5.3701536061420173E-6</v>
      </c>
      <c r="F20" s="5">
        <v>4.2303247485505797E-3</v>
      </c>
      <c r="G20" s="5">
        <v>4.28900356100904E-3</v>
      </c>
      <c r="H20" s="5">
        <v>4.3077183533568797E-3</v>
      </c>
      <c r="I20" s="6">
        <f t="shared" si="2"/>
        <v>4.275682220972167E-3</v>
      </c>
      <c r="J20" s="7">
        <f t="shared" si="3"/>
        <v>3.2970047937604818E-5</v>
      </c>
    </row>
    <row r="21" spans="1:10" x14ac:dyDescent="0.35">
      <c r="A21" s="5">
        <v>2.6999704822991901E-3</v>
      </c>
      <c r="B21" s="5">
        <v>2.7068591622931601E-3</v>
      </c>
      <c r="C21" s="5">
        <v>2.7202078069776901E-3</v>
      </c>
      <c r="D21" s="6">
        <f t="shared" si="0"/>
        <v>2.7090124838566802E-3</v>
      </c>
      <c r="E21" s="7">
        <f t="shared" si="1"/>
        <v>8.4009889438762487E-6</v>
      </c>
      <c r="F21" s="5">
        <v>6.0010356596090202E-3</v>
      </c>
      <c r="G21" s="5">
        <v>6.0901446548120696E-3</v>
      </c>
      <c r="H21" s="5">
        <v>6.11372116306322E-3</v>
      </c>
      <c r="I21" s="6">
        <f t="shared" si="2"/>
        <v>6.0683004924947702E-3</v>
      </c>
      <c r="J21" s="7">
        <f t="shared" si="3"/>
        <v>4.8527526502594491E-5</v>
      </c>
    </row>
    <row r="22" spans="1:10" x14ac:dyDescent="0.35">
      <c r="A22" s="5">
        <v>3.1953829499994E-3</v>
      </c>
      <c r="B22" s="5">
        <v>3.2045478794153798E-3</v>
      </c>
      <c r="C22" s="5">
        <v>3.22379094351837E-3</v>
      </c>
      <c r="D22" s="6">
        <f t="shared" si="0"/>
        <v>3.2079072576443831E-3</v>
      </c>
      <c r="E22" s="7">
        <f t="shared" si="1"/>
        <v>1.1838287897259127E-5</v>
      </c>
      <c r="F22" s="5">
        <v>7.6648752713548603E-3</v>
      </c>
      <c r="G22" s="5">
        <v>7.7837188578202899E-3</v>
      </c>
      <c r="H22" s="5">
        <v>7.8110494356244996E-3</v>
      </c>
      <c r="I22" s="6">
        <f t="shared" si="2"/>
        <v>7.7532145215998827E-3</v>
      </c>
      <c r="J22" s="7">
        <f t="shared" si="3"/>
        <v>6.3453959535858678E-5</v>
      </c>
    </row>
    <row r="23" spans="1:10" x14ac:dyDescent="0.35">
      <c r="A23" s="5">
        <v>4.1998748434223104E-3</v>
      </c>
      <c r="B23" s="5">
        <v>4.2191281915644804E-3</v>
      </c>
      <c r="C23" s="5">
        <v>4.2478364538059699E-3</v>
      </c>
      <c r="D23" s="6">
        <f t="shared" si="0"/>
        <v>4.2222798295975866E-3</v>
      </c>
      <c r="E23" s="7">
        <f t="shared" si="1"/>
        <v>1.9706659354429397E-5</v>
      </c>
      <c r="F23" s="5">
        <v>1.07465484376622E-2</v>
      </c>
      <c r="G23" s="5">
        <v>1.09250220889829E-2</v>
      </c>
      <c r="H23" s="5">
        <v>1.09540044588828E-2</v>
      </c>
      <c r="I23" s="6">
        <f t="shared" si="2"/>
        <v>1.0875191661842634E-2</v>
      </c>
      <c r="J23" s="7">
        <f t="shared" si="3"/>
        <v>9.1730779228881159E-5</v>
      </c>
    </row>
    <row r="24" spans="1:10" x14ac:dyDescent="0.35">
      <c r="A24" s="5">
        <v>5.2038342055071001E-3</v>
      </c>
      <c r="B24" s="5">
        <v>5.2322166837263E-3</v>
      </c>
      <c r="C24" s="5">
        <v>5.2738696282352698E-3</v>
      </c>
      <c r="D24" s="6">
        <f t="shared" si="0"/>
        <v>5.2366401724895572E-3</v>
      </c>
      <c r="E24" s="7">
        <f t="shared" si="1"/>
        <v>2.8762423968404231E-5</v>
      </c>
      <c r="F24" s="5">
        <v>1.36061506554861E-2</v>
      </c>
      <c r="G24" s="5">
        <v>1.38393830508292E-2</v>
      </c>
      <c r="H24" s="5">
        <v>1.38685610571251E-2</v>
      </c>
      <c r="I24" s="6">
        <f t="shared" si="2"/>
        <v>1.3771364921146799E-2</v>
      </c>
      <c r="J24" s="7">
        <f t="shared" si="3"/>
        <v>1.1742984911910628E-4</v>
      </c>
    </row>
    <row r="25" spans="1:10" x14ac:dyDescent="0.35">
      <c r="A25" s="5">
        <v>7.2073245064015398E-3</v>
      </c>
      <c r="B25" s="5">
        <v>7.2560159278618197E-3</v>
      </c>
      <c r="C25" s="5">
        <v>7.3131214422909102E-3</v>
      </c>
      <c r="D25" s="6">
        <f t="shared" si="0"/>
        <v>7.2588206255180905E-3</v>
      </c>
      <c r="E25" s="7">
        <f t="shared" si="1"/>
        <v>4.3236926020877116E-5</v>
      </c>
      <c r="F25" s="5">
        <v>1.8841320682615299E-2</v>
      </c>
      <c r="G25" s="5">
        <v>1.9180844960727899E-2</v>
      </c>
      <c r="H25" s="5">
        <v>1.9196744886925202E-2</v>
      </c>
      <c r="I25" s="6">
        <f t="shared" si="2"/>
        <v>1.9072970176756132E-2</v>
      </c>
      <c r="J25" s="7">
        <f t="shared" si="3"/>
        <v>1.6392949300445832E-4</v>
      </c>
    </row>
    <row r="26" spans="1:10" x14ac:dyDescent="0.35">
      <c r="A26" s="5">
        <v>9.1926356735277694E-3</v>
      </c>
      <c r="B26" s="5">
        <v>9.2551447873037394E-3</v>
      </c>
      <c r="C26" s="5">
        <v>9.33608998073766E-3</v>
      </c>
      <c r="D26" s="6">
        <f t="shared" si="0"/>
        <v>9.2612901471897224E-3</v>
      </c>
      <c r="E26" s="7">
        <f t="shared" si="1"/>
        <v>5.8725966149927319E-5</v>
      </c>
      <c r="F26" s="5">
        <v>2.36568471997704E-2</v>
      </c>
      <c r="G26" s="5">
        <v>2.4077037418620901E-2</v>
      </c>
      <c r="H26" s="5">
        <v>2.4069285736809699E-2</v>
      </c>
      <c r="I26" s="6">
        <f t="shared" si="2"/>
        <v>2.3934390118400335E-2</v>
      </c>
      <c r="J26" s="7">
        <f t="shared" si="3"/>
        <v>1.9627799316945333E-4</v>
      </c>
    </row>
    <row r="27" spans="1:10" x14ac:dyDescent="0.35">
      <c r="A27" s="5">
        <v>1.3079729278746999E-2</v>
      </c>
      <c r="B27" s="5">
        <v>1.3242245284585801E-2</v>
      </c>
      <c r="C27" s="5">
        <v>1.33459750284027E-2</v>
      </c>
      <c r="D27" s="6">
        <f t="shared" si="0"/>
        <v>1.3222649863911834E-2</v>
      </c>
      <c r="E27" s="7">
        <f t="shared" si="1"/>
        <v>1.0957397862015045E-4</v>
      </c>
      <c r="F27" s="5">
        <v>3.2335836719397597E-2</v>
      </c>
      <c r="G27" s="5">
        <v>3.2934965746528697E-2</v>
      </c>
      <c r="H27" s="5">
        <v>3.2875113202309299E-2</v>
      </c>
      <c r="I27" s="6">
        <f t="shared" si="2"/>
        <v>3.271530522274519E-2</v>
      </c>
      <c r="J27" s="7">
        <f t="shared" si="3"/>
        <v>2.6943501447415814E-4</v>
      </c>
    </row>
    <row r="28" spans="1:10" x14ac:dyDescent="0.35">
      <c r="A28" s="5">
        <v>1.70022678633008E-2</v>
      </c>
      <c r="B28" s="5">
        <v>1.7220735394174E-2</v>
      </c>
      <c r="C28" s="5">
        <v>1.73529416664472E-2</v>
      </c>
      <c r="D28" s="6">
        <f t="shared" si="0"/>
        <v>1.7191981641307332E-2</v>
      </c>
      <c r="E28" s="7">
        <f t="shared" si="1"/>
        <v>1.4459855412192728E-4</v>
      </c>
      <c r="F28" s="5">
        <v>4.0166807908533601E-2</v>
      </c>
      <c r="G28" s="5">
        <v>4.0865910568782998E-2</v>
      </c>
      <c r="H28" s="5">
        <v>4.0712918935553899E-2</v>
      </c>
      <c r="I28" s="6">
        <f t="shared" si="2"/>
        <v>4.0581879137623504E-2</v>
      </c>
      <c r="J28" s="7">
        <f t="shared" si="3"/>
        <v>3.0007188458009619E-4</v>
      </c>
    </row>
    <row r="29" spans="1:10" x14ac:dyDescent="0.35">
      <c r="A29" s="5">
        <v>2.4598468453432901E-2</v>
      </c>
      <c r="B29" s="5">
        <v>2.4943621942584902E-2</v>
      </c>
      <c r="C29" s="5">
        <v>2.5046734884137101E-2</v>
      </c>
      <c r="D29" s="6">
        <f t="shared" si="0"/>
        <v>2.4862941760051632E-2</v>
      </c>
      <c r="E29" s="7">
        <f t="shared" si="1"/>
        <v>1.91690144268073E-4</v>
      </c>
      <c r="F29" s="5">
        <v>5.3947165483001498E-2</v>
      </c>
      <c r="G29" s="5">
        <v>5.4806839624494098E-2</v>
      </c>
      <c r="H29" s="5">
        <v>5.4565869567798297E-2</v>
      </c>
      <c r="I29" s="6">
        <f t="shared" si="2"/>
        <v>5.4439958225097972E-2</v>
      </c>
      <c r="J29" s="7">
        <f t="shared" si="3"/>
        <v>3.6207748438993022E-4</v>
      </c>
    </row>
    <row r="30" spans="1:10" x14ac:dyDescent="0.35">
      <c r="A30" s="5">
        <v>3.1896095036740901E-2</v>
      </c>
      <c r="B30" s="5">
        <v>3.2380675489915703E-2</v>
      </c>
      <c r="C30" s="5">
        <v>3.2512947943557899E-2</v>
      </c>
      <c r="D30" s="6">
        <f t="shared" si="0"/>
        <v>3.2263239490071503E-2</v>
      </c>
      <c r="E30" s="7">
        <f t="shared" si="1"/>
        <v>2.6516697595628356E-4</v>
      </c>
      <c r="F30" s="5">
        <v>6.6227193522580094E-2</v>
      </c>
      <c r="G30" s="5">
        <v>6.6952539505002101E-2</v>
      </c>
      <c r="H30" s="5">
        <v>6.6609564900861007E-2</v>
      </c>
      <c r="I30" s="6">
        <f t="shared" si="2"/>
        <v>6.6596432642814396E-2</v>
      </c>
      <c r="J30" s="7">
        <f t="shared" si="3"/>
        <v>2.9626681747482134E-4</v>
      </c>
    </row>
    <row r="31" spans="1:10" x14ac:dyDescent="0.35">
      <c r="A31" s="5">
        <v>4.6244559707618302E-2</v>
      </c>
      <c r="B31" s="5">
        <v>4.6900115038364602E-2</v>
      </c>
      <c r="C31" s="5">
        <v>4.6916701588249399E-2</v>
      </c>
      <c r="D31" s="6">
        <f t="shared" si="0"/>
        <v>4.6687125444744099E-2</v>
      </c>
      <c r="E31" s="7">
        <f t="shared" si="1"/>
        <v>3.1301448546624448E-4</v>
      </c>
      <c r="F31" s="5">
        <v>8.6255568836321406E-2</v>
      </c>
      <c r="G31" s="5">
        <v>8.7003315676902407E-2</v>
      </c>
      <c r="H31" s="5">
        <v>8.6799862660244601E-2</v>
      </c>
      <c r="I31" s="6">
        <f t="shared" si="2"/>
        <v>8.6686249057822795E-2</v>
      </c>
      <c r="J31" s="7">
        <f t="shared" si="3"/>
        <v>3.1566054804822724E-4</v>
      </c>
    </row>
    <row r="32" spans="1:10" x14ac:dyDescent="0.35">
      <c r="A32" s="5">
        <v>5.9227613713891E-2</v>
      </c>
      <c r="B32" s="5">
        <v>5.9674589214305303E-2</v>
      </c>
      <c r="C32" s="5">
        <v>6.0115851796082198E-2</v>
      </c>
      <c r="D32" s="6">
        <f t="shared" si="0"/>
        <v>5.9672684908092834E-2</v>
      </c>
      <c r="E32" s="7">
        <f t="shared" si="1"/>
        <v>3.6262417868484484E-4</v>
      </c>
      <c r="F32" s="5">
        <v>0.103017579213487</v>
      </c>
      <c r="G32" s="5">
        <v>0.102555086376299</v>
      </c>
      <c r="H32" s="5">
        <v>0.103011937670583</v>
      </c>
      <c r="I32" s="6">
        <f t="shared" si="2"/>
        <v>0.10286153442012298</v>
      </c>
      <c r="J32" s="7">
        <f t="shared" si="3"/>
        <v>2.1670372927763855E-4</v>
      </c>
    </row>
    <row r="33" spans="5:5" x14ac:dyDescent="0.35">
      <c r="E33" s="1"/>
    </row>
    <row r="34" spans="5:5" x14ac:dyDescent="0.35">
      <c r="E34" s="1"/>
    </row>
    <row r="36" spans="5:5" x14ac:dyDescent="0.35">
      <c r="E36" s="1"/>
    </row>
    <row r="37" spans="5:5" x14ac:dyDescent="0.35">
      <c r="E37" s="1"/>
    </row>
    <row r="39" spans="5:5" x14ac:dyDescent="0.35">
      <c r="E39" s="1"/>
    </row>
    <row r="40" spans="5:5" x14ac:dyDescent="0.35">
      <c r="E40" s="1"/>
    </row>
    <row r="42" spans="5:5" x14ac:dyDescent="0.35">
      <c r="E42" s="1"/>
    </row>
    <row r="43" spans="5:5" x14ac:dyDescent="0.35">
      <c r="E43" s="1"/>
    </row>
    <row r="45" spans="5:5" x14ac:dyDescent="0.35">
      <c r="E45" s="1"/>
    </row>
    <row r="46" spans="5:5" x14ac:dyDescent="0.35">
      <c r="E46" s="1"/>
    </row>
    <row r="48" spans="5:5" x14ac:dyDescent="0.35">
      <c r="E48" s="1"/>
    </row>
    <row r="49" spans="5:5" x14ac:dyDescent="0.35">
      <c r="E49" s="1"/>
    </row>
    <row r="51" spans="5:5" x14ac:dyDescent="0.35">
      <c r="E51" s="1"/>
    </row>
    <row r="52" spans="5:5" x14ac:dyDescent="0.35">
      <c r="E52" s="1"/>
    </row>
    <row r="54" spans="5:5" x14ac:dyDescent="0.35">
      <c r="E54" s="1"/>
    </row>
    <row r="55" spans="5:5" x14ac:dyDescent="0.35">
      <c r="E55" s="1"/>
    </row>
    <row r="57" spans="5:5" x14ac:dyDescent="0.35">
      <c r="E57" s="1"/>
    </row>
    <row r="58" spans="5:5" x14ac:dyDescent="0.35">
      <c r="E58" s="1"/>
    </row>
    <row r="60" spans="5:5" x14ac:dyDescent="0.35">
      <c r="E60" s="1"/>
    </row>
    <row r="61" spans="5:5" x14ac:dyDescent="0.35">
      <c r="E61" s="1"/>
    </row>
    <row r="63" spans="5:5" x14ac:dyDescent="0.35">
      <c r="E63" s="1"/>
    </row>
    <row r="64" spans="5:5" x14ac:dyDescent="0.35">
      <c r="E64" s="1"/>
    </row>
    <row r="66" spans="5:5" x14ac:dyDescent="0.35">
      <c r="E66" s="1"/>
    </row>
    <row r="67" spans="5:5" x14ac:dyDescent="0.35">
      <c r="E67" s="1"/>
    </row>
    <row r="69" spans="5:5" x14ac:dyDescent="0.35">
      <c r="E69" s="1"/>
    </row>
    <row r="70" spans="5:5" x14ac:dyDescent="0.35">
      <c r="E70" s="1"/>
    </row>
    <row r="72" spans="5:5" x14ac:dyDescent="0.35">
      <c r="E72" s="1"/>
    </row>
    <row r="73" spans="5:5" x14ac:dyDescent="0.35">
      <c r="E73" s="1"/>
    </row>
    <row r="93" spans="5:5" x14ac:dyDescent="0.35">
      <c r="E93" s="1"/>
    </row>
    <row r="94" spans="5:5" x14ac:dyDescent="0.35">
      <c r="E94" s="1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94"/>
  <sheetViews>
    <sheetView zoomScaleNormal="100" workbookViewId="0"/>
  </sheetViews>
  <sheetFormatPr baseColWidth="10" defaultColWidth="9.1796875" defaultRowHeight="14.5" x14ac:dyDescent="0.35"/>
  <cols>
    <col min="1" max="10" width="14.453125" customWidth="1"/>
    <col min="11" max="11" width="17.81640625" bestFit="1" customWidth="1"/>
    <col min="12" max="12" width="22.26953125" bestFit="1" customWidth="1"/>
    <col min="13" max="13" width="17.7265625" bestFit="1" customWidth="1"/>
    <col min="14" max="14" width="9.453125" bestFit="1" customWidth="1"/>
    <col min="17" max="17" width="17.453125" customWidth="1"/>
    <col min="18" max="18" width="37.1796875" customWidth="1"/>
  </cols>
  <sheetData>
    <row r="1" spans="1:10" ht="72.5" x14ac:dyDescent="0.35">
      <c r="A1" s="2" t="s">
        <v>0</v>
      </c>
      <c r="B1" s="2" t="s">
        <v>1</v>
      </c>
      <c r="C1" s="2" t="s">
        <v>2</v>
      </c>
      <c r="D1" s="3" t="s">
        <v>3</v>
      </c>
      <c r="E1" s="4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4" t="s">
        <v>9</v>
      </c>
    </row>
    <row r="2" spans="1:10" x14ac:dyDescent="0.35">
      <c r="A2" s="5">
        <v>1.29344858574306E-3</v>
      </c>
      <c r="B2" s="5">
        <v>1.29396419137899E-3</v>
      </c>
      <c r="C2" s="5">
        <v>1.2940610992815901E-3</v>
      </c>
      <c r="D2" s="6">
        <f>AVERAGE(A2:C2)</f>
        <v>1.2938246254678798E-3</v>
      </c>
      <c r="E2" s="7">
        <f>_xlfn.STDEV.P(A2:C2)</f>
        <v>2.6882731926976614E-7</v>
      </c>
      <c r="F2" s="5">
        <v>5.2823163338990803E-5</v>
      </c>
      <c r="G2" s="5">
        <v>5.3124985599699797E-5</v>
      </c>
      <c r="H2" s="5">
        <v>5.3410885291261901E-5</v>
      </c>
      <c r="I2" s="6">
        <f>AVERAGE(F2:H2)</f>
        <v>5.3119678076650836E-5</v>
      </c>
      <c r="J2" s="7">
        <f>_xlfn.STDEV.P(F2:H2)</f>
        <v>2.3996583179836806E-7</v>
      </c>
    </row>
    <row r="3" spans="1:10" x14ac:dyDescent="0.35">
      <c r="A3" s="5">
        <v>1.2967501291702901E-3</v>
      </c>
      <c r="B3" s="5">
        <v>1.2971886374426899E-3</v>
      </c>
      <c r="C3" s="5">
        <v>1.29731793728395E-3</v>
      </c>
      <c r="D3" s="6">
        <f t="shared" ref="D3:D32" si="0">AVERAGE(A3:C3)</f>
        <v>1.2970855679656434E-3</v>
      </c>
      <c r="E3" s="7">
        <f t="shared" ref="E3:E32" si="1">_xlfn.STDEV.P(A3:C3)</f>
        <v>2.429938288770528E-7</v>
      </c>
      <c r="F3" s="5">
        <v>4.85942711308047E-5</v>
      </c>
      <c r="G3" s="5">
        <v>4.9004304011464E-5</v>
      </c>
      <c r="H3" s="5">
        <v>4.9433523140947099E-5</v>
      </c>
      <c r="I3" s="6">
        <f t="shared" ref="I3:I32" si="2">AVERAGE(F3:H3)</f>
        <v>4.90106994277386E-5</v>
      </c>
      <c r="J3" s="7">
        <f t="shared" ref="J3:J32" si="3">_xlfn.STDEV.P(F3:H3)</f>
        <v>3.4265304137373749E-7</v>
      </c>
    </row>
    <row r="4" spans="1:10" x14ac:dyDescent="0.35">
      <c r="A4" s="5">
        <v>1.29856996205466E-3</v>
      </c>
      <c r="B4" s="5">
        <v>1.2989740002800601E-3</v>
      </c>
      <c r="C4" s="5">
        <v>1.2991212241638E-3</v>
      </c>
      <c r="D4" s="6">
        <f t="shared" si="0"/>
        <v>1.2988883954995068E-3</v>
      </c>
      <c r="E4" s="7">
        <f t="shared" si="1"/>
        <v>2.3305022646571768E-7</v>
      </c>
      <c r="F4" s="5">
        <v>4.95817294492048E-5</v>
      </c>
      <c r="G4" s="5">
        <v>5.0125317438984697E-5</v>
      </c>
      <c r="H4" s="5">
        <v>5.0665761968887499E-5</v>
      </c>
      <c r="I4" s="6">
        <f t="shared" si="2"/>
        <v>5.0124269619025663E-5</v>
      </c>
      <c r="J4" s="7">
        <f t="shared" si="3"/>
        <v>4.4255504318853183E-7</v>
      </c>
    </row>
    <row r="5" spans="1:10" x14ac:dyDescent="0.35">
      <c r="A5" s="5">
        <v>1.3033201394060401E-3</v>
      </c>
      <c r="B5" s="5">
        <v>1.3037066800482601E-3</v>
      </c>
      <c r="C5" s="5">
        <v>1.3038863950175601E-3</v>
      </c>
      <c r="D5" s="6">
        <f t="shared" si="0"/>
        <v>1.3036377381572869E-3</v>
      </c>
      <c r="E5" s="7">
        <f t="shared" si="1"/>
        <v>2.3625705300613662E-7</v>
      </c>
      <c r="F5" s="5">
        <v>5.7967573722092501E-5</v>
      </c>
      <c r="G5" s="5">
        <v>5.8841747808539499E-5</v>
      </c>
      <c r="H5" s="5">
        <v>5.9661044859446002E-5</v>
      </c>
      <c r="I5" s="6">
        <f t="shared" si="2"/>
        <v>5.8823455463359339E-5</v>
      </c>
      <c r="J5" s="7">
        <f t="shared" si="3"/>
        <v>6.9147768374763099E-7</v>
      </c>
    </row>
    <row r="6" spans="1:10" x14ac:dyDescent="0.35">
      <c r="A6" s="5">
        <v>1.30617309376655E-3</v>
      </c>
      <c r="B6" s="5">
        <v>1.3065678742687E-3</v>
      </c>
      <c r="C6" s="5">
        <v>1.3068075123034699E-3</v>
      </c>
      <c r="D6" s="6">
        <f t="shared" si="0"/>
        <v>1.3065161601129064E-3</v>
      </c>
      <c r="E6" s="7">
        <f t="shared" si="1"/>
        <v>2.6156896532142919E-7</v>
      </c>
      <c r="F6" s="5">
        <v>6.5101057421673006E-5</v>
      </c>
      <c r="G6" s="5">
        <v>6.62454241534063E-5</v>
      </c>
      <c r="H6" s="5">
        <v>6.72274805335857E-5</v>
      </c>
      <c r="I6" s="6">
        <f t="shared" si="2"/>
        <v>6.6191320702888335E-5</v>
      </c>
      <c r="J6" s="7">
        <f t="shared" si="3"/>
        <v>8.6895116864627021E-7</v>
      </c>
    </row>
    <row r="7" spans="1:10" x14ac:dyDescent="0.35">
      <c r="A7" s="5">
        <v>1.31415806899626E-3</v>
      </c>
      <c r="B7" s="5">
        <v>1.3146191274958799E-3</v>
      </c>
      <c r="C7" s="5">
        <v>1.31493156382484E-3</v>
      </c>
      <c r="D7" s="6">
        <f t="shared" si="0"/>
        <v>1.3145695867723267E-3</v>
      </c>
      <c r="E7" s="7">
        <f t="shared" si="1"/>
        <v>3.1771504520834706E-7</v>
      </c>
      <c r="F7" s="5">
        <v>8.8070094156556699E-5</v>
      </c>
      <c r="G7" s="5">
        <v>8.9911983856755004E-5</v>
      </c>
      <c r="H7" s="5">
        <v>9.1427968964549904E-5</v>
      </c>
      <c r="I7" s="6">
        <f t="shared" si="2"/>
        <v>8.9803348992620549E-5</v>
      </c>
      <c r="J7" s="7">
        <f t="shared" si="3"/>
        <v>1.372997197573733E-6</v>
      </c>
    </row>
    <row r="8" spans="1:10" x14ac:dyDescent="0.35">
      <c r="A8" s="5">
        <v>1.31920380239438E-3</v>
      </c>
      <c r="B8" s="5">
        <v>1.3197171450909501E-3</v>
      </c>
      <c r="C8" s="5">
        <v>1.3200620480441701E-3</v>
      </c>
      <c r="D8" s="6">
        <f t="shared" si="0"/>
        <v>1.3196609985098335E-3</v>
      </c>
      <c r="E8" s="7">
        <f t="shared" si="1"/>
        <v>3.5261946228591814E-7</v>
      </c>
      <c r="F8" s="5">
        <v>1.0335659022169899E-4</v>
      </c>
      <c r="G8" s="5">
        <v>1.0568684627679801E-4</v>
      </c>
      <c r="H8" s="5">
        <v>1.07552578968599E-4</v>
      </c>
      <c r="I8" s="6">
        <f t="shared" si="2"/>
        <v>1.0553200515569867E-4</v>
      </c>
      <c r="J8" s="7">
        <f t="shared" si="3"/>
        <v>1.7165007467937704E-6</v>
      </c>
    </row>
    <row r="9" spans="1:10" x14ac:dyDescent="0.35">
      <c r="A9" s="5">
        <v>1.3335541040625999E-3</v>
      </c>
      <c r="B9" s="5">
        <v>1.3341825833726999E-3</v>
      </c>
      <c r="C9" s="5">
        <v>1.33471578227832E-3</v>
      </c>
      <c r="D9" s="6">
        <f t="shared" si="0"/>
        <v>1.3341508232378736E-3</v>
      </c>
      <c r="E9" s="7">
        <f t="shared" si="1"/>
        <v>4.7478458191956588E-7</v>
      </c>
      <c r="F9" s="5">
        <v>1.4734948061291699E-4</v>
      </c>
      <c r="G9" s="5">
        <v>1.5108393510375299E-4</v>
      </c>
      <c r="H9" s="5">
        <v>1.5395049478109999E-4</v>
      </c>
      <c r="I9" s="6">
        <f t="shared" si="2"/>
        <v>1.5079463683258999E-4</v>
      </c>
      <c r="J9" s="7">
        <f t="shared" si="3"/>
        <v>2.702605795574781E-6</v>
      </c>
    </row>
    <row r="10" spans="1:10" x14ac:dyDescent="0.35">
      <c r="A10" s="5">
        <v>1.34240156176047E-3</v>
      </c>
      <c r="B10" s="5">
        <v>1.3431598676603301E-3</v>
      </c>
      <c r="C10" s="5">
        <v>1.34375372451077E-3</v>
      </c>
      <c r="D10" s="6">
        <f t="shared" si="0"/>
        <v>1.3431050513105234E-3</v>
      </c>
      <c r="E10" s="7">
        <f t="shared" si="1"/>
        <v>5.5337729743779765E-7</v>
      </c>
      <c r="F10" s="5">
        <v>1.7487671215426901E-4</v>
      </c>
      <c r="G10" s="5">
        <v>1.7958926080358301E-4</v>
      </c>
      <c r="H10" s="5">
        <v>1.83114946280675E-4</v>
      </c>
      <c r="I10" s="6">
        <f t="shared" si="2"/>
        <v>1.7919363974617568E-4</v>
      </c>
      <c r="J10" s="7">
        <f t="shared" si="3"/>
        <v>3.3748592460691995E-6</v>
      </c>
    </row>
    <row r="11" spans="1:10" x14ac:dyDescent="0.35">
      <c r="A11" s="5">
        <v>1.36553439700306E-3</v>
      </c>
      <c r="B11" s="5">
        <v>1.3666378893581401E-3</v>
      </c>
      <c r="C11" s="5">
        <v>1.36753223558986E-3</v>
      </c>
      <c r="D11" s="6">
        <f t="shared" si="0"/>
        <v>1.3665681739836865E-3</v>
      </c>
      <c r="E11" s="7">
        <f t="shared" si="1"/>
        <v>8.1710257609966836E-7</v>
      </c>
      <c r="F11" s="5">
        <v>2.5204303612440498E-4</v>
      </c>
      <c r="G11" s="5">
        <v>2.5945644820014798E-4</v>
      </c>
      <c r="H11" s="5">
        <v>2.6487739023914401E-4</v>
      </c>
      <c r="I11" s="6">
        <f t="shared" si="2"/>
        <v>2.5879229152123232E-4</v>
      </c>
      <c r="J11" s="7">
        <f t="shared" si="3"/>
        <v>5.2606076617466204E-6</v>
      </c>
    </row>
    <row r="12" spans="1:10" x14ac:dyDescent="0.35">
      <c r="A12" s="5">
        <v>1.37842965996013E-3</v>
      </c>
      <c r="B12" s="5">
        <v>1.37987249307953E-3</v>
      </c>
      <c r="C12" s="5">
        <v>1.3810050069154201E-3</v>
      </c>
      <c r="D12" s="6">
        <f t="shared" si="0"/>
        <v>1.3797690533183598E-3</v>
      </c>
      <c r="E12" s="7">
        <f t="shared" si="1"/>
        <v>1.0539221423406E-6</v>
      </c>
      <c r="F12" s="5">
        <v>3.0073507034531199E-4</v>
      </c>
      <c r="G12" s="5">
        <v>3.1003195434277999E-4</v>
      </c>
      <c r="H12" s="5">
        <v>3.16668005155226E-4</v>
      </c>
      <c r="I12" s="6">
        <f t="shared" si="2"/>
        <v>3.0914500994777268E-4</v>
      </c>
      <c r="J12" s="7">
        <f t="shared" si="3"/>
        <v>6.5347586379359937E-6</v>
      </c>
    </row>
    <row r="13" spans="1:10" x14ac:dyDescent="0.35">
      <c r="A13" s="5">
        <v>1.4169656639068E-3</v>
      </c>
      <c r="B13" s="5">
        <v>1.41942234789797E-3</v>
      </c>
      <c r="C13" s="5">
        <v>1.4213764750190801E-3</v>
      </c>
      <c r="D13" s="6">
        <f t="shared" si="0"/>
        <v>1.4192548289412835E-3</v>
      </c>
      <c r="E13" s="7">
        <f t="shared" si="1"/>
        <v>1.8045979455620761E-6</v>
      </c>
      <c r="F13" s="5">
        <v>4.6794884538880002E-4</v>
      </c>
      <c r="G13" s="5">
        <v>4.8345131374003902E-4</v>
      </c>
      <c r="H13" s="5">
        <v>4.94237800646758E-4</v>
      </c>
      <c r="I13" s="6">
        <f t="shared" si="2"/>
        <v>4.8187931992519907E-4</v>
      </c>
      <c r="J13" s="7">
        <f t="shared" si="3"/>
        <v>1.0789830568770164E-5</v>
      </c>
    </row>
    <row r="14" spans="1:10" x14ac:dyDescent="0.35">
      <c r="A14" s="5">
        <v>1.4306563601981599E-3</v>
      </c>
      <c r="B14" s="5">
        <v>1.4336297593399701E-3</v>
      </c>
      <c r="C14" s="5">
        <v>1.43587860544189E-3</v>
      </c>
      <c r="D14" s="6">
        <f t="shared" si="0"/>
        <v>1.4333882416600067E-3</v>
      </c>
      <c r="E14" s="7">
        <f t="shared" si="1"/>
        <v>2.1388017577943937E-6</v>
      </c>
      <c r="F14" s="5">
        <v>5.3272919978198199E-4</v>
      </c>
      <c r="G14" s="5">
        <v>5.5078069893787097E-4</v>
      </c>
      <c r="H14" s="5">
        <v>5.6320833970420698E-4</v>
      </c>
      <c r="I14" s="6">
        <f t="shared" si="2"/>
        <v>5.4890607947468664E-4</v>
      </c>
      <c r="J14" s="7">
        <f t="shared" si="3"/>
        <v>1.2513463181668357E-5</v>
      </c>
    </row>
    <row r="15" spans="1:10" x14ac:dyDescent="0.35">
      <c r="A15" s="5">
        <v>1.4766723414434001E-3</v>
      </c>
      <c r="B15" s="5">
        <v>1.4812257384792999E-3</v>
      </c>
      <c r="C15" s="5">
        <v>1.48475090896314E-3</v>
      </c>
      <c r="D15" s="6">
        <f t="shared" si="0"/>
        <v>1.48088299629528E-3</v>
      </c>
      <c r="E15" s="7">
        <f t="shared" si="1"/>
        <v>3.3069540311570789E-6</v>
      </c>
      <c r="F15" s="5">
        <v>7.5418837808416005E-4</v>
      </c>
      <c r="G15" s="5">
        <v>7.8059748505125801E-4</v>
      </c>
      <c r="H15" s="5">
        <v>7.9851260003014702E-4</v>
      </c>
      <c r="I15" s="6">
        <f t="shared" si="2"/>
        <v>7.7776615438852165E-4</v>
      </c>
      <c r="J15" s="7">
        <f t="shared" si="3"/>
        <v>1.8205704010384426E-5</v>
      </c>
    </row>
    <row r="16" spans="1:10" x14ac:dyDescent="0.35">
      <c r="A16" s="5">
        <v>1.52153020493835E-3</v>
      </c>
      <c r="B16" s="5">
        <v>1.5279042585885599E-3</v>
      </c>
      <c r="C16" s="5">
        <v>1.5326547433415301E-3</v>
      </c>
      <c r="D16" s="6">
        <f t="shared" si="0"/>
        <v>1.5273630689561467E-3</v>
      </c>
      <c r="E16" s="7">
        <f t="shared" si="1"/>
        <v>4.5576677760034716E-6</v>
      </c>
      <c r="F16" s="5">
        <v>9.6817392982627198E-4</v>
      </c>
      <c r="G16" s="5">
        <v>1.00304689087849E-3</v>
      </c>
      <c r="H16" s="5">
        <v>1.0262318298185E-3</v>
      </c>
      <c r="I16" s="6">
        <f t="shared" si="2"/>
        <v>9.9915088350775402E-4</v>
      </c>
      <c r="J16" s="7">
        <f t="shared" si="3"/>
        <v>2.3861602250638429E-5</v>
      </c>
    </row>
    <row r="17" spans="1:10" x14ac:dyDescent="0.35">
      <c r="A17" s="5">
        <v>1.6122837604869401E-3</v>
      </c>
      <c r="B17" s="5">
        <v>1.6222974924551699E-3</v>
      </c>
      <c r="C17" s="5">
        <v>1.62977491999559E-3</v>
      </c>
      <c r="D17" s="6">
        <f t="shared" si="0"/>
        <v>1.6214520576459E-3</v>
      </c>
      <c r="E17" s="7">
        <f t="shared" si="1"/>
        <v>7.1657163052878582E-6</v>
      </c>
      <c r="F17" s="5">
        <v>1.3796058498660301E-3</v>
      </c>
      <c r="G17" s="5">
        <v>1.4303525902627601E-3</v>
      </c>
      <c r="H17" s="5">
        <v>1.4633717789323999E-3</v>
      </c>
      <c r="I17" s="6">
        <f t="shared" si="2"/>
        <v>1.42444340635373E-3</v>
      </c>
      <c r="J17" s="7">
        <f t="shared" si="3"/>
        <v>3.4451623657345763E-5</v>
      </c>
    </row>
    <row r="18" spans="1:10" x14ac:dyDescent="0.35">
      <c r="A18" s="5">
        <v>1.7048886168002199E-3</v>
      </c>
      <c r="B18" s="5">
        <v>1.71893334853675E-3</v>
      </c>
      <c r="C18" s="5">
        <v>1.7291962511634599E-3</v>
      </c>
      <c r="D18" s="6">
        <f t="shared" si="0"/>
        <v>1.7176727388334763E-3</v>
      </c>
      <c r="E18" s="7">
        <f t="shared" si="1"/>
        <v>9.9635042263329444E-6</v>
      </c>
      <c r="F18" s="5">
        <v>1.7730302699571199E-3</v>
      </c>
      <c r="G18" s="5">
        <v>1.83937736785016E-3</v>
      </c>
      <c r="H18" s="5">
        <v>1.8819222161521199E-3</v>
      </c>
      <c r="I18" s="6">
        <f t="shared" si="2"/>
        <v>1.8314432846531332E-3</v>
      </c>
      <c r="J18" s="7">
        <f t="shared" si="3"/>
        <v>4.4807560698812879E-5</v>
      </c>
    </row>
    <row r="19" spans="1:10" x14ac:dyDescent="0.35">
      <c r="A19" s="5">
        <v>1.89704433585197E-3</v>
      </c>
      <c r="B19" s="5">
        <v>1.9195277073117899E-3</v>
      </c>
      <c r="C19" s="5">
        <v>1.9355131576857E-3</v>
      </c>
      <c r="D19" s="6">
        <f t="shared" si="0"/>
        <v>1.9173617336164866E-3</v>
      </c>
      <c r="E19" s="7">
        <f t="shared" si="1"/>
        <v>1.5779335534286088E-5</v>
      </c>
      <c r="F19" s="5">
        <v>2.5192086534874202E-3</v>
      </c>
      <c r="G19" s="5">
        <v>2.6142867586439302E-3</v>
      </c>
      <c r="H19" s="5">
        <v>2.67410658834798E-3</v>
      </c>
      <c r="I19" s="6">
        <f t="shared" si="2"/>
        <v>2.6025340001597768E-3</v>
      </c>
      <c r="J19" s="7">
        <f t="shared" si="3"/>
        <v>6.3780551136986827E-5</v>
      </c>
    </row>
    <row r="20" spans="1:10" x14ac:dyDescent="0.35">
      <c r="A20" s="5">
        <v>2.0944433262001599E-3</v>
      </c>
      <c r="B20" s="5">
        <v>2.1264434668379099E-3</v>
      </c>
      <c r="C20" s="5">
        <v>2.14824504520718E-3</v>
      </c>
      <c r="D20" s="6">
        <f t="shared" si="0"/>
        <v>2.1230439460817496E-3</v>
      </c>
      <c r="E20" s="7">
        <f t="shared" si="1"/>
        <v>2.2095607377278424E-5</v>
      </c>
      <c r="F20" s="5">
        <v>3.2237412334050601E-3</v>
      </c>
      <c r="G20" s="5">
        <v>3.34645723408544E-3</v>
      </c>
      <c r="H20" s="5">
        <v>3.4226475527169399E-3</v>
      </c>
      <c r="I20" s="6">
        <f t="shared" si="2"/>
        <v>3.3309486734024799E-3</v>
      </c>
      <c r="J20" s="7">
        <f t="shared" si="3"/>
        <v>8.1940293532924195E-5</v>
      </c>
    </row>
    <row r="21" spans="1:10" x14ac:dyDescent="0.35">
      <c r="A21" s="5">
        <v>2.5029063191040202E-3</v>
      </c>
      <c r="B21" s="5">
        <v>2.5534474526092898E-3</v>
      </c>
      <c r="C21" s="5">
        <v>2.5872928470120002E-3</v>
      </c>
      <c r="D21" s="6">
        <f t="shared" si="0"/>
        <v>2.5478822062417702E-3</v>
      </c>
      <c r="E21" s="7">
        <f t="shared" si="1"/>
        <v>3.4674683352935043E-5</v>
      </c>
      <c r="F21" s="5">
        <v>4.5382245603707702E-3</v>
      </c>
      <c r="G21" s="5">
        <v>4.7103606775815701E-3</v>
      </c>
      <c r="H21" s="5">
        <v>4.8161080207104199E-3</v>
      </c>
      <c r="I21" s="6">
        <f t="shared" si="2"/>
        <v>4.6882310862209203E-3</v>
      </c>
      <c r="J21" s="7">
        <f t="shared" si="3"/>
        <v>1.1451955726112588E-4</v>
      </c>
    </row>
    <row r="22" spans="1:10" x14ac:dyDescent="0.35">
      <c r="A22" s="5">
        <v>2.9164514101026199E-3</v>
      </c>
      <c r="B22" s="5">
        <v>2.98738799516933E-3</v>
      </c>
      <c r="C22" s="5">
        <v>3.0332434172686698E-3</v>
      </c>
      <c r="D22" s="6">
        <f t="shared" si="0"/>
        <v>2.9790276075135399E-3</v>
      </c>
      <c r="E22" s="7">
        <f t="shared" si="1"/>
        <v>4.804522380552849E-5</v>
      </c>
      <c r="F22" s="5">
        <v>5.7599632461981798E-3</v>
      </c>
      <c r="G22" s="5">
        <v>5.9762659334109602E-3</v>
      </c>
      <c r="H22" s="5">
        <v>6.10930305957718E-3</v>
      </c>
      <c r="I22" s="6">
        <f t="shared" si="2"/>
        <v>5.94851074639544E-3</v>
      </c>
      <c r="J22" s="7">
        <f t="shared" si="3"/>
        <v>1.4396142795350552E-4</v>
      </c>
    </row>
    <row r="23" spans="1:10" x14ac:dyDescent="0.35">
      <c r="A23" s="5">
        <v>3.7513334786986601E-3</v>
      </c>
      <c r="B23" s="5">
        <v>3.8610357940991602E-3</v>
      </c>
      <c r="C23" s="5">
        <v>3.93078534957725E-3</v>
      </c>
      <c r="D23" s="6">
        <f t="shared" si="0"/>
        <v>3.8477182074583565E-3</v>
      </c>
      <c r="E23" s="7">
        <f t="shared" si="1"/>
        <v>7.386366755001183E-5</v>
      </c>
      <c r="F23" s="5">
        <v>7.9960646004488701E-3</v>
      </c>
      <c r="G23" s="5">
        <v>8.2922243254288097E-3</v>
      </c>
      <c r="H23" s="5">
        <v>8.4722260058045298E-3</v>
      </c>
      <c r="I23" s="6">
        <f t="shared" si="2"/>
        <v>8.2535049772274032E-3</v>
      </c>
      <c r="J23" s="7">
        <f t="shared" si="3"/>
        <v>1.9631065844968876E-4</v>
      </c>
    </row>
    <row r="24" spans="1:10" x14ac:dyDescent="0.35">
      <c r="A24" s="5">
        <v>4.57182078412449E-3</v>
      </c>
      <c r="B24" s="5">
        <v>4.7227662493550902E-3</v>
      </c>
      <c r="C24" s="5">
        <v>4.8245037862520096E-3</v>
      </c>
      <c r="D24" s="6">
        <f t="shared" si="0"/>
        <v>4.7063636065771963E-3</v>
      </c>
      <c r="E24" s="7">
        <f t="shared" si="1"/>
        <v>1.0380738544252172E-4</v>
      </c>
      <c r="F24" s="5">
        <v>1.00515163578298E-2</v>
      </c>
      <c r="G24" s="5">
        <v>1.0413591574113101E-2</v>
      </c>
      <c r="H24" s="5">
        <v>1.06136678267172E-2</v>
      </c>
      <c r="I24" s="6">
        <f t="shared" si="2"/>
        <v>1.0359591919553367E-2</v>
      </c>
      <c r="J24" s="7">
        <f t="shared" si="3"/>
        <v>2.3265215883014884E-4</v>
      </c>
    </row>
    <row r="25" spans="1:10" x14ac:dyDescent="0.35">
      <c r="A25" s="5">
        <v>6.1902699248299296E-3</v>
      </c>
      <c r="B25" s="5">
        <v>6.4261361165369396E-3</v>
      </c>
      <c r="C25" s="5">
        <v>6.5585766973042898E-3</v>
      </c>
      <c r="D25" s="6">
        <f t="shared" si="0"/>
        <v>6.3916609128903861E-3</v>
      </c>
      <c r="E25" s="7">
        <f t="shared" si="1"/>
        <v>1.523239408026493E-4</v>
      </c>
      <c r="F25" s="5">
        <v>1.3761907951456801E-2</v>
      </c>
      <c r="G25" s="5">
        <v>1.4197953069983E-2</v>
      </c>
      <c r="H25" s="5">
        <v>1.44928006903718E-2</v>
      </c>
      <c r="I25" s="6">
        <f t="shared" si="2"/>
        <v>1.4150887237270532E-2</v>
      </c>
      <c r="J25" s="7">
        <f t="shared" si="3"/>
        <v>3.0023595543766972E-4</v>
      </c>
    </row>
    <row r="26" spans="1:10" x14ac:dyDescent="0.35">
      <c r="A26" s="5">
        <v>7.7618745055911698E-3</v>
      </c>
      <c r="B26" s="5">
        <v>8.0660597703310407E-3</v>
      </c>
      <c r="C26" s="5">
        <v>8.2497398062869997E-3</v>
      </c>
      <c r="D26" s="6">
        <f t="shared" si="0"/>
        <v>8.0258913607364046E-3</v>
      </c>
      <c r="E26" s="7">
        <f t="shared" si="1"/>
        <v>2.0118526081331113E-4</v>
      </c>
      <c r="F26" s="5">
        <v>1.71490205286162E-2</v>
      </c>
      <c r="G26" s="5">
        <v>1.7596920990148E-2</v>
      </c>
      <c r="H26" s="5">
        <v>1.7993921916709801E-2</v>
      </c>
      <c r="I26" s="6">
        <f t="shared" si="2"/>
        <v>1.7579954478491335E-2</v>
      </c>
      <c r="J26" s="7">
        <f t="shared" si="3"/>
        <v>3.4513812287157374E-4</v>
      </c>
    </row>
    <row r="27" spans="1:10" x14ac:dyDescent="0.35">
      <c r="A27" s="5">
        <v>1.08491272114045E-2</v>
      </c>
      <c r="B27" s="5">
        <v>1.12705964552515E-2</v>
      </c>
      <c r="C27" s="5">
        <v>1.1546107495925601E-2</v>
      </c>
      <c r="D27" s="6">
        <f t="shared" si="0"/>
        <v>1.1221943720860534E-2</v>
      </c>
      <c r="E27" s="7">
        <f t="shared" si="1"/>
        <v>2.8661320704108893E-4</v>
      </c>
      <c r="F27" s="5">
        <v>2.3062054478918299E-2</v>
      </c>
      <c r="G27" s="5">
        <v>2.36477685927119E-2</v>
      </c>
      <c r="H27" s="5">
        <v>2.4197129139557301E-2</v>
      </c>
      <c r="I27" s="6">
        <f t="shared" si="2"/>
        <v>2.3635650737062502E-2</v>
      </c>
      <c r="J27" s="7">
        <f t="shared" si="3"/>
        <v>4.634715044281514E-4</v>
      </c>
    </row>
    <row r="28" spans="1:10" x14ac:dyDescent="0.35">
      <c r="A28" s="5">
        <v>1.37964243472914E-2</v>
      </c>
      <c r="B28" s="5">
        <v>1.43832254210305E-2</v>
      </c>
      <c r="C28" s="5">
        <v>1.47505308966042E-2</v>
      </c>
      <c r="D28" s="6">
        <f t="shared" si="0"/>
        <v>1.4310060221642032E-2</v>
      </c>
      <c r="E28" s="7">
        <f t="shared" si="1"/>
        <v>3.9293314669848532E-4</v>
      </c>
      <c r="F28" s="5">
        <v>2.8295822136656601E-2</v>
      </c>
      <c r="G28" s="5">
        <v>2.90120689165684E-2</v>
      </c>
      <c r="H28" s="5">
        <v>2.9689030548886702E-2</v>
      </c>
      <c r="I28" s="6">
        <f t="shared" si="2"/>
        <v>2.8998973867370565E-2</v>
      </c>
      <c r="J28" s="7">
        <f t="shared" si="3"/>
        <v>5.6885032021455331E-4</v>
      </c>
    </row>
    <row r="29" spans="1:10" x14ac:dyDescent="0.35">
      <c r="A29" s="5">
        <v>1.9498414039494701E-2</v>
      </c>
      <c r="B29" s="5">
        <v>2.02538016458934E-2</v>
      </c>
      <c r="C29" s="5">
        <v>2.0780308040967699E-2</v>
      </c>
      <c r="D29" s="6">
        <f t="shared" si="0"/>
        <v>2.0177507908785267E-2</v>
      </c>
      <c r="E29" s="7">
        <f t="shared" si="1"/>
        <v>5.2610430429371263E-4</v>
      </c>
      <c r="F29" s="5">
        <v>3.7341319991704702E-2</v>
      </c>
      <c r="G29" s="5">
        <v>3.8136621511568797E-2</v>
      </c>
      <c r="H29" s="5">
        <v>3.9038209019661298E-2</v>
      </c>
      <c r="I29" s="6">
        <f t="shared" si="2"/>
        <v>3.8172050174311599E-2</v>
      </c>
      <c r="J29" s="7">
        <f t="shared" si="3"/>
        <v>6.9320486914412115E-4</v>
      </c>
    </row>
    <row r="30" spans="1:10" x14ac:dyDescent="0.35">
      <c r="A30" s="5">
        <v>2.4898216656719201E-2</v>
      </c>
      <c r="B30" s="5">
        <v>2.5778114619977401E-2</v>
      </c>
      <c r="C30" s="5">
        <v>2.6483735289274501E-2</v>
      </c>
      <c r="D30" s="6">
        <f t="shared" si="0"/>
        <v>2.5720022188657033E-2</v>
      </c>
      <c r="E30" s="7">
        <f t="shared" si="1"/>
        <v>6.4858737857878047E-4</v>
      </c>
      <c r="F30" s="5">
        <v>4.5094081778838502E-2</v>
      </c>
      <c r="G30" s="5">
        <v>4.59124349832234E-2</v>
      </c>
      <c r="H30" s="5">
        <v>4.6937149171560798E-2</v>
      </c>
      <c r="I30" s="6">
        <f t="shared" si="2"/>
        <v>4.5981221977874236E-2</v>
      </c>
      <c r="J30" s="7">
        <f t="shared" si="3"/>
        <v>7.5399959836587919E-4</v>
      </c>
    </row>
    <row r="31" spans="1:10" x14ac:dyDescent="0.35">
      <c r="A31" s="5">
        <v>3.4719150853268203E-2</v>
      </c>
      <c r="B31" s="5">
        <v>3.5954523048302003E-2</v>
      </c>
      <c r="C31" s="5">
        <v>3.6897851070948E-2</v>
      </c>
      <c r="D31" s="6">
        <f t="shared" si="0"/>
        <v>3.5857174990839402E-2</v>
      </c>
      <c r="E31" s="7">
        <f t="shared" si="1"/>
        <v>8.9211028572641724E-4</v>
      </c>
      <c r="F31" s="5">
        <v>5.7848478786615198E-2</v>
      </c>
      <c r="G31" s="5">
        <v>5.8730003352235799E-2</v>
      </c>
      <c r="H31" s="5">
        <v>6.0054908937356898E-2</v>
      </c>
      <c r="I31" s="6">
        <f t="shared" si="2"/>
        <v>5.8877797025402634E-2</v>
      </c>
      <c r="J31" s="7">
        <f t="shared" si="3"/>
        <v>9.0681336922089162E-4</v>
      </c>
    </row>
    <row r="32" spans="1:10" x14ac:dyDescent="0.35">
      <c r="A32" s="5">
        <v>4.3307558211729401E-2</v>
      </c>
      <c r="B32" s="5">
        <v>4.50578980062614E-2</v>
      </c>
      <c r="C32" s="5">
        <v>4.6184457187181803E-2</v>
      </c>
      <c r="D32" s="6">
        <f t="shared" si="0"/>
        <v>4.4849971135057537E-2</v>
      </c>
      <c r="E32" s="7">
        <f t="shared" si="1"/>
        <v>1.1836559512984172E-3</v>
      </c>
      <c r="F32" s="5">
        <v>6.7923673058748898E-2</v>
      </c>
      <c r="G32" s="5">
        <v>6.9142432896105804E-2</v>
      </c>
      <c r="H32" s="5">
        <v>7.0636074723088596E-2</v>
      </c>
      <c r="I32" s="6">
        <f t="shared" si="2"/>
        <v>6.9234060225981095E-2</v>
      </c>
      <c r="J32" s="7">
        <f t="shared" si="3"/>
        <v>1.1092271702596204E-3</v>
      </c>
    </row>
    <row r="33" spans="5:5" x14ac:dyDescent="0.35">
      <c r="E33" s="1"/>
    </row>
    <row r="34" spans="5:5" x14ac:dyDescent="0.35">
      <c r="E34" s="1"/>
    </row>
    <row r="36" spans="5:5" x14ac:dyDescent="0.35">
      <c r="E36" s="1"/>
    </row>
    <row r="37" spans="5:5" x14ac:dyDescent="0.35">
      <c r="E37" s="1"/>
    </row>
    <row r="39" spans="5:5" x14ac:dyDescent="0.35">
      <c r="E39" s="1"/>
    </row>
    <row r="40" spans="5:5" x14ac:dyDescent="0.35">
      <c r="E40" s="1"/>
    </row>
    <row r="42" spans="5:5" x14ac:dyDescent="0.35">
      <c r="E42" s="1"/>
    </row>
    <row r="43" spans="5:5" x14ac:dyDescent="0.35">
      <c r="E43" s="1"/>
    </row>
    <row r="45" spans="5:5" x14ac:dyDescent="0.35">
      <c r="E45" s="1"/>
    </row>
    <row r="46" spans="5:5" x14ac:dyDescent="0.35">
      <c r="E46" s="1"/>
    </row>
    <row r="48" spans="5:5" x14ac:dyDescent="0.35">
      <c r="E48" s="1"/>
    </row>
    <row r="49" spans="5:5" x14ac:dyDescent="0.35">
      <c r="E49" s="1"/>
    </row>
    <row r="51" spans="5:5" x14ac:dyDescent="0.35">
      <c r="E51" s="1"/>
    </row>
    <row r="52" spans="5:5" x14ac:dyDescent="0.35">
      <c r="E52" s="1"/>
    </row>
    <row r="54" spans="5:5" x14ac:dyDescent="0.35">
      <c r="E54" s="1"/>
    </row>
    <row r="55" spans="5:5" x14ac:dyDescent="0.35">
      <c r="E55" s="1"/>
    </row>
    <row r="57" spans="5:5" x14ac:dyDescent="0.35">
      <c r="E57" s="1"/>
    </row>
    <row r="58" spans="5:5" x14ac:dyDescent="0.35">
      <c r="E58" s="1"/>
    </row>
    <row r="60" spans="5:5" x14ac:dyDescent="0.35">
      <c r="E60" s="1"/>
    </row>
    <row r="61" spans="5:5" x14ac:dyDescent="0.35">
      <c r="E61" s="1"/>
    </row>
    <row r="63" spans="5:5" x14ac:dyDescent="0.35">
      <c r="E63" s="1"/>
    </row>
    <row r="64" spans="5:5" x14ac:dyDescent="0.35">
      <c r="E64" s="1"/>
    </row>
    <row r="66" spans="5:5" x14ac:dyDescent="0.35">
      <c r="E66" s="1"/>
    </row>
    <row r="67" spans="5:5" x14ac:dyDescent="0.35">
      <c r="E67" s="1"/>
    </row>
    <row r="69" spans="5:5" x14ac:dyDescent="0.35">
      <c r="E69" s="1"/>
    </row>
    <row r="70" spans="5:5" x14ac:dyDescent="0.35">
      <c r="E70" s="1"/>
    </row>
    <row r="72" spans="5:5" x14ac:dyDescent="0.35">
      <c r="E72" s="1"/>
    </row>
    <row r="73" spans="5:5" x14ac:dyDescent="0.35">
      <c r="E73" s="1"/>
    </row>
    <row r="93" spans="5:5" x14ac:dyDescent="0.35">
      <c r="E93" s="1"/>
    </row>
    <row r="94" spans="5:5" x14ac:dyDescent="0.35">
      <c r="E94" s="1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C7A7C-7353-43E9-A5EA-BBF132F45F75}">
  <dimension ref="A1"/>
  <sheetViews>
    <sheetView tabSelected="1" view="pageLayout" zoomScaleNormal="130" workbookViewId="0">
      <selection activeCell="M12" sqref="M12"/>
    </sheetView>
  </sheetViews>
  <sheetFormatPr baseColWidth="10" defaultRowHeight="14.5" x14ac:dyDescent="0.35"/>
  <sheetData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no IgG</vt:lpstr>
      <vt:lpstr>1.1 pg per litre IgG</vt:lpstr>
      <vt:lpstr>1.1 ng per litre IgG</vt:lpstr>
      <vt:lpstr>1.1 µg per litre IgG</vt:lpstr>
      <vt:lpstr>NYQUIST PLOT</vt:lpstr>
      <vt:lpstr>'no IgG'!M033_BDD_AK_Ohne_IgG_Nyquist_mit_Modell</vt:lpstr>
      <vt:lpstr>'1.1 pg per litre IgG'!M034_BDD_AK_1_piko_IgG_Nyquist_mit_Modell</vt:lpstr>
      <vt:lpstr>'1.1 ng per litre IgG'!M037_BDD_AK_1_nano_IgG_Nyquist_mit_Modell</vt:lpstr>
      <vt:lpstr>'1.1 µg per litre IgG'!M038_BDD_AK_1_mikro_IgG_Nyquist_mit_Modell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2022-09-19T13:51:26Z</dcterms:modified>
</cp:coreProperties>
</file>