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tunkala\Desktop\Year 3\Experiment 2\Drafts\To be submitted-2023\"/>
    </mc:Choice>
  </mc:AlternateContent>
  <xr:revisionPtr revIDLastSave="0" documentId="13_ncr:1_{2546D926-BAD1-4F00-A64D-28A5D892C8F3}" xr6:coauthVersionLast="47" xr6:coauthVersionMax="47" xr10:uidLastSave="{00000000-0000-0000-0000-000000000000}"/>
  <bookViews>
    <workbookView xWindow="-110" yWindow="-110" windowWidth="19420" windowHeight="10420" xr2:uid="{A1BC11C0-D8F8-46AB-B691-9D89958B1F7E}"/>
  </bookViews>
  <sheets>
    <sheet name="D-20 data" sheetId="35" r:id="rId1"/>
    <sheet name="-80 data" sheetId="36" r:id="rId2"/>
    <sheet name="Result-Tables" sheetId="34" r:id="rId3"/>
    <sheet name="Result 3rd -Fig" sheetId="3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36" l="1"/>
  <c r="N4" i="36"/>
  <c r="N5" i="36"/>
  <c r="N6" i="36"/>
  <c r="N7" i="36"/>
  <c r="N8" i="36"/>
  <c r="N9" i="36"/>
  <c r="N10" i="36"/>
  <c r="N11" i="36"/>
  <c r="N12" i="36"/>
  <c r="N13" i="36"/>
  <c r="N14" i="36"/>
  <c r="N15" i="36"/>
  <c r="N16" i="36"/>
  <c r="N17" i="36"/>
  <c r="N18" i="36"/>
  <c r="N19" i="36"/>
  <c r="N20" i="36"/>
  <c r="N21" i="36"/>
  <c r="N22" i="36"/>
  <c r="N23" i="36"/>
  <c r="N24" i="36"/>
  <c r="N25" i="36"/>
  <c r="N26" i="36"/>
  <c r="N27" i="36"/>
  <c r="N28" i="36"/>
  <c r="N29" i="36"/>
  <c r="N30" i="36"/>
  <c r="N31" i="36"/>
  <c r="N32" i="36"/>
  <c r="N33" i="36"/>
  <c r="N34" i="36"/>
  <c r="N35" i="36"/>
  <c r="N36" i="36"/>
  <c r="N37" i="36"/>
  <c r="N38" i="36"/>
  <c r="N39" i="36"/>
  <c r="N40" i="36"/>
  <c r="N41" i="36"/>
  <c r="N42" i="36"/>
  <c r="N43" i="36"/>
  <c r="N44" i="36"/>
  <c r="N45" i="36"/>
  <c r="N46" i="36"/>
  <c r="N47" i="36"/>
  <c r="N2" i="36"/>
  <c r="N3" i="35"/>
  <c r="N4" i="35"/>
  <c r="N5" i="35"/>
  <c r="N6" i="35"/>
  <c r="N7" i="35"/>
  <c r="N8" i="35"/>
  <c r="N9" i="35"/>
  <c r="N10" i="35"/>
  <c r="N11" i="35"/>
  <c r="N12" i="35"/>
  <c r="N13" i="35"/>
  <c r="N14" i="35"/>
  <c r="N15" i="35"/>
  <c r="N16" i="35"/>
  <c r="N17" i="35"/>
  <c r="N18" i="35"/>
  <c r="N19" i="35"/>
  <c r="N20" i="35"/>
  <c r="N21" i="35"/>
  <c r="N22" i="35"/>
  <c r="N23" i="35"/>
  <c r="N24" i="35"/>
  <c r="N25" i="35"/>
  <c r="N26" i="35"/>
  <c r="N27" i="35"/>
  <c r="N28" i="35"/>
  <c r="N29" i="35"/>
  <c r="N30" i="35"/>
  <c r="N31" i="35"/>
  <c r="N32" i="35"/>
  <c r="N33" i="35"/>
  <c r="N34" i="35"/>
  <c r="N35" i="35"/>
  <c r="N36" i="35"/>
  <c r="N37" i="35"/>
  <c r="N38" i="35"/>
  <c r="N39" i="35"/>
  <c r="N40" i="35"/>
  <c r="N41" i="35"/>
  <c r="N42" i="35"/>
  <c r="N43" i="35"/>
  <c r="N44" i="35"/>
  <c r="N45" i="35"/>
  <c r="N46" i="35"/>
  <c r="N47" i="35"/>
  <c r="N48" i="35"/>
  <c r="N49" i="35"/>
  <c r="N50" i="35"/>
  <c r="N51" i="35"/>
  <c r="N52" i="35"/>
  <c r="N53" i="35"/>
  <c r="N54" i="35"/>
  <c r="N55" i="35"/>
  <c r="N56" i="35"/>
  <c r="N57" i="35"/>
  <c r="N58" i="35"/>
  <c r="N59" i="35"/>
  <c r="N60" i="35"/>
  <c r="N61" i="35"/>
  <c r="N62" i="35"/>
  <c r="N63" i="35"/>
  <c r="N2" i="35"/>
  <c r="I5" i="36" l="1"/>
  <c r="E27" i="3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53DD48C-004F-4F17-90A8-708097DE35DD}" keepAlive="1" name="Query - Table003 (Page 1-2)" description="Connection to the 'Table003 (Page 1-2)' query in the workbook." type="5" refreshedVersion="0" background="1">
    <dbPr connection="Provider=Microsoft.Mashup.OleDb.1;Data Source=$Workbook$;Location=&quot;Table003 (Page 1-2)&quot;;Extended Properties=&quot;&quot;" command="SELECT * FROM [Table003 (Page 1-2)]"/>
  </connection>
  <connection id="2" xr16:uid="{6E255285-3214-498D-A964-696767CE0FF5}" keepAlive="1" name="Query - Table003 (Page 1-2) (10)" description="Connection to the 'Table003 (Page 1-2) (10)' query in the workbook." type="5" refreshedVersion="0" background="1">
    <dbPr connection="Provider=Microsoft.Mashup.OleDb.1;Data Source=$Workbook$;Location=&quot;Table003 (Page 1-2) (10)&quot;;Extended Properties=&quot;&quot;" command="SELECT * FROM [Table003 (Page 1-2) (10)]"/>
  </connection>
  <connection id="3" xr16:uid="{CF6B618C-3B6F-43A6-BB6D-B115FD2D1B52}" keepAlive="1" name="Query - Table003 (Page 1-2) (11)" description="Connection to the 'Table003 (Page 1-2) (11)' query in the workbook." type="5" refreshedVersion="0" background="1">
    <dbPr connection="Provider=Microsoft.Mashup.OleDb.1;Data Source=$Workbook$;Location=&quot;Table003 (Page 1-2) (11)&quot;;Extended Properties=&quot;&quot;" command="SELECT * FROM [Table003 (Page 1-2) (11)]"/>
  </connection>
  <connection id="4" xr16:uid="{C288617E-95A6-4735-9505-E61C07A6A3F7}" keepAlive="1" name="Query - Table003 (Page 1-2) (12)" description="Connection to the 'Table003 (Page 1-2) (12)' query in the workbook." type="5" refreshedVersion="0" background="1">
    <dbPr connection="Provider=Microsoft.Mashup.OleDb.1;Data Source=$Workbook$;Location=&quot;Table003 (Page 1-2) (12)&quot;;Extended Properties=&quot;&quot;" command="SELECT * FROM [Table003 (Page 1-2) (12)]"/>
  </connection>
  <connection id="5" xr16:uid="{23B75EFC-3EF6-4EE9-AD1E-FCCDDFC267D7}" keepAlive="1" name="Query - Table003 (Page 1-2) (13)" description="Connection to the 'Table003 (Page 1-2) (13)' query in the workbook." type="5" refreshedVersion="0" background="1">
    <dbPr connection="Provider=Microsoft.Mashup.OleDb.1;Data Source=$Workbook$;Location=&quot;Table003 (Page 1-2) (13)&quot;;Extended Properties=&quot;&quot;" command="SELECT * FROM [Table003 (Page 1-2) (13)]"/>
  </connection>
  <connection id="6" xr16:uid="{04DA8005-117D-42DA-8435-89E7A8CD37D4}" keepAlive="1" name="Query - Table003 (Page 1-2) (14)" description="Connection to the 'Table003 (Page 1-2) (14)' query in the workbook." type="5" refreshedVersion="0" background="1">
    <dbPr connection="Provider=Microsoft.Mashup.OleDb.1;Data Source=$Workbook$;Location=&quot;Table003 (Page 1-2) (14)&quot;;Extended Properties=&quot;&quot;" command="SELECT * FROM [Table003 (Page 1-2) (14)]"/>
  </connection>
  <connection id="7" xr16:uid="{63C42534-61E7-4FD4-9C20-ACE4392F4D45}" keepAlive="1" name="Query - Table003 (Page 1-2) (15)" description="Connection to the 'Table003 (Page 1-2) (15)' query in the workbook." type="5" refreshedVersion="0" background="1">
    <dbPr connection="Provider=Microsoft.Mashup.OleDb.1;Data Source=$Workbook$;Location=&quot;Table003 (Page 1-2) (15)&quot;;Extended Properties=&quot;&quot;" command="SELECT * FROM [Table003 (Page 1-2) (15)]"/>
  </connection>
  <connection id="8" xr16:uid="{C102959C-CC8B-4C74-A634-C1B5A56A08BB}" keepAlive="1" name="Query - Table003 (Page 1-2) (16)" description="Connection to the 'Table003 (Page 1-2) (16)' query in the workbook." type="5" refreshedVersion="0" background="1">
    <dbPr connection="Provider=Microsoft.Mashup.OleDb.1;Data Source=$Workbook$;Location=&quot;Table003 (Page 1-2) (16)&quot;;Extended Properties=&quot;&quot;" command="SELECT * FROM [Table003 (Page 1-2) (16)]"/>
  </connection>
  <connection id="9" xr16:uid="{DF393C07-2B7E-4F0D-BCD6-6458A665B9DB}" keepAlive="1" name="Query - Table003 (Page 1-2) (17)" description="Connection to the 'Table003 (Page 1-2) (17)' query in the workbook." type="5" refreshedVersion="0" background="1">
    <dbPr connection="Provider=Microsoft.Mashup.OleDb.1;Data Source=$Workbook$;Location=&quot;Table003 (Page 1-2) (17)&quot;;Extended Properties=&quot;&quot;" command="SELECT * FROM [Table003 (Page 1-2) (17)]"/>
  </connection>
  <connection id="10" xr16:uid="{141DC012-D17A-4231-9B5B-2E6669128B15}" keepAlive="1" name="Query - Table003 (Page 1-2) (18)" description="Connection to the 'Table003 (Page 1-2) (18)' query in the workbook." type="5" refreshedVersion="0" background="1">
    <dbPr connection="Provider=Microsoft.Mashup.OleDb.1;Data Source=$Workbook$;Location=&quot;Table003 (Page 1-2) (18)&quot;;Extended Properties=&quot;&quot;" command="SELECT * FROM [Table003 (Page 1-2) (18)]"/>
  </connection>
  <connection id="11" xr16:uid="{811FA0E3-0DFB-45CC-BF11-91E46B54FB43}" keepAlive="1" name="Query - Table003 (Page 1-2) (19)" description="Connection to the 'Table003 (Page 1-2) (19)' query in the workbook." type="5" refreshedVersion="0" background="1">
    <dbPr connection="Provider=Microsoft.Mashup.OleDb.1;Data Source=$Workbook$;Location=&quot;Table003 (Page 1-2) (19)&quot;;Extended Properties=&quot;&quot;" command="SELECT * FROM [Table003 (Page 1-2) (19)]"/>
  </connection>
  <connection id="12" xr16:uid="{C5A22D5D-9472-4C5B-B49A-6548D6020949}" keepAlive="1" name="Query - Table003 (Page 1-2) (2)" description="Connection to the 'Table003 (Page 1-2) (2)' query in the workbook." type="5" refreshedVersion="0" background="1">
    <dbPr connection="Provider=Microsoft.Mashup.OleDb.1;Data Source=$Workbook$;Location=&quot;Table003 (Page 1-2) (2)&quot;;Extended Properties=&quot;&quot;" command="SELECT * FROM [Table003 (Page 1-2) (2)]"/>
  </connection>
  <connection id="13" xr16:uid="{8F077905-1297-4A48-95B8-2BDB2833A5B7}" keepAlive="1" name="Query - Table003 (Page 1-2) (20)" description="Connection to the 'Table003 (Page 1-2) (20)' query in the workbook." type="5" refreshedVersion="0" background="1">
    <dbPr connection="Provider=Microsoft.Mashup.OleDb.1;Data Source=$Workbook$;Location=&quot;Table003 (Page 1-2) (20)&quot;;Extended Properties=&quot;&quot;" command="SELECT * FROM [Table003 (Page 1-2) (20)]"/>
  </connection>
  <connection id="14" xr16:uid="{68EE1872-3FA4-48BD-B7EF-CF4E59012F33}" keepAlive="1" name="Query - Table003 (Page 1-2) (21)" description="Connection to the 'Table003 (Page 1-2) (21)' query in the workbook." type="5" refreshedVersion="0" background="1">
    <dbPr connection="Provider=Microsoft.Mashup.OleDb.1;Data Source=$Workbook$;Location=&quot;Table003 (Page 1-2) (21)&quot;;Extended Properties=&quot;&quot;" command="SELECT * FROM [Table003 (Page 1-2) (21)]"/>
  </connection>
  <connection id="15" xr16:uid="{9748AE7D-B959-4A6F-8AFD-0FC42361C077}" keepAlive="1" name="Query - Table003 (Page 1-2) (22)" description="Connection to the 'Table003 (Page 1-2) (22)' query in the workbook." type="5" refreshedVersion="0" background="1">
    <dbPr connection="Provider=Microsoft.Mashup.OleDb.1;Data Source=$Workbook$;Location=&quot;Table003 (Page 1-2) (22)&quot;;Extended Properties=&quot;&quot;" command="SELECT * FROM [Table003 (Page 1-2) (22)]"/>
  </connection>
  <connection id="16" xr16:uid="{BAC5B24E-6D90-4475-94BB-08D32FD2F643}" keepAlive="1" name="Query - Table003 (Page 1-2) (23)" description="Connection to the 'Table003 (Page 1-2) (23)' query in the workbook." type="5" refreshedVersion="0" background="1">
    <dbPr connection="Provider=Microsoft.Mashup.OleDb.1;Data Source=$Workbook$;Location=&quot;Table003 (Page 1-2) (23)&quot;;Extended Properties=&quot;&quot;" command="SELECT * FROM [Table003 (Page 1-2) (23)]"/>
  </connection>
  <connection id="17" xr16:uid="{2C812747-74A5-4BFD-868F-363A6EB3D2B7}" keepAlive="1" name="Query - Table003 (Page 1-2) (24)" description="Connection to the 'Table003 (Page 1-2) (24)' query in the workbook." type="5" refreshedVersion="0" background="1">
    <dbPr connection="Provider=Microsoft.Mashup.OleDb.1;Data Source=$Workbook$;Location=&quot;Table003 (Page 1-2) (24)&quot;;Extended Properties=&quot;&quot;" command="SELECT * FROM [Table003 (Page 1-2) (24)]"/>
  </connection>
  <connection id="18" xr16:uid="{1AA1FEC0-066C-4497-891B-9AB32B8D7829}" keepAlive="1" name="Query - Table003 (Page 1-2) (25)" description="Connection to the 'Table003 (Page 1-2) (25)' query in the workbook." type="5" refreshedVersion="8" background="1" saveData="1">
    <dbPr connection="Provider=Microsoft.Mashup.OleDb.1;Data Source=$Workbook$;Location=&quot;Table003 (Page 1-2) (25)&quot;;Extended Properties=&quot;&quot;" command="SELECT * FROM [Table003 (Page 1-2) (25)]"/>
  </connection>
  <connection id="19" xr16:uid="{9CAF6970-B0CF-4BC5-808E-B609121B8316}" keepAlive="1" name="Query - Table003 (Page 1-2) (3)" description="Connection to the 'Table003 (Page 1-2) (3)' query in the workbook." type="5" refreshedVersion="0" background="1">
    <dbPr connection="Provider=Microsoft.Mashup.OleDb.1;Data Source=$Workbook$;Location=&quot;Table003 (Page 1-2) (3)&quot;;Extended Properties=&quot;&quot;" command="SELECT * FROM [Table003 (Page 1-2) (3)]"/>
  </connection>
  <connection id="20" xr16:uid="{1E2BC0A2-26C8-4ADE-BC3D-D77E56864157}" keepAlive="1" name="Query - Table003 (Page 1-2) (4)" description="Connection to the 'Table003 (Page 1-2) (4)' query in the workbook." type="5" refreshedVersion="0" background="1">
    <dbPr connection="Provider=Microsoft.Mashup.OleDb.1;Data Source=$Workbook$;Location=&quot;Table003 (Page 1-2) (4)&quot;;Extended Properties=&quot;&quot;" command="SELECT * FROM [Table003 (Page 1-2) (4)]"/>
  </connection>
  <connection id="21" xr16:uid="{DEB467DA-B2D7-4819-9CB1-FDAF8DBC8429}" keepAlive="1" name="Query - Table003 (Page 1-2) (5)" description="Connection to the 'Table003 (Page 1-2) (5)' query in the workbook." type="5" refreshedVersion="0" background="1">
    <dbPr connection="Provider=Microsoft.Mashup.OleDb.1;Data Source=$Workbook$;Location=&quot;Table003 (Page 1-2) (5)&quot;;Extended Properties=&quot;&quot;" command="SELECT * FROM [Table003 (Page 1-2) (5)]"/>
  </connection>
  <connection id="22" xr16:uid="{CAC14F20-523C-4D3A-90F9-3102DB3E63E5}" keepAlive="1" name="Query - Table003 (Page 1-2) (6)" description="Connection to the 'Table003 (Page 1-2) (6)' query in the workbook." type="5" refreshedVersion="0" background="1">
    <dbPr connection="Provider=Microsoft.Mashup.OleDb.1;Data Source=$Workbook$;Location=&quot;Table003 (Page 1-2) (6)&quot;;Extended Properties=&quot;&quot;" command="SELECT * FROM [Table003 (Page 1-2) (6)]"/>
  </connection>
  <connection id="23" xr16:uid="{60317E48-B6ED-4FA8-A233-2717CE39FD69}" keepAlive="1" name="Query - Table003 (Page 1-2) (7)" description="Connection to the 'Table003 (Page 1-2) (7)' query in the workbook." type="5" refreshedVersion="0" background="1">
    <dbPr connection="Provider=Microsoft.Mashup.OleDb.1;Data Source=$Workbook$;Location=&quot;Table003 (Page 1-2) (7)&quot;;Extended Properties=&quot;&quot;" command="SELECT * FROM [Table003 (Page 1-2) (7)]"/>
  </connection>
  <connection id="24" xr16:uid="{E177D591-ED4A-490E-97EF-6E7DB4DBC285}" keepAlive="1" name="Query - Table003 (Page 1-2) (8)" description="Connection to the 'Table003 (Page 1-2) (8)' query in the workbook." type="5" refreshedVersion="0" background="1">
    <dbPr connection="Provider=Microsoft.Mashup.OleDb.1;Data Source=$Workbook$;Location=&quot;Table003 (Page 1-2) (8)&quot;;Extended Properties=&quot;&quot;" command="SELECT * FROM [Table003 (Page 1-2) (8)]"/>
  </connection>
  <connection id="25" xr16:uid="{01CFC09D-2DEF-4866-9608-274EAE6E9E18}" keepAlive="1" name="Query - Table003 (Page 1-2) (9)" description="Connection to the 'Table003 (Page 1-2) (9)' query in the workbook." type="5" refreshedVersion="0" background="1">
    <dbPr connection="Provider=Microsoft.Mashup.OleDb.1;Data Source=$Workbook$;Location=&quot;Table003 (Page 1-2) (9)&quot;;Extended Properties=&quot;&quot;" command="SELECT * FROM [Table003 (Page 1-2) (9)]"/>
  </connection>
</connections>
</file>

<file path=xl/sharedStrings.xml><?xml version="1.0" encoding="utf-8"?>
<sst xmlns="http://schemas.openxmlformats.org/spreadsheetml/2006/main" count="409" uniqueCount="73">
  <si>
    <t>Acetic Acid</t>
  </si>
  <si>
    <t>Propionic acid</t>
  </si>
  <si>
    <t>Iso-butyric</t>
  </si>
  <si>
    <t>Butyric</t>
  </si>
  <si>
    <t>Iso-valeric</t>
  </si>
  <si>
    <t>Valeric</t>
  </si>
  <si>
    <t>Total VFA</t>
  </si>
  <si>
    <t>TVFA</t>
  </si>
  <si>
    <t>Wheat grain</t>
  </si>
  <si>
    <t>Lucerne hay</t>
  </si>
  <si>
    <t>CH4 %</t>
  </si>
  <si>
    <t>CO2 %</t>
  </si>
  <si>
    <t>pH</t>
  </si>
  <si>
    <t>Substrate</t>
  </si>
  <si>
    <t>System</t>
  </si>
  <si>
    <t>SED</t>
  </si>
  <si>
    <t>&lt;0.001</t>
  </si>
  <si>
    <t>Ammonia-N, ml/g</t>
  </si>
  <si>
    <t>DMD, %</t>
  </si>
  <si>
    <t>P-value</t>
  </si>
  <si>
    <t>Partition factor, mg/ml</t>
  </si>
  <si>
    <t>Fresh RF</t>
  </si>
  <si>
    <t>6 months</t>
  </si>
  <si>
    <t>Module number</t>
  </si>
  <si>
    <t>RF used</t>
  </si>
  <si>
    <t>DMD (g)</t>
  </si>
  <si>
    <t>%DMD</t>
  </si>
  <si>
    <t>Partition factor mg/ml</t>
  </si>
  <si>
    <t>D-20⁰C</t>
  </si>
  <si>
    <t>-80⁰C</t>
  </si>
  <si>
    <t>GP (ml/g)</t>
  </si>
  <si>
    <t>Duration of preserv.</t>
  </si>
  <si>
    <t>Wheat</t>
  </si>
  <si>
    <t>Lucerne</t>
  </si>
  <si>
    <r>
      <t>sed</t>
    </r>
    <r>
      <rPr>
        <vertAlign val="superscript"/>
        <sz val="11"/>
        <color theme="1"/>
        <rFont val="Calibri"/>
        <family val="2"/>
        <scheme val="minor"/>
      </rPr>
      <t>1</t>
    </r>
  </si>
  <si>
    <t>Time</t>
  </si>
  <si>
    <t>Gas production (ml/g)</t>
  </si>
  <si>
    <t>Methane (% gas)</t>
  </si>
  <si>
    <t xml:space="preserve"> </t>
  </si>
  <si>
    <t>System!</t>
  </si>
  <si>
    <t>Duration of preserv!</t>
  </si>
  <si>
    <t>Substrate!</t>
  </si>
  <si>
    <t>Module number!</t>
  </si>
  <si>
    <t>RF used!</t>
  </si>
  <si>
    <t>Tretment!</t>
  </si>
  <si>
    <t>Preserved</t>
  </si>
  <si>
    <t>&lt;.001</t>
  </si>
  <si>
    <t>&lt; 0.001</t>
  </si>
  <si>
    <t>Acetic acid</t>
  </si>
  <si>
    <t>partition factor, mg/ml</t>
  </si>
  <si>
    <t>Carbon dioxide (% gas)</t>
  </si>
  <si>
    <t>Substrate x Time</t>
  </si>
  <si>
    <t>Isobutyric acid</t>
  </si>
  <si>
    <t>Butyric acid</t>
  </si>
  <si>
    <t>Isovaleric acid</t>
  </si>
  <si>
    <t>Valeric acid</t>
  </si>
  <si>
    <t>GP</t>
  </si>
  <si>
    <t>Days</t>
  </si>
  <si>
    <t>S x D</t>
  </si>
  <si>
    <t>Gas production, ml/g</t>
  </si>
  <si>
    <t>P- values</t>
  </si>
  <si>
    <t>Methane, % gas</t>
  </si>
  <si>
    <t>CO2, % gas</t>
  </si>
  <si>
    <t>-80 only</t>
  </si>
  <si>
    <t>6 month study for D-20</t>
  </si>
  <si>
    <t>-80 GP</t>
  </si>
  <si>
    <t>Tab 2</t>
  </si>
  <si>
    <t>Tab 3</t>
  </si>
  <si>
    <t>Lag time</t>
  </si>
  <si>
    <t>Lag time, h</t>
  </si>
  <si>
    <t>GP rate ml/h</t>
  </si>
  <si>
    <t>Gas prod. Rate (ml/h)</t>
  </si>
  <si>
    <t>Gas prod rate, ml/h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</si>
</sst>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0" fillId="0" borderId="0" xfId="0" quotePrefix="1"/>
    <xf numFmtId="0" fontId="0" fillId="0" borderId="0" xfId="0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F0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chemeClr val="tx1"/>
                </a:solidFill>
              </a:rPr>
              <a:t>SED = 0.73</a:t>
            </a:r>
          </a:p>
          <a:p>
            <a:pPr>
              <a:defRPr/>
            </a:pPr>
            <a:r>
              <a:rPr lang="en-US" sz="1200">
                <a:solidFill>
                  <a:schemeClr val="tx1"/>
                </a:solidFill>
              </a:rPr>
              <a:t>P = 0.01</a:t>
            </a:r>
          </a:p>
          <a:p>
            <a:pPr>
              <a:defRPr/>
            </a:pPr>
            <a:endParaRPr lang="en-US" sz="12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7835562133680658"/>
          <c:y val="3.03030182521998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3rd -Fig'!$B$18</c:f>
              <c:strCache>
                <c:ptCount val="1"/>
                <c:pt idx="0">
                  <c:v>Lucerne hay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1A1-4235-9FF8-02D31D28D6CF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1A1-4235-9FF8-02D31D28D6C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A1-4235-9FF8-02D31D28D6CF}"/>
              </c:ext>
            </c:extLst>
          </c:dPt>
          <c:dPt>
            <c:idx val="4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1A1-4235-9FF8-02D31D28D6C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A1-4235-9FF8-02D31D28D6CF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1A1-4235-9FF8-02D31D28D6CF}"/>
              </c:ext>
            </c:extLst>
          </c:dPt>
          <c:errBars>
            <c:errBarType val="plus"/>
            <c:errValType val="fixedVal"/>
            <c:noEndCap val="0"/>
            <c:val val="0.73000000000000009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'Result 3rd -Fig'!$A$19:$A$25</c:f>
              <c:strCache>
                <c:ptCount val="7"/>
                <c:pt idx="0">
                  <c:v>Total VFA</c:v>
                </c:pt>
                <c:pt idx="1">
                  <c:v>Acetic acid</c:v>
                </c:pt>
                <c:pt idx="2">
                  <c:v>Propionic acid</c:v>
                </c:pt>
                <c:pt idx="3">
                  <c:v>Isobutyric acid</c:v>
                </c:pt>
                <c:pt idx="4">
                  <c:v>Butyric acid</c:v>
                </c:pt>
                <c:pt idx="5">
                  <c:v>Isovaleric acid</c:v>
                </c:pt>
                <c:pt idx="6">
                  <c:v>Valeric acid</c:v>
                </c:pt>
              </c:strCache>
            </c:strRef>
          </c:cat>
          <c:val>
            <c:numRef>
              <c:f>'Result 3rd -Fig'!$B$19:$B$25</c:f>
              <c:numCache>
                <c:formatCode>0.0</c:formatCode>
                <c:ptCount val="7"/>
                <c:pt idx="0">
                  <c:v>78.81</c:v>
                </c:pt>
                <c:pt idx="1">
                  <c:v>31.75</c:v>
                </c:pt>
                <c:pt idx="2" formatCode="General">
                  <c:v>36.9</c:v>
                </c:pt>
                <c:pt idx="3" formatCode="General">
                  <c:v>2.98</c:v>
                </c:pt>
                <c:pt idx="4" formatCode="General">
                  <c:v>3.629</c:v>
                </c:pt>
                <c:pt idx="5" formatCode="General">
                  <c:v>1.552</c:v>
                </c:pt>
                <c:pt idx="6" formatCode="General">
                  <c:v>2.0019999999999998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A1-4235-9FF8-02D31D28D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6359968"/>
        <c:axId val="216355376"/>
      </c:barChart>
      <c:catAx>
        <c:axId val="21635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355376"/>
        <c:crosses val="autoZero"/>
        <c:auto val="1"/>
        <c:lblAlgn val="ctr"/>
        <c:lblOffset val="100"/>
        <c:noMultiLvlLbl val="0"/>
      </c:catAx>
      <c:valAx>
        <c:axId val="216355376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VFA concentration,</a:t>
                </a:r>
                <a:r>
                  <a:rPr lang="en-AU" baseline="0"/>
                  <a:t> mM/L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35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chemeClr val="tx1"/>
                </a:solidFill>
              </a:rPr>
              <a:t>SED = 0.73</a:t>
            </a:r>
          </a:p>
          <a:p>
            <a:pPr>
              <a:defRPr/>
            </a:pPr>
            <a:r>
              <a:rPr lang="en-US" sz="1200">
                <a:solidFill>
                  <a:schemeClr val="tx1"/>
                </a:solidFill>
              </a:rPr>
              <a:t>     P</a:t>
            </a:r>
            <a:r>
              <a:rPr lang="en-US" sz="1200" baseline="0">
                <a:solidFill>
                  <a:schemeClr val="tx1"/>
                </a:solidFill>
              </a:rPr>
              <a:t> = 0.01</a:t>
            </a:r>
            <a:endParaRPr lang="en-US" sz="12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82159711286089221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3rd -Fig'!$D$18</c:f>
              <c:strCache>
                <c:ptCount val="1"/>
                <c:pt idx="0">
                  <c:v>Wheat grain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A9-489D-BC96-864173B5F6B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A9-489D-BC96-864173B5F6BD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2A9-489D-BC96-864173B5F6B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A9-489D-BC96-864173B5F6BD}"/>
              </c:ext>
            </c:extLst>
          </c:dPt>
          <c:dPt>
            <c:idx val="4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2A9-489D-BC96-864173B5F6B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A9-489D-BC96-864173B5F6BD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2A9-489D-BC96-864173B5F6BD}"/>
              </c:ext>
            </c:extLst>
          </c:dPt>
          <c:errBars>
            <c:errBarType val="plus"/>
            <c:errValType val="fixedVal"/>
            <c:noEndCap val="0"/>
            <c:val val="0.73000000000000009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'Result 3rd -Fig'!$C$19:$C$25</c:f>
              <c:strCache>
                <c:ptCount val="7"/>
                <c:pt idx="0">
                  <c:v>Total VFA</c:v>
                </c:pt>
                <c:pt idx="1">
                  <c:v>Acetic acid</c:v>
                </c:pt>
                <c:pt idx="2">
                  <c:v>Propionic acid</c:v>
                </c:pt>
                <c:pt idx="3">
                  <c:v>Isobutyric acid</c:v>
                </c:pt>
                <c:pt idx="4">
                  <c:v>Butyric acid</c:v>
                </c:pt>
                <c:pt idx="5">
                  <c:v>Isovaleric acid</c:v>
                </c:pt>
                <c:pt idx="6">
                  <c:v>Valeric acid</c:v>
                </c:pt>
              </c:strCache>
            </c:strRef>
          </c:cat>
          <c:val>
            <c:numRef>
              <c:f>'Result 3rd -Fig'!$D$19:$D$25</c:f>
              <c:numCache>
                <c:formatCode>0.0</c:formatCode>
                <c:ptCount val="7"/>
                <c:pt idx="0">
                  <c:v>86.84</c:v>
                </c:pt>
                <c:pt idx="1">
                  <c:v>37.32</c:v>
                </c:pt>
                <c:pt idx="2">
                  <c:v>24.43</c:v>
                </c:pt>
                <c:pt idx="3" formatCode="General">
                  <c:v>11.821999999999999</c:v>
                </c:pt>
                <c:pt idx="4" formatCode="General">
                  <c:v>6.6180000000000003</c:v>
                </c:pt>
                <c:pt idx="5" formatCode="General">
                  <c:v>3.5369999999999999</c:v>
                </c:pt>
                <c:pt idx="6" formatCode="General">
                  <c:v>3.1030000000000002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9-489D-BC96-864173B5F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7598952"/>
        <c:axId val="657604856"/>
      </c:barChart>
      <c:catAx>
        <c:axId val="657598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604856"/>
        <c:crosses val="autoZero"/>
        <c:auto val="1"/>
        <c:lblAlgn val="ctr"/>
        <c:lblOffset val="100"/>
        <c:noMultiLvlLbl val="0"/>
      </c:catAx>
      <c:valAx>
        <c:axId val="657604856"/>
        <c:scaling>
          <c:orientation val="minMax"/>
          <c:max val="9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>
                    <a:solidFill>
                      <a:schemeClr val="tx1"/>
                    </a:solidFill>
                  </a:rPr>
                  <a:t>VFA concentration, mM/L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598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 sz="1100">
                <a:solidFill>
                  <a:schemeClr val="tx1"/>
                </a:solidFill>
              </a:rPr>
              <a:t>(a)                                                               SED = 6.94</a:t>
            </a:r>
          </a:p>
          <a:p>
            <a:pPr>
              <a:defRPr/>
            </a:pPr>
            <a:r>
              <a:rPr lang="en-AU" sz="1100">
                <a:solidFill>
                  <a:schemeClr val="tx1"/>
                </a:solidFill>
              </a:rPr>
              <a:t>                                                                       P &lt; 0.001</a:t>
            </a:r>
          </a:p>
        </c:rich>
      </c:tx>
      <c:layout>
        <c:manualLayout>
          <c:xMode val="edge"/>
          <c:yMode val="edge"/>
          <c:x val="0.21181720459004058"/>
          <c:y val="0.112332112332112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'Result 3rd -Fig'!$B$2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94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-Fig'!$A$3:$A$9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-Fig'!$B$3:$B$9</c:f>
              <c:numCache>
                <c:formatCode>General</c:formatCode>
                <c:ptCount val="7"/>
                <c:pt idx="0">
                  <c:v>0</c:v>
                </c:pt>
                <c:pt idx="1">
                  <c:v>13.156093586178141</c:v>
                </c:pt>
                <c:pt idx="2">
                  <c:v>50.297781397721479</c:v>
                </c:pt>
                <c:pt idx="3">
                  <c:v>84.243742960994439</c:v>
                </c:pt>
                <c:pt idx="4">
                  <c:v>102.8400477213068</c:v>
                </c:pt>
                <c:pt idx="5">
                  <c:v>117.0778548020223</c:v>
                </c:pt>
                <c:pt idx="6">
                  <c:v>132.08594872326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6D-405C-AAD8-96EC23DE2F6A}"/>
            </c:ext>
          </c:extLst>
        </c:ser>
        <c:ser>
          <c:idx val="1"/>
          <c:order val="1"/>
          <c:tx>
            <c:strRef>
              <c:f>'Result 3rd -Fig'!$C$2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94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-Fig'!$A$3:$A$9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-Fig'!$C$3:$C$9</c:f>
              <c:numCache>
                <c:formatCode>General</c:formatCode>
                <c:ptCount val="7"/>
                <c:pt idx="0">
                  <c:v>0</c:v>
                </c:pt>
                <c:pt idx="1">
                  <c:v>9.5924407454256784</c:v>
                </c:pt>
                <c:pt idx="2">
                  <c:v>34.885762083150887</c:v>
                </c:pt>
                <c:pt idx="3">
                  <c:v>64.660416358666907</c:v>
                </c:pt>
                <c:pt idx="4">
                  <c:v>84.827529971015977</c:v>
                </c:pt>
                <c:pt idx="5">
                  <c:v>98.001668134065412</c:v>
                </c:pt>
                <c:pt idx="6">
                  <c:v>106.28731906612136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6D-405C-AAD8-96EC23DE2F6A}"/>
            </c:ext>
          </c:extLst>
        </c:ser>
        <c:ser>
          <c:idx val="2"/>
          <c:order val="2"/>
          <c:tx>
            <c:strRef>
              <c:f>'Result 3rd -Fig'!$D$2</c:f>
              <c:strCache>
                <c:ptCount val="1"/>
                <c:pt idx="0">
                  <c:v>30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94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-Fig'!$A$3:$A$9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-Fig'!$D$3:$D$9</c:f>
              <c:numCache>
                <c:formatCode>General</c:formatCode>
                <c:ptCount val="7"/>
                <c:pt idx="0">
                  <c:v>0</c:v>
                </c:pt>
                <c:pt idx="1">
                  <c:v>13.697047767605348</c:v>
                </c:pt>
                <c:pt idx="2">
                  <c:v>30.195127798524666</c:v>
                </c:pt>
                <c:pt idx="3">
                  <c:v>50.965684927373076</c:v>
                </c:pt>
                <c:pt idx="4">
                  <c:v>67.838281884327273</c:v>
                </c:pt>
                <c:pt idx="5">
                  <c:v>78.925784475156419</c:v>
                </c:pt>
                <c:pt idx="6">
                  <c:v>88.088653931752702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6D-405C-AAD8-96EC23DE2F6A}"/>
            </c:ext>
          </c:extLst>
        </c:ser>
        <c:ser>
          <c:idx val="3"/>
          <c:order val="3"/>
          <c:tx>
            <c:strRef>
              <c:f>'Result 3rd -Fig'!$E$2</c:f>
              <c:strCache>
                <c:ptCount val="1"/>
                <c:pt idx="0">
                  <c:v>180</c:v>
                </c:pt>
              </c:strCache>
            </c:strRef>
          </c:tx>
          <c:spPr>
            <a:ln w="28575" cap="rnd">
              <a:solidFill>
                <a:srgbClr val="3F0FEF"/>
              </a:solidFill>
              <a:prstDash val="sys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94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-Fig'!$A$3:$A$9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-Fig'!$E$3:$E$9</c:f>
              <c:numCache>
                <c:formatCode>General</c:formatCode>
                <c:ptCount val="7"/>
                <c:pt idx="0">
                  <c:v>0</c:v>
                </c:pt>
                <c:pt idx="1">
                  <c:v>6.6840632751995228</c:v>
                </c:pt>
                <c:pt idx="2">
                  <c:v>30.129503614069879</c:v>
                </c:pt>
                <c:pt idx="3">
                  <c:v>50.770710509896787</c:v>
                </c:pt>
                <c:pt idx="4">
                  <c:v>69.299138784252548</c:v>
                </c:pt>
                <c:pt idx="5">
                  <c:v>85.246885318354217</c:v>
                </c:pt>
                <c:pt idx="6">
                  <c:v>97.063517366571546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6D-405C-AAD8-96EC23DE2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3701352"/>
        <c:axId val="623697744"/>
      </c:lineChart>
      <c:catAx>
        <c:axId val="623701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697744"/>
        <c:crosses val="autoZero"/>
        <c:auto val="1"/>
        <c:lblAlgn val="ctr"/>
        <c:lblOffset val="100"/>
        <c:noMultiLvlLbl val="0"/>
      </c:catAx>
      <c:valAx>
        <c:axId val="62369774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>
                    <a:solidFill>
                      <a:schemeClr val="tx1"/>
                    </a:solidFill>
                  </a:rPr>
                  <a:t>Gas production,</a:t>
                </a:r>
                <a:r>
                  <a:rPr lang="en-AU" baseline="0">
                    <a:solidFill>
                      <a:schemeClr val="tx1"/>
                    </a:solidFill>
                  </a:rPr>
                  <a:t> ml/g</a:t>
                </a:r>
                <a:endParaRPr lang="en-AU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701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AU" sz="1100" b="0">
                <a:solidFill>
                  <a:schemeClr val="tx1"/>
                </a:solidFill>
              </a:rPr>
              <a:t>(b)                                                                  SED = 6.94</a:t>
            </a:r>
          </a:p>
          <a:p>
            <a:pPr>
              <a:defRPr sz="1100">
                <a:solidFill>
                  <a:schemeClr val="tx1"/>
                </a:solidFill>
              </a:defRPr>
            </a:pPr>
            <a:r>
              <a:rPr lang="en-AU" sz="1100" b="0">
                <a:solidFill>
                  <a:schemeClr val="tx1"/>
                </a:solidFill>
              </a:rPr>
              <a:t>                                                                          P &lt; 0.001</a:t>
            </a:r>
          </a:p>
        </c:rich>
      </c:tx>
      <c:layout>
        <c:manualLayout>
          <c:xMode val="edge"/>
          <c:yMode val="edge"/>
          <c:x val="0.15446070017043059"/>
          <c:y val="0.130817610062893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'Result 3rd -Fig'!$G$2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94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-Fig'!$F$3:$F$9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-Fig'!$G$3:$G$9</c:f>
              <c:numCache>
                <c:formatCode>General</c:formatCode>
                <c:ptCount val="7"/>
                <c:pt idx="0">
                  <c:v>0</c:v>
                </c:pt>
                <c:pt idx="1">
                  <c:v>23.239809734108459</c:v>
                </c:pt>
                <c:pt idx="2">
                  <c:v>42.286829124643496</c:v>
                </c:pt>
                <c:pt idx="3">
                  <c:v>56.009337746789548</c:v>
                </c:pt>
                <c:pt idx="4">
                  <c:v>62.281100548520413</c:v>
                </c:pt>
                <c:pt idx="5">
                  <c:v>68.788058582489327</c:v>
                </c:pt>
                <c:pt idx="6">
                  <c:v>74.63388152443585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E0-4438-A3DD-3B22F8A1F6AF}"/>
            </c:ext>
          </c:extLst>
        </c:ser>
        <c:ser>
          <c:idx val="1"/>
          <c:order val="1"/>
          <c:tx>
            <c:strRef>
              <c:f>'Result 3rd -Fig'!$H$2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94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-Fig'!$F$3:$F$9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-Fig'!$H$3:$H$9</c:f>
              <c:numCache>
                <c:formatCode>General</c:formatCode>
                <c:ptCount val="7"/>
                <c:pt idx="0">
                  <c:v>0</c:v>
                </c:pt>
                <c:pt idx="1">
                  <c:v>19.445915706523103</c:v>
                </c:pt>
                <c:pt idx="2">
                  <c:v>32.346670016414905</c:v>
                </c:pt>
                <c:pt idx="3">
                  <c:v>42.382004258675217</c:v>
                </c:pt>
                <c:pt idx="4">
                  <c:v>49.296188264671358</c:v>
                </c:pt>
                <c:pt idx="5">
                  <c:v>55.891841819313484</c:v>
                </c:pt>
                <c:pt idx="6">
                  <c:v>59.748591687783922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E0-4438-A3DD-3B22F8A1F6AF}"/>
            </c:ext>
          </c:extLst>
        </c:ser>
        <c:ser>
          <c:idx val="2"/>
          <c:order val="2"/>
          <c:tx>
            <c:strRef>
              <c:f>'Result 3rd -Fig'!$I$2</c:f>
              <c:strCache>
                <c:ptCount val="1"/>
                <c:pt idx="0">
                  <c:v>30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94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-Fig'!$F$3:$F$9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-Fig'!$I$3:$I$9</c:f>
              <c:numCache>
                <c:formatCode>General</c:formatCode>
                <c:ptCount val="7"/>
                <c:pt idx="0">
                  <c:v>0</c:v>
                </c:pt>
                <c:pt idx="1">
                  <c:v>12.044438732250104</c:v>
                </c:pt>
                <c:pt idx="2">
                  <c:v>23.864794883435081</c:v>
                </c:pt>
                <c:pt idx="3">
                  <c:v>33.248252965536899</c:v>
                </c:pt>
                <c:pt idx="4">
                  <c:v>39.494554912727068</c:v>
                </c:pt>
                <c:pt idx="5">
                  <c:v>45.600805246751541</c:v>
                </c:pt>
                <c:pt idx="6">
                  <c:v>49.59541808120391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E0-4438-A3DD-3B22F8A1F6AF}"/>
            </c:ext>
          </c:extLst>
        </c:ser>
        <c:ser>
          <c:idx val="3"/>
          <c:order val="3"/>
          <c:tx>
            <c:strRef>
              <c:f>'Result 3rd -Fig'!$J$2</c:f>
              <c:strCache>
                <c:ptCount val="1"/>
                <c:pt idx="0">
                  <c:v>180</c:v>
                </c:pt>
              </c:strCache>
            </c:strRef>
          </c:tx>
          <c:spPr>
            <a:ln w="28575" cap="rnd">
              <a:solidFill>
                <a:srgbClr val="3F0FEF"/>
              </a:solidFill>
              <a:prstDash val="sys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94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-Fig'!$F$3:$F$9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-Fig'!$J$3:$J$9</c:f>
              <c:numCache>
                <c:formatCode>General</c:formatCode>
                <c:ptCount val="7"/>
                <c:pt idx="0">
                  <c:v>0</c:v>
                </c:pt>
                <c:pt idx="1">
                  <c:v>4.3472020726632916</c:v>
                </c:pt>
                <c:pt idx="2">
                  <c:v>11.05847537556358</c:v>
                </c:pt>
                <c:pt idx="3">
                  <c:v>24.87316649822812</c:v>
                </c:pt>
                <c:pt idx="4">
                  <c:v>37.903568587164742</c:v>
                </c:pt>
                <c:pt idx="5">
                  <c:v>47.225403959473653</c:v>
                </c:pt>
                <c:pt idx="6">
                  <c:v>57.611631591841878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E0-4438-A3DD-3B22F8A1F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5722584"/>
        <c:axId val="665723896"/>
      </c:lineChart>
      <c:catAx>
        <c:axId val="665722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723896"/>
        <c:crosses val="autoZero"/>
        <c:auto val="1"/>
        <c:lblAlgn val="ctr"/>
        <c:lblOffset val="100"/>
        <c:noMultiLvlLbl val="0"/>
      </c:catAx>
      <c:valAx>
        <c:axId val="6657238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>
                    <a:solidFill>
                      <a:schemeClr val="tx1"/>
                    </a:solidFill>
                  </a:rPr>
                  <a:t>Gas production, ml/g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722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 sz="1200">
                <a:solidFill>
                  <a:schemeClr val="tx1"/>
                </a:solidFill>
              </a:rPr>
              <a:t>(C)                                            SED = 6.85</a:t>
            </a:r>
          </a:p>
          <a:p>
            <a:pPr>
              <a:defRPr/>
            </a:pPr>
            <a:r>
              <a:rPr lang="en-AU" sz="1200">
                <a:solidFill>
                  <a:schemeClr val="tx1"/>
                </a:solidFill>
              </a:rPr>
              <a:t>                                                    P &lt; 0.001</a:t>
            </a:r>
          </a:p>
        </c:rich>
      </c:tx>
      <c:layout>
        <c:manualLayout>
          <c:xMode val="edge"/>
          <c:yMode val="edge"/>
          <c:x val="0.20654683065279089"/>
          <c:y val="0.150829562594268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'Result 3rd -Fig'!$B$45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8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-Fig'!$A$46:$A$52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-Fig'!$B$46:$B$52</c:f>
              <c:numCache>
                <c:formatCode>General</c:formatCode>
                <c:ptCount val="7"/>
                <c:pt idx="0">
                  <c:v>0</c:v>
                </c:pt>
                <c:pt idx="1">
                  <c:v>13.156093586178141</c:v>
                </c:pt>
                <c:pt idx="2">
                  <c:v>50.297781397721479</c:v>
                </c:pt>
                <c:pt idx="3">
                  <c:v>84.243742960994439</c:v>
                </c:pt>
                <c:pt idx="4">
                  <c:v>102.8400477213068</c:v>
                </c:pt>
                <c:pt idx="5">
                  <c:v>117.0778548020223</c:v>
                </c:pt>
                <c:pt idx="6">
                  <c:v>132.08594872326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48-47DA-8CC1-1BCE54509715}"/>
            </c:ext>
          </c:extLst>
        </c:ser>
        <c:ser>
          <c:idx val="1"/>
          <c:order val="1"/>
          <c:tx>
            <c:strRef>
              <c:f>'Result 3rd -Fig'!$C$45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8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-Fig'!$A$46:$A$52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-Fig'!$C$46:$C$52</c:f>
              <c:numCache>
                <c:formatCode>General</c:formatCode>
                <c:ptCount val="7"/>
                <c:pt idx="0">
                  <c:v>0</c:v>
                </c:pt>
                <c:pt idx="1">
                  <c:v>-0.79642790858025614</c:v>
                </c:pt>
                <c:pt idx="2">
                  <c:v>18.504817284469294</c:v>
                </c:pt>
                <c:pt idx="3">
                  <c:v>32.540121822488565</c:v>
                </c:pt>
                <c:pt idx="4">
                  <c:v>53.325914115094534</c:v>
                </c:pt>
                <c:pt idx="5">
                  <c:v>67.785203816871373</c:v>
                </c:pt>
                <c:pt idx="6">
                  <c:v>77.497308672641722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48-47DA-8CC1-1BCE54509715}"/>
            </c:ext>
          </c:extLst>
        </c:ser>
        <c:ser>
          <c:idx val="2"/>
          <c:order val="2"/>
          <c:tx>
            <c:strRef>
              <c:f>'Result 3rd -Fig'!$D$45</c:f>
              <c:strCache>
                <c:ptCount val="1"/>
                <c:pt idx="0">
                  <c:v>30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8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-Fig'!$A$46:$A$52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-Fig'!$D$46:$D$52</c:f>
              <c:numCache>
                <c:formatCode>General</c:formatCode>
                <c:ptCount val="7"/>
                <c:pt idx="0">
                  <c:v>0</c:v>
                </c:pt>
                <c:pt idx="1">
                  <c:v>5.5460438813616726</c:v>
                </c:pt>
                <c:pt idx="2">
                  <c:v>23.584691657103686</c:v>
                </c:pt>
                <c:pt idx="3">
                  <c:v>35.741171679886349</c:v>
                </c:pt>
                <c:pt idx="4">
                  <c:v>45.684836214650964</c:v>
                </c:pt>
                <c:pt idx="5">
                  <c:v>57.589223333735369</c:v>
                </c:pt>
                <c:pt idx="6">
                  <c:v>71.324727617725571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48-47DA-8CC1-1BCE54509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6831136"/>
        <c:axId val="226832776"/>
      </c:lineChart>
      <c:catAx>
        <c:axId val="226831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>
                    <a:solidFill>
                      <a:schemeClr val="tx1"/>
                    </a:solidFill>
                  </a:rPr>
                  <a:t>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832776"/>
        <c:crosses val="autoZero"/>
        <c:auto val="1"/>
        <c:lblAlgn val="ctr"/>
        <c:lblOffset val="100"/>
        <c:noMultiLvlLbl val="0"/>
      </c:catAx>
      <c:valAx>
        <c:axId val="22683277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>
                    <a:solidFill>
                      <a:schemeClr val="tx1"/>
                    </a:solidFill>
                  </a:rPr>
                  <a:t>Gas production, ml/g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831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 sz="1200">
                <a:solidFill>
                  <a:schemeClr val="tx1"/>
                </a:solidFill>
              </a:rPr>
              <a:t>(D)                                     SED = 6.85</a:t>
            </a:r>
          </a:p>
          <a:p>
            <a:pPr>
              <a:defRPr/>
            </a:pPr>
            <a:r>
              <a:rPr lang="en-AU" sz="1200">
                <a:solidFill>
                  <a:schemeClr val="tx1"/>
                </a:solidFill>
              </a:rPr>
              <a:t>                                             P &lt; 0.001</a:t>
            </a:r>
          </a:p>
        </c:rich>
      </c:tx>
      <c:layout>
        <c:manualLayout>
          <c:xMode val="edge"/>
          <c:yMode val="edge"/>
          <c:x val="0.19251635799046246"/>
          <c:y val="3.66972300333598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'Result 3rd -Fig'!$F$45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8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-Fig'!$E$46:$E$52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-Fig'!$F$46:$F$52</c:f>
              <c:numCache>
                <c:formatCode>General</c:formatCode>
                <c:ptCount val="7"/>
                <c:pt idx="0">
                  <c:v>0</c:v>
                </c:pt>
                <c:pt idx="1">
                  <c:v>23.239809734108459</c:v>
                </c:pt>
                <c:pt idx="2">
                  <c:v>42.286829124643496</c:v>
                </c:pt>
                <c:pt idx="3">
                  <c:v>56.009337746789548</c:v>
                </c:pt>
                <c:pt idx="4">
                  <c:v>62.281100548520413</c:v>
                </c:pt>
                <c:pt idx="5">
                  <c:v>68.788058582489327</c:v>
                </c:pt>
                <c:pt idx="6">
                  <c:v>74.63388152443585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C5-4C76-BA9E-648BE0F92915}"/>
            </c:ext>
          </c:extLst>
        </c:ser>
        <c:ser>
          <c:idx val="1"/>
          <c:order val="1"/>
          <c:tx>
            <c:strRef>
              <c:f>'Result 3rd -Fig'!$G$45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8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-Fig'!$E$46:$E$52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-Fig'!$G$46:$G$52</c:f>
              <c:numCache>
                <c:formatCode>General</c:formatCode>
                <c:ptCount val="7"/>
                <c:pt idx="0">
                  <c:v>0</c:v>
                </c:pt>
                <c:pt idx="1">
                  <c:v>7.6468180788471551</c:v>
                </c:pt>
                <c:pt idx="2">
                  <c:v>18.038647775742014</c:v>
                </c:pt>
                <c:pt idx="3">
                  <c:v>28.906652957400247</c:v>
                </c:pt>
                <c:pt idx="4">
                  <c:v>38.962358782697422</c:v>
                </c:pt>
                <c:pt idx="5">
                  <c:v>46.721218152077128</c:v>
                </c:pt>
                <c:pt idx="6">
                  <c:v>51.623024612876591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C5-4C76-BA9E-648BE0F92915}"/>
            </c:ext>
          </c:extLst>
        </c:ser>
        <c:ser>
          <c:idx val="2"/>
          <c:order val="2"/>
          <c:tx>
            <c:strRef>
              <c:f>'Result 3rd -Fig'!$H$45</c:f>
              <c:strCache>
                <c:ptCount val="1"/>
                <c:pt idx="0">
                  <c:v>30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6.8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'Result 3rd -Fig'!$E$46:$E$52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</c:numCache>
            </c:numRef>
          </c:cat>
          <c:val>
            <c:numRef>
              <c:f>'Result 3rd -Fig'!$H$46:$H$52</c:f>
              <c:numCache>
                <c:formatCode>General</c:formatCode>
                <c:ptCount val="7"/>
                <c:pt idx="0">
                  <c:v>0</c:v>
                </c:pt>
                <c:pt idx="1">
                  <c:v>4.5936929118349221</c:v>
                </c:pt>
                <c:pt idx="2">
                  <c:v>14.005161316569884</c:v>
                </c:pt>
                <c:pt idx="3">
                  <c:v>25.470720047735099</c:v>
                </c:pt>
                <c:pt idx="4">
                  <c:v>34.172593612430518</c:v>
                </c:pt>
                <c:pt idx="5">
                  <c:v>40.260170398032891</c:v>
                </c:pt>
                <c:pt idx="6">
                  <c:v>43.770797501386419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C5-4C76-BA9E-648BE0F92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0831512"/>
        <c:axId val="910833152"/>
      </c:lineChart>
      <c:catAx>
        <c:axId val="910831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>
                    <a:solidFill>
                      <a:schemeClr val="tx1"/>
                    </a:solidFill>
                  </a:rPr>
                  <a:t>Time, 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833152"/>
        <c:crosses val="autoZero"/>
        <c:auto val="1"/>
        <c:lblAlgn val="ctr"/>
        <c:lblOffset val="100"/>
        <c:noMultiLvlLbl val="0"/>
      </c:catAx>
      <c:valAx>
        <c:axId val="9108331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>
                    <a:solidFill>
                      <a:schemeClr val="tx1"/>
                    </a:solidFill>
                  </a:rPr>
                  <a:t>Gas production, ml/g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831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</xdr:rowOff>
    </xdr:from>
    <xdr:to>
      <xdr:col>4</xdr:col>
      <xdr:colOff>596900</xdr:colOff>
      <xdr:row>41</xdr:row>
      <xdr:rowOff>120651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FFE3342-590C-223A-4424-A814FE1B8A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606425</xdr:colOff>
      <xdr:row>27</xdr:row>
      <xdr:rowOff>34925</xdr:rowOff>
    </xdr:from>
    <xdr:to>
      <xdr:col>11</xdr:col>
      <xdr:colOff>542925</xdr:colOff>
      <xdr:row>42</xdr:row>
      <xdr:rowOff>15875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C5746CD-B6B2-3428-B477-C2F90E9925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69850</xdr:colOff>
      <xdr:row>1</xdr:row>
      <xdr:rowOff>88899</xdr:rowOff>
    </xdr:from>
    <xdr:to>
      <xdr:col>8</xdr:col>
      <xdr:colOff>584200</xdr:colOff>
      <xdr:row>15</xdr:row>
      <xdr:rowOff>111124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8C7B8A-68B4-4680-5BA7-CB9C52C2D6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57149</xdr:colOff>
      <xdr:row>0</xdr:row>
      <xdr:rowOff>107949</xdr:rowOff>
    </xdr:from>
    <xdr:to>
      <xdr:col>16</xdr:col>
      <xdr:colOff>492124</xdr:colOff>
      <xdr:row>14</xdr:row>
      <xdr:rowOff>53974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88E09A-4708-EE31-793E-2BF9027949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511175</xdr:colOff>
      <xdr:row>52</xdr:row>
      <xdr:rowOff>69849</xdr:rowOff>
    </xdr:from>
    <xdr:to>
      <xdr:col>4</xdr:col>
      <xdr:colOff>241300</xdr:colOff>
      <xdr:row>63</xdr:row>
      <xdr:rowOff>149224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747CFCD-8373-CD26-08DD-ACF8D4D03B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561975</xdr:colOff>
      <xdr:row>52</xdr:row>
      <xdr:rowOff>101599</xdr:rowOff>
    </xdr:from>
    <xdr:to>
      <xdr:col>9</xdr:col>
      <xdr:colOff>527050</xdr:colOff>
      <xdr:row>63</xdr:row>
      <xdr:rowOff>152400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1697B80-D332-EF82-6536-9DB8CC1171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5E43C-FF7F-40D5-9B59-E7A2B054A92D}">
  <dimension ref="A1:V63"/>
  <sheetViews>
    <sheetView tabSelected="1" topLeftCell="A42" workbookViewId="0">
      <selection activeCell="J37" sqref="J37"/>
    </sheetView>
  </sheetViews>
  <sheetFormatPr defaultRowHeight="14.5" x14ac:dyDescent="0.35"/>
  <cols>
    <col min="14" max="14" width="11.36328125" bestFit="1" customWidth="1"/>
  </cols>
  <sheetData>
    <row r="1" spans="1:22" x14ac:dyDescent="0.35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30</v>
      </c>
      <c r="H1" t="s">
        <v>10</v>
      </c>
      <c r="I1" t="s">
        <v>11</v>
      </c>
      <c r="J1" t="s">
        <v>25</v>
      </c>
      <c r="K1" t="s">
        <v>26</v>
      </c>
      <c r="L1" t="s">
        <v>27</v>
      </c>
      <c r="M1" t="s">
        <v>68</v>
      </c>
      <c r="N1" t="s">
        <v>70</v>
      </c>
      <c r="O1" t="s">
        <v>12</v>
      </c>
      <c r="P1" t="s">
        <v>7</v>
      </c>
      <c r="Q1" t="s">
        <v>0</v>
      </c>
      <c r="R1" t="s">
        <v>1</v>
      </c>
      <c r="S1" t="s">
        <v>2</v>
      </c>
      <c r="T1" t="s">
        <v>3</v>
      </c>
      <c r="U1" t="s">
        <v>4</v>
      </c>
      <c r="V1" t="s">
        <v>5</v>
      </c>
    </row>
    <row r="2" spans="1:22" x14ac:dyDescent="0.35">
      <c r="A2">
        <v>1</v>
      </c>
      <c r="B2">
        <v>1</v>
      </c>
      <c r="C2" t="s">
        <v>8</v>
      </c>
      <c r="D2">
        <v>15</v>
      </c>
      <c r="E2" t="s">
        <v>21</v>
      </c>
      <c r="F2" t="s">
        <v>21</v>
      </c>
      <c r="G2">
        <v>167.17998750432963</v>
      </c>
      <c r="H2">
        <v>9.2206551206130172</v>
      </c>
      <c r="I2">
        <v>90.779295368962551</v>
      </c>
      <c r="J2">
        <v>0.60550000000000004</v>
      </c>
      <c r="K2">
        <v>60.550000000000004</v>
      </c>
      <c r="L2">
        <v>3.6218449889782338</v>
      </c>
      <c r="M2">
        <v>0.67</v>
      </c>
      <c r="N2" s="2">
        <f>G2/24</f>
        <v>6.965832812680401</v>
      </c>
    </row>
    <row r="3" spans="1:22" x14ac:dyDescent="0.35">
      <c r="A3">
        <v>1</v>
      </c>
      <c r="B3">
        <v>1</v>
      </c>
      <c r="C3" t="s">
        <v>8</v>
      </c>
      <c r="D3">
        <v>18</v>
      </c>
      <c r="E3" t="s">
        <v>21</v>
      </c>
      <c r="F3" t="s">
        <v>21</v>
      </c>
      <c r="G3">
        <v>176.59145590906462</v>
      </c>
      <c r="H3">
        <v>8.6944162532010782</v>
      </c>
      <c r="I3">
        <v>91.305535229041723</v>
      </c>
      <c r="J3">
        <v>0.59839999999999971</v>
      </c>
      <c r="K3">
        <v>59.839999999999968</v>
      </c>
      <c r="L3">
        <v>3.3886124157000239</v>
      </c>
      <c r="M3">
        <v>0.92</v>
      </c>
      <c r="N3" s="2">
        <f t="shared" ref="N3:N63" si="0">G3/24</f>
        <v>7.3579773295443589</v>
      </c>
    </row>
    <row r="4" spans="1:22" x14ac:dyDescent="0.35">
      <c r="A4">
        <v>1</v>
      </c>
      <c r="B4">
        <v>1</v>
      </c>
      <c r="C4" t="s">
        <v>8</v>
      </c>
      <c r="D4">
        <v>19</v>
      </c>
      <c r="E4" t="s">
        <v>21</v>
      </c>
      <c r="F4" t="s">
        <v>21</v>
      </c>
      <c r="G4">
        <v>130.43044420965029</v>
      </c>
      <c r="H4">
        <v>8.2619199129264391</v>
      </c>
      <c r="I4">
        <v>91.738080087073556</v>
      </c>
      <c r="J4">
        <v>0.59950000000000003</v>
      </c>
      <c r="K4">
        <v>59.95</v>
      </c>
      <c r="L4">
        <v>4.5963195451238388</v>
      </c>
      <c r="M4">
        <v>0.92</v>
      </c>
      <c r="N4" s="2">
        <f t="shared" si="0"/>
        <v>5.4346018420687621</v>
      </c>
    </row>
    <row r="5" spans="1:22" x14ac:dyDescent="0.35">
      <c r="A5">
        <v>1</v>
      </c>
      <c r="B5">
        <v>1</v>
      </c>
      <c r="C5" t="s">
        <v>9</v>
      </c>
      <c r="D5">
        <v>6</v>
      </c>
      <c r="E5" t="s">
        <v>21</v>
      </c>
      <c r="F5" t="s">
        <v>21</v>
      </c>
      <c r="G5">
        <v>63.65383505224505</v>
      </c>
      <c r="H5">
        <v>5.9523482353358999</v>
      </c>
      <c r="I5">
        <v>94.047651764664096</v>
      </c>
      <c r="J5">
        <v>0.57119999999999982</v>
      </c>
      <c r="K5">
        <v>57.119999999999983</v>
      </c>
      <c r="L5">
        <v>8.9735363082393533</v>
      </c>
      <c r="M5">
        <v>0.57999999999999996</v>
      </c>
      <c r="N5" s="2">
        <f t="shared" si="0"/>
        <v>2.6522431271768769</v>
      </c>
    </row>
    <row r="6" spans="1:22" x14ac:dyDescent="0.35">
      <c r="A6">
        <v>1</v>
      </c>
      <c r="B6">
        <v>1</v>
      </c>
      <c r="C6" t="s">
        <v>9</v>
      </c>
      <c r="D6">
        <v>9</v>
      </c>
      <c r="E6" t="s">
        <v>21</v>
      </c>
      <c r="F6" t="s">
        <v>21</v>
      </c>
      <c r="G6">
        <v>49.312549864077489</v>
      </c>
      <c r="H6">
        <v>6.4647164199127127</v>
      </c>
      <c r="I6">
        <v>93.535225554795929</v>
      </c>
      <c r="J6">
        <v>0.57100000000000006</v>
      </c>
      <c r="K6">
        <v>57.100000000000009</v>
      </c>
      <c r="L6">
        <v>11.579202486463879</v>
      </c>
      <c r="M6">
        <v>0.67</v>
      </c>
      <c r="N6" s="2">
        <f t="shared" si="0"/>
        <v>2.0546895776698952</v>
      </c>
    </row>
    <row r="7" spans="1:22" x14ac:dyDescent="0.35">
      <c r="A7">
        <v>1</v>
      </c>
      <c r="B7">
        <v>1</v>
      </c>
      <c r="C7" t="s">
        <v>9</v>
      </c>
      <c r="D7">
        <v>42</v>
      </c>
      <c r="E7" t="s">
        <v>21</v>
      </c>
      <c r="F7" t="s">
        <v>21</v>
      </c>
      <c r="G7">
        <v>87.854753807277817</v>
      </c>
      <c r="H7">
        <v>6.5373602306452527</v>
      </c>
      <c r="I7">
        <v>93.462590973628508</v>
      </c>
      <c r="J7">
        <v>0.59039999999999992</v>
      </c>
      <c r="K7">
        <v>59.039999999999992</v>
      </c>
      <c r="L7">
        <v>6.7201827381490169</v>
      </c>
      <c r="M7">
        <v>0.33</v>
      </c>
      <c r="N7" s="2">
        <f t="shared" si="0"/>
        <v>3.6606147419699089</v>
      </c>
    </row>
    <row r="8" spans="1:22" x14ac:dyDescent="0.35">
      <c r="A8">
        <v>1</v>
      </c>
      <c r="B8">
        <v>1</v>
      </c>
      <c r="C8" t="s">
        <v>9</v>
      </c>
      <c r="D8">
        <v>43</v>
      </c>
      <c r="E8" t="s">
        <v>21</v>
      </c>
      <c r="F8" t="s">
        <v>21</v>
      </c>
      <c r="G8">
        <v>77.098789916152143</v>
      </c>
      <c r="H8">
        <v>5.6999581386759059</v>
      </c>
      <c r="I8">
        <v>94.299988254064644</v>
      </c>
      <c r="J8">
        <v>0.5925999999999999</v>
      </c>
      <c r="K8">
        <v>59.259999999999991</v>
      </c>
      <c r="L8">
        <v>7.6862425550968423</v>
      </c>
      <c r="M8">
        <v>0.33</v>
      </c>
      <c r="N8" s="2">
        <f t="shared" si="0"/>
        <v>3.2124495798396726</v>
      </c>
    </row>
    <row r="9" spans="1:22" x14ac:dyDescent="0.35">
      <c r="A9">
        <v>2</v>
      </c>
      <c r="B9">
        <v>1</v>
      </c>
      <c r="C9" t="s">
        <v>8</v>
      </c>
      <c r="D9">
        <v>46</v>
      </c>
      <c r="E9" t="s">
        <v>21</v>
      </c>
      <c r="F9" t="s">
        <v>21</v>
      </c>
      <c r="G9">
        <v>109.81484675165939</v>
      </c>
      <c r="H9">
        <v>8.97207938272593</v>
      </c>
      <c r="I9">
        <v>91.027920617274077</v>
      </c>
      <c r="J9">
        <v>0.57890000000000008</v>
      </c>
      <c r="K9">
        <v>57.890000000000008</v>
      </c>
      <c r="L9">
        <v>5.2716004904979066</v>
      </c>
      <c r="M9">
        <v>0.57999999999999996</v>
      </c>
      <c r="N9" s="2">
        <f t="shared" si="0"/>
        <v>4.5756186146524742</v>
      </c>
    </row>
    <row r="10" spans="1:22" x14ac:dyDescent="0.35">
      <c r="A10">
        <v>2</v>
      </c>
      <c r="B10">
        <v>1</v>
      </c>
      <c r="C10" t="s">
        <v>9</v>
      </c>
      <c r="D10">
        <v>8</v>
      </c>
      <c r="E10" t="s">
        <v>21</v>
      </c>
      <c r="F10" t="s">
        <v>21</v>
      </c>
      <c r="G10">
        <v>69.48</v>
      </c>
      <c r="H10">
        <v>6.6030842893606936</v>
      </c>
      <c r="I10">
        <v>93.396857591242252</v>
      </c>
      <c r="J10">
        <v>0.54419999999999991</v>
      </c>
      <c r="K10">
        <v>54.419999999999987</v>
      </c>
      <c r="L10">
        <v>7.832469775474955</v>
      </c>
      <c r="M10">
        <v>0.42</v>
      </c>
      <c r="N10" s="2">
        <f t="shared" si="0"/>
        <v>2.895</v>
      </c>
    </row>
    <row r="11" spans="1:22" x14ac:dyDescent="0.35">
      <c r="A11">
        <v>2</v>
      </c>
      <c r="B11">
        <v>1</v>
      </c>
      <c r="C11" t="s">
        <v>9</v>
      </c>
      <c r="D11">
        <v>13</v>
      </c>
      <c r="E11" t="s">
        <v>21</v>
      </c>
      <c r="F11" t="s">
        <v>21</v>
      </c>
      <c r="G11">
        <v>67.687321511417196</v>
      </c>
      <c r="H11">
        <v>6.719570276450729</v>
      </c>
      <c r="I11">
        <v>93.280380960813403</v>
      </c>
      <c r="J11">
        <v>0.54120000000000001</v>
      </c>
      <c r="K11">
        <v>54.120000000000005</v>
      </c>
      <c r="L11">
        <v>7.995588951007802</v>
      </c>
      <c r="M11">
        <v>0.33</v>
      </c>
      <c r="N11" s="2">
        <f t="shared" si="0"/>
        <v>2.8203050629757165</v>
      </c>
    </row>
    <row r="12" spans="1:22" x14ac:dyDescent="0.35">
      <c r="A12">
        <v>2</v>
      </c>
      <c r="B12">
        <v>1</v>
      </c>
      <c r="C12" t="s">
        <v>9</v>
      </c>
      <c r="D12">
        <v>27</v>
      </c>
      <c r="E12" t="s">
        <v>21</v>
      </c>
      <c r="F12" t="s">
        <v>21</v>
      </c>
      <c r="G12">
        <v>69.928147322068369</v>
      </c>
      <c r="H12">
        <v>6.5545953979999858</v>
      </c>
      <c r="I12">
        <v>93.445354063671914</v>
      </c>
      <c r="J12">
        <v>0.52049999999999985</v>
      </c>
      <c r="K12">
        <v>52.049999999999983</v>
      </c>
      <c r="L12">
        <v>7.4433546423406698</v>
      </c>
      <c r="M12">
        <v>0.5</v>
      </c>
      <c r="N12" s="2">
        <f t="shared" si="0"/>
        <v>2.9136728050861822</v>
      </c>
    </row>
    <row r="13" spans="1:22" x14ac:dyDescent="0.35">
      <c r="A13">
        <v>2</v>
      </c>
      <c r="B13">
        <v>1</v>
      </c>
      <c r="C13" t="s">
        <v>9</v>
      </c>
      <c r="D13">
        <v>40</v>
      </c>
      <c r="E13" t="s">
        <v>21</v>
      </c>
      <c r="F13" t="s">
        <v>21</v>
      </c>
      <c r="G13">
        <v>87.406588645147593</v>
      </c>
      <c r="H13">
        <v>6.0637526381961573</v>
      </c>
      <c r="I13">
        <v>93.936216354337873</v>
      </c>
      <c r="J13">
        <v>0.5485000000000001</v>
      </c>
      <c r="K13">
        <v>54.850000000000009</v>
      </c>
      <c r="L13">
        <v>6.2752706460927676</v>
      </c>
      <c r="M13">
        <v>0.42</v>
      </c>
      <c r="N13" s="2">
        <f t="shared" si="0"/>
        <v>3.6419411935478165</v>
      </c>
    </row>
    <row r="14" spans="1:22" x14ac:dyDescent="0.35">
      <c r="A14">
        <v>1</v>
      </c>
      <c r="B14">
        <v>1</v>
      </c>
      <c r="C14" t="s">
        <v>8</v>
      </c>
      <c r="D14">
        <v>18</v>
      </c>
      <c r="E14" t="s">
        <v>21</v>
      </c>
      <c r="F14" t="s">
        <v>21</v>
      </c>
      <c r="G14">
        <v>125.05246226408741</v>
      </c>
      <c r="H14">
        <v>8.2778913757897499</v>
      </c>
      <c r="I14">
        <v>91.722065891412655</v>
      </c>
      <c r="J14">
        <v>0.60749999999999982</v>
      </c>
      <c r="K14">
        <v>60.749999999999979</v>
      </c>
      <c r="L14">
        <v>4.8579611228851567</v>
      </c>
      <c r="M14">
        <v>0.57999999999999996</v>
      </c>
      <c r="N14" s="2">
        <f t="shared" si="0"/>
        <v>5.2105192610036424</v>
      </c>
    </row>
    <row r="15" spans="1:22" x14ac:dyDescent="0.35">
      <c r="A15">
        <v>1</v>
      </c>
      <c r="B15">
        <v>1</v>
      </c>
      <c r="C15" t="s">
        <v>8</v>
      </c>
      <c r="D15">
        <v>19</v>
      </c>
      <c r="E15" t="s">
        <v>21</v>
      </c>
      <c r="F15" t="s">
        <v>21</v>
      </c>
      <c r="G15">
        <v>124.15613193982696</v>
      </c>
      <c r="H15">
        <v>9.7717433795058195</v>
      </c>
      <c r="I15">
        <v>90.228256620494179</v>
      </c>
      <c r="J15">
        <v>0.63599999999999979</v>
      </c>
      <c r="K15">
        <v>63.59999999999998</v>
      </c>
      <c r="L15">
        <v>5.1225822684959379</v>
      </c>
      <c r="M15">
        <v>0.67</v>
      </c>
      <c r="N15" s="2">
        <f t="shared" si="0"/>
        <v>5.1731721641594568</v>
      </c>
    </row>
    <row r="16" spans="1:22" x14ac:dyDescent="0.35">
      <c r="A16">
        <v>1</v>
      </c>
      <c r="B16">
        <v>1</v>
      </c>
      <c r="C16" t="s">
        <v>8</v>
      </c>
      <c r="D16">
        <v>20</v>
      </c>
      <c r="E16" t="s">
        <v>21</v>
      </c>
      <c r="F16" t="s">
        <v>21</v>
      </c>
      <c r="G16">
        <v>115.19282869722223</v>
      </c>
      <c r="H16">
        <v>8.9026371109291809</v>
      </c>
      <c r="I16">
        <v>91.097362889070823</v>
      </c>
      <c r="J16">
        <v>0.51939999999999997</v>
      </c>
      <c r="K16">
        <v>51.94</v>
      </c>
      <c r="L16">
        <v>4.5089612424156478</v>
      </c>
      <c r="M16">
        <v>0.83</v>
      </c>
      <c r="N16" s="2">
        <f t="shared" si="0"/>
        <v>4.799701195717593</v>
      </c>
    </row>
    <row r="17" spans="1:14" x14ac:dyDescent="0.35">
      <c r="A17">
        <v>1</v>
      </c>
      <c r="B17">
        <v>1</v>
      </c>
      <c r="C17" t="s">
        <v>8</v>
      </c>
      <c r="D17">
        <v>21</v>
      </c>
      <c r="E17" t="s">
        <v>21</v>
      </c>
      <c r="F17" t="s">
        <v>21</v>
      </c>
      <c r="G17">
        <v>114.74466353509197</v>
      </c>
      <c r="H17">
        <v>9.0775078174960093</v>
      </c>
      <c r="I17">
        <v>90.922492182503987</v>
      </c>
      <c r="J17">
        <v>0.54379999999999973</v>
      </c>
      <c r="K17">
        <v>54.379999999999974</v>
      </c>
      <c r="L17">
        <v>4.7392182193613843</v>
      </c>
      <c r="M17">
        <v>0.75</v>
      </c>
      <c r="N17" s="2">
        <f t="shared" si="0"/>
        <v>4.7810276472954989</v>
      </c>
    </row>
    <row r="18" spans="1:14" s="6" customFormat="1" x14ac:dyDescent="0.35">
      <c r="A18" s="6">
        <v>1</v>
      </c>
      <c r="B18" s="6">
        <v>14</v>
      </c>
      <c r="C18" s="6" t="s">
        <v>9</v>
      </c>
      <c r="D18" s="6">
        <v>26</v>
      </c>
      <c r="E18" s="6" t="s">
        <v>28</v>
      </c>
      <c r="F18" s="6" t="s">
        <v>45</v>
      </c>
      <c r="G18" s="6">
        <v>72.602756265098293</v>
      </c>
      <c r="H18" s="6">
        <v>1.4356655470637123</v>
      </c>
      <c r="I18" s="6">
        <v>98.564297204639814</v>
      </c>
      <c r="J18" s="6">
        <v>0.50949999999999995</v>
      </c>
      <c r="K18" s="6">
        <v>50.949999999999996</v>
      </c>
      <c r="L18" s="6">
        <v>7.0176399107994687</v>
      </c>
      <c r="M18" s="6">
        <v>0.42</v>
      </c>
      <c r="N18" s="7">
        <f t="shared" si="0"/>
        <v>3.0251148443790954</v>
      </c>
    </row>
    <row r="19" spans="1:14" s="6" customFormat="1" x14ac:dyDescent="0.35">
      <c r="A19" s="6">
        <v>1</v>
      </c>
      <c r="B19" s="6">
        <v>14</v>
      </c>
      <c r="C19" s="6" t="s">
        <v>9</v>
      </c>
      <c r="D19" s="6">
        <v>5</v>
      </c>
      <c r="E19" s="6" t="s">
        <v>28</v>
      </c>
      <c r="F19" s="6" t="s">
        <v>45</v>
      </c>
      <c r="G19" s="6">
        <v>75.739912400009942</v>
      </c>
      <c r="H19" s="6">
        <v>2.1980298851162194</v>
      </c>
      <c r="I19" s="6">
        <v>97.8019296577462</v>
      </c>
      <c r="J19" s="6">
        <v>0.49660000000000004</v>
      </c>
      <c r="K19" s="6">
        <v>49.660000000000004</v>
      </c>
      <c r="L19" s="6">
        <v>6.5566487240871805</v>
      </c>
      <c r="M19" s="6">
        <v>0.57999999999999996</v>
      </c>
      <c r="N19" s="7">
        <f t="shared" si="0"/>
        <v>3.1558296833337476</v>
      </c>
    </row>
    <row r="20" spans="1:14" s="6" customFormat="1" x14ac:dyDescent="0.35">
      <c r="A20" s="6">
        <v>1</v>
      </c>
      <c r="B20" s="6">
        <v>14</v>
      </c>
      <c r="C20" s="6" t="s">
        <v>9</v>
      </c>
      <c r="D20" s="6">
        <v>6</v>
      </c>
      <c r="E20" s="6" t="s">
        <v>28</v>
      </c>
      <c r="F20" s="6" t="s">
        <v>45</v>
      </c>
      <c r="G20" s="6">
        <v>55.1</v>
      </c>
      <c r="H20" s="6">
        <v>1.7342452308953293</v>
      </c>
      <c r="I20" s="6">
        <v>98.265710846823708</v>
      </c>
      <c r="J20" s="6">
        <v>0.50109999999999977</v>
      </c>
      <c r="K20" s="6">
        <v>50.109999999999978</v>
      </c>
      <c r="L20" s="6">
        <v>9.0943738656987261</v>
      </c>
      <c r="M20" s="6">
        <v>0.56999999999999995</v>
      </c>
      <c r="N20" s="7">
        <f t="shared" si="0"/>
        <v>2.2958333333333334</v>
      </c>
    </row>
    <row r="21" spans="1:14" x14ac:dyDescent="0.35">
      <c r="A21">
        <v>1</v>
      </c>
      <c r="B21">
        <v>14</v>
      </c>
      <c r="C21" t="s">
        <v>8</v>
      </c>
      <c r="D21">
        <v>14</v>
      </c>
      <c r="E21" t="s">
        <v>28</v>
      </c>
      <c r="F21" t="s">
        <v>45</v>
      </c>
      <c r="G21">
        <v>98.396826000000004</v>
      </c>
      <c r="H21">
        <v>4.4328394943742948</v>
      </c>
      <c r="I21">
        <v>95.56711329283695</v>
      </c>
      <c r="J21">
        <v>0.56049999999999989</v>
      </c>
      <c r="K21">
        <v>56.04999999999999</v>
      </c>
      <c r="L21">
        <v>5.6963219524987512</v>
      </c>
      <c r="M21">
        <v>2.09</v>
      </c>
      <c r="N21" s="2">
        <f t="shared" si="0"/>
        <v>4.0998677500000005</v>
      </c>
    </row>
    <row r="22" spans="1:14" x14ac:dyDescent="0.35">
      <c r="A22">
        <v>1</v>
      </c>
      <c r="B22">
        <v>14</v>
      </c>
      <c r="C22" t="s">
        <v>8</v>
      </c>
      <c r="D22">
        <v>16</v>
      </c>
      <c r="E22" t="s">
        <v>28</v>
      </c>
      <c r="F22" t="s">
        <v>45</v>
      </c>
      <c r="G22">
        <v>108.642961</v>
      </c>
      <c r="H22">
        <v>4.461189917814484</v>
      </c>
      <c r="I22">
        <v>95.53877005369614</v>
      </c>
      <c r="J22">
        <v>0.53559999999999997</v>
      </c>
      <c r="K22">
        <v>53.559999999999995</v>
      </c>
      <c r="L22">
        <v>4.9299098171670774</v>
      </c>
      <c r="M22">
        <v>2.17</v>
      </c>
      <c r="N22" s="2">
        <f t="shared" si="0"/>
        <v>4.5267900416666667</v>
      </c>
    </row>
    <row r="23" spans="1:14" x14ac:dyDescent="0.35">
      <c r="A23">
        <v>1</v>
      </c>
      <c r="B23">
        <v>14</v>
      </c>
      <c r="C23" t="s">
        <v>8</v>
      </c>
      <c r="D23">
        <v>18</v>
      </c>
      <c r="E23" t="s">
        <v>28</v>
      </c>
      <c r="F23" t="s">
        <v>45</v>
      </c>
      <c r="G23">
        <v>110.69679504616836</v>
      </c>
      <c r="H23">
        <v>3.7190916702536683</v>
      </c>
      <c r="I23">
        <v>96.28086915055988</v>
      </c>
      <c r="J23">
        <v>0.57569999999999999</v>
      </c>
      <c r="K23">
        <v>57.57</v>
      </c>
      <c r="L23">
        <v>5.200692574341403</v>
      </c>
      <c r="M23">
        <v>2.09</v>
      </c>
      <c r="N23" s="2">
        <f t="shared" si="0"/>
        <v>4.6123664602570154</v>
      </c>
    </row>
    <row r="24" spans="1:14" x14ac:dyDescent="0.35">
      <c r="A24">
        <v>1</v>
      </c>
      <c r="B24">
        <v>14</v>
      </c>
      <c r="C24" t="s">
        <v>8</v>
      </c>
      <c r="D24">
        <v>19</v>
      </c>
      <c r="E24" t="s">
        <v>28</v>
      </c>
      <c r="F24" t="s">
        <v>45</v>
      </c>
      <c r="G24">
        <v>101.2853266414334</v>
      </c>
      <c r="H24">
        <v>4.1138407897544766</v>
      </c>
      <c r="I24">
        <v>95.886105802790638</v>
      </c>
      <c r="J24">
        <v>0.54229999999999989</v>
      </c>
      <c r="K24">
        <v>54.22999999999999</v>
      </c>
      <c r="L24">
        <v>5.3541812815574996</v>
      </c>
      <c r="M24">
        <v>2.14</v>
      </c>
      <c r="N24" s="2">
        <f t="shared" si="0"/>
        <v>4.2202219433930583</v>
      </c>
    </row>
    <row r="25" spans="1:14" x14ac:dyDescent="0.35">
      <c r="A25">
        <v>2</v>
      </c>
      <c r="B25">
        <v>14</v>
      </c>
      <c r="C25" t="s">
        <v>8</v>
      </c>
      <c r="D25">
        <v>38</v>
      </c>
      <c r="E25" t="s">
        <v>28</v>
      </c>
      <c r="F25" t="s">
        <v>45</v>
      </c>
      <c r="G25">
        <v>73.5</v>
      </c>
      <c r="H25">
        <v>2.8295476089579412</v>
      </c>
      <c r="I25">
        <v>97.170415529894299</v>
      </c>
      <c r="J25">
        <v>0.59809999999999997</v>
      </c>
      <c r="K25">
        <v>59.809999999999995</v>
      </c>
      <c r="L25">
        <v>8.1374149659863928</v>
      </c>
      <c r="M25">
        <v>1.92</v>
      </c>
      <c r="N25" s="2">
        <f t="shared" si="0"/>
        <v>3.0625</v>
      </c>
    </row>
    <row r="26" spans="1:14" x14ac:dyDescent="0.35">
      <c r="A26">
        <v>2</v>
      </c>
      <c r="B26">
        <v>14</v>
      </c>
      <c r="C26" t="s">
        <v>8</v>
      </c>
      <c r="D26">
        <v>11</v>
      </c>
      <c r="E26" t="s">
        <v>28</v>
      </c>
      <c r="F26" t="s">
        <v>45</v>
      </c>
      <c r="G26">
        <v>70.2</v>
      </c>
      <c r="H26">
        <v>3.8194091325250752</v>
      </c>
      <c r="I26">
        <v>96.18054108066363</v>
      </c>
      <c r="J26">
        <v>0.61710000000000009</v>
      </c>
      <c r="K26">
        <v>61.710000000000008</v>
      </c>
      <c r="L26">
        <v>8.7905982905982913</v>
      </c>
      <c r="M26">
        <v>1.97</v>
      </c>
      <c r="N26" s="2">
        <f t="shared" si="0"/>
        <v>2.9250000000000003</v>
      </c>
    </row>
    <row r="27" spans="1:14" x14ac:dyDescent="0.35">
      <c r="A27">
        <v>2</v>
      </c>
      <c r="B27">
        <v>14</v>
      </c>
      <c r="C27" t="s">
        <v>8</v>
      </c>
      <c r="D27">
        <v>12</v>
      </c>
      <c r="E27" t="s">
        <v>28</v>
      </c>
      <c r="F27" t="s">
        <v>45</v>
      </c>
      <c r="G27">
        <v>85.599545966875127</v>
      </c>
      <c r="H27">
        <v>2.9031077914864349</v>
      </c>
      <c r="I27">
        <v>97.096853511363136</v>
      </c>
      <c r="J27">
        <v>0.54529999999999978</v>
      </c>
      <c r="K27">
        <v>54.52999999999998</v>
      </c>
      <c r="L27">
        <v>6.3703608919960537</v>
      </c>
      <c r="M27">
        <v>2</v>
      </c>
      <c r="N27" s="2">
        <f t="shared" si="0"/>
        <v>3.5666477486197969</v>
      </c>
    </row>
    <row r="28" spans="1:14" x14ac:dyDescent="0.35">
      <c r="A28">
        <v>2</v>
      </c>
      <c r="B28">
        <v>14</v>
      </c>
      <c r="C28" t="s">
        <v>8</v>
      </c>
      <c r="D28">
        <v>13</v>
      </c>
      <c r="E28" t="s">
        <v>28</v>
      </c>
      <c r="F28" t="s">
        <v>45</v>
      </c>
      <c r="G28">
        <v>57.81330591480048</v>
      </c>
      <c r="H28">
        <v>3.4266145321075925</v>
      </c>
      <c r="I28">
        <v>96.573344807433571</v>
      </c>
      <c r="J28">
        <v>0.60960000000000003</v>
      </c>
      <c r="K28">
        <v>60.96</v>
      </c>
      <c r="L28">
        <v>10.544285443533848</v>
      </c>
      <c r="M28">
        <v>1.92</v>
      </c>
      <c r="N28" s="2">
        <f t="shared" si="0"/>
        <v>2.40888774645002</v>
      </c>
    </row>
    <row r="29" spans="1:14" s="6" customFormat="1" x14ac:dyDescent="0.35">
      <c r="A29" s="6">
        <v>2</v>
      </c>
      <c r="B29" s="6">
        <v>14</v>
      </c>
      <c r="C29" s="6" t="s">
        <v>9</v>
      </c>
      <c r="D29" s="6">
        <v>16</v>
      </c>
      <c r="E29" s="6" t="s">
        <v>28</v>
      </c>
      <c r="F29" s="6" t="s">
        <v>45</v>
      </c>
      <c r="G29" s="6">
        <v>50.642663320716693</v>
      </c>
      <c r="H29" s="6">
        <v>1.940806286699065</v>
      </c>
      <c r="I29" s="6">
        <v>98.059147308136531</v>
      </c>
      <c r="J29" s="6">
        <v>0.53439999999999988</v>
      </c>
      <c r="K29" s="6">
        <v>53.439999999999991</v>
      </c>
      <c r="L29" s="6">
        <v>10.552367607834514</v>
      </c>
      <c r="M29" s="6">
        <v>0.57999999999999996</v>
      </c>
      <c r="N29" s="7">
        <f t="shared" si="0"/>
        <v>2.1101109716965287</v>
      </c>
    </row>
    <row r="30" spans="1:14" s="6" customFormat="1" x14ac:dyDescent="0.35">
      <c r="A30" s="6">
        <v>2</v>
      </c>
      <c r="B30" s="6">
        <v>14</v>
      </c>
      <c r="C30" s="6" t="s">
        <v>9</v>
      </c>
      <c r="D30" s="6">
        <v>18</v>
      </c>
      <c r="E30" s="6" t="s">
        <v>28</v>
      </c>
      <c r="F30" s="6" t="s">
        <v>45</v>
      </c>
      <c r="G30" s="6">
        <v>56.020645266279544</v>
      </c>
      <c r="H30" s="6">
        <v>1.6398930446601416</v>
      </c>
      <c r="I30" s="6">
        <v>98.360062752898202</v>
      </c>
      <c r="J30" s="6">
        <v>0.53319999999999979</v>
      </c>
      <c r="K30" s="6">
        <v>53.319999999999979</v>
      </c>
      <c r="L30" s="6">
        <v>9.5179196431167927</v>
      </c>
      <c r="M30" s="6">
        <v>0.62</v>
      </c>
      <c r="N30" s="7">
        <f t="shared" si="0"/>
        <v>2.3341935527616475</v>
      </c>
    </row>
    <row r="31" spans="1:14" s="6" customFormat="1" x14ac:dyDescent="0.35">
      <c r="A31" s="6">
        <v>2</v>
      </c>
      <c r="B31" s="6">
        <v>14</v>
      </c>
      <c r="C31" s="6" t="s">
        <v>9</v>
      </c>
      <c r="D31" s="6">
        <v>19</v>
      </c>
      <c r="E31" s="6" t="s">
        <v>28</v>
      </c>
      <c r="F31" s="6" t="s">
        <v>45</v>
      </c>
      <c r="G31" s="6">
        <v>54.227984617758594</v>
      </c>
      <c r="H31" s="6">
        <v>1.7739990263551855</v>
      </c>
      <c r="I31" s="6">
        <v>98.225956320781293</v>
      </c>
      <c r="J31" s="6">
        <v>0.54549999999999998</v>
      </c>
      <c r="K31" s="6">
        <v>54.55</v>
      </c>
      <c r="L31" s="6">
        <v>10.059381772070495</v>
      </c>
      <c r="M31" s="6">
        <v>0.42</v>
      </c>
      <c r="N31" s="7">
        <f t="shared" si="0"/>
        <v>2.2594993590732746</v>
      </c>
    </row>
    <row r="32" spans="1:14" s="6" customFormat="1" x14ac:dyDescent="0.35">
      <c r="A32" s="6">
        <v>2</v>
      </c>
      <c r="B32" s="6">
        <v>14</v>
      </c>
      <c r="C32" s="6" t="s">
        <v>9</v>
      </c>
      <c r="D32" s="6">
        <v>21</v>
      </c>
      <c r="E32" s="6" t="s">
        <v>28</v>
      </c>
      <c r="F32" s="6" t="s">
        <v>45</v>
      </c>
      <c r="G32" s="6">
        <v>52.435323969237636</v>
      </c>
      <c r="H32" s="6">
        <v>1.8830046579428577</v>
      </c>
      <c r="I32" s="6">
        <v>98.116954421864349</v>
      </c>
      <c r="J32" s="6">
        <v>0.52029999999999987</v>
      </c>
      <c r="K32" s="6">
        <v>52.029999999999987</v>
      </c>
      <c r="L32" s="6">
        <v>9.9227002069300756</v>
      </c>
      <c r="M32" s="6">
        <v>0.42</v>
      </c>
      <c r="N32" s="7">
        <f t="shared" si="0"/>
        <v>2.1848051653849017</v>
      </c>
    </row>
    <row r="33" spans="1:14" s="6" customFormat="1" x14ac:dyDescent="0.35">
      <c r="A33" s="6">
        <v>1</v>
      </c>
      <c r="B33" s="6">
        <v>30</v>
      </c>
      <c r="C33" s="6" t="s">
        <v>8</v>
      </c>
      <c r="D33" s="6">
        <v>2</v>
      </c>
      <c r="E33" s="6" t="s">
        <v>28</v>
      </c>
      <c r="F33" s="6" t="s">
        <v>45</v>
      </c>
      <c r="G33" s="6">
        <v>96.355509858000801</v>
      </c>
      <c r="H33" s="6">
        <v>2.8225235113500466</v>
      </c>
      <c r="I33" s="6">
        <v>97.177425549483047</v>
      </c>
      <c r="J33" s="6">
        <v>0.5350999999999998</v>
      </c>
      <c r="K33" s="6">
        <v>53.509999999999977</v>
      </c>
      <c r="L33" s="6">
        <v>5.5533928551525191</v>
      </c>
      <c r="M33" s="6">
        <v>3.62</v>
      </c>
      <c r="N33" s="7">
        <f t="shared" si="0"/>
        <v>4.0148129107500337</v>
      </c>
    </row>
    <row r="34" spans="1:14" x14ac:dyDescent="0.35">
      <c r="A34">
        <v>1</v>
      </c>
      <c r="B34">
        <v>30</v>
      </c>
      <c r="C34" t="s">
        <v>8</v>
      </c>
      <c r="D34">
        <v>4</v>
      </c>
      <c r="E34" t="s">
        <v>28</v>
      </c>
      <c r="F34" t="s">
        <v>45</v>
      </c>
      <c r="G34">
        <v>117.4192724781219</v>
      </c>
      <c r="H34">
        <v>3.146304786441835</v>
      </c>
      <c r="I34">
        <v>96.853641887375062</v>
      </c>
      <c r="J34">
        <v>0.53480000000000005</v>
      </c>
      <c r="K34">
        <v>53.480000000000004</v>
      </c>
      <c r="L34">
        <v>4.5546185793277374</v>
      </c>
      <c r="M34">
        <v>3.72</v>
      </c>
      <c r="N34" s="2">
        <f t="shared" si="0"/>
        <v>4.8924696865884121</v>
      </c>
    </row>
    <row r="35" spans="1:14" x14ac:dyDescent="0.35">
      <c r="A35">
        <v>1</v>
      </c>
      <c r="B35">
        <v>30</v>
      </c>
      <c r="C35" t="s">
        <v>8</v>
      </c>
      <c r="D35">
        <v>5</v>
      </c>
      <c r="E35" t="s">
        <v>28</v>
      </c>
      <c r="F35" t="s">
        <v>45</v>
      </c>
      <c r="G35">
        <v>109.80046472190789</v>
      </c>
      <c r="H35">
        <v>2.9440055661352069</v>
      </c>
      <c r="I35">
        <v>97.055943595268729</v>
      </c>
      <c r="J35">
        <v>0.56339999999999979</v>
      </c>
      <c r="K35">
        <v>56.339999999999982</v>
      </c>
      <c r="L35">
        <v>5.1311258238016144</v>
      </c>
      <c r="M35">
        <v>3.67</v>
      </c>
      <c r="N35" s="2">
        <f t="shared" si="0"/>
        <v>4.5750193634128289</v>
      </c>
    </row>
    <row r="36" spans="1:14" x14ac:dyDescent="0.35">
      <c r="A36">
        <v>1</v>
      </c>
      <c r="B36">
        <v>30</v>
      </c>
      <c r="C36" t="s">
        <v>8</v>
      </c>
      <c r="D36">
        <v>8</v>
      </c>
      <c r="E36" t="s">
        <v>28</v>
      </c>
      <c r="F36" t="s">
        <v>45</v>
      </c>
      <c r="G36">
        <v>112.48945569468931</v>
      </c>
      <c r="H36">
        <v>2.935734771245083</v>
      </c>
      <c r="I36">
        <v>97.064216426386011</v>
      </c>
      <c r="J36">
        <v>0.5583999999999999</v>
      </c>
      <c r="K36">
        <v>55.839999999999989</v>
      </c>
      <c r="L36">
        <v>4.9640208191207584</v>
      </c>
      <c r="M36">
        <v>3.88</v>
      </c>
      <c r="N36" s="2">
        <f t="shared" si="0"/>
        <v>4.6870606539453883</v>
      </c>
    </row>
    <row r="37" spans="1:14" x14ac:dyDescent="0.35">
      <c r="A37">
        <v>1</v>
      </c>
      <c r="B37">
        <v>30</v>
      </c>
      <c r="C37" t="s">
        <v>8</v>
      </c>
      <c r="D37">
        <v>11</v>
      </c>
      <c r="E37" t="s">
        <v>28</v>
      </c>
      <c r="F37" t="s">
        <v>45</v>
      </c>
      <c r="G37">
        <v>102.45332999999999</v>
      </c>
      <c r="H37">
        <v>3.4517170091433087</v>
      </c>
      <c r="I37">
        <v>96.548226893597558</v>
      </c>
      <c r="J37">
        <v>0.57910000000000006</v>
      </c>
      <c r="K37">
        <v>57.910000000000004</v>
      </c>
      <c r="L37">
        <v>5.652329699776474</v>
      </c>
      <c r="M37">
        <v>3.67</v>
      </c>
      <c r="N37" s="2">
        <f t="shared" si="0"/>
        <v>4.2688887499999995</v>
      </c>
    </row>
    <row r="38" spans="1:14" x14ac:dyDescent="0.35">
      <c r="A38">
        <v>1</v>
      </c>
      <c r="B38">
        <v>30</v>
      </c>
      <c r="C38" t="s">
        <v>8</v>
      </c>
      <c r="D38">
        <v>15</v>
      </c>
      <c r="E38" t="s">
        <v>28</v>
      </c>
      <c r="F38" t="s">
        <v>45</v>
      </c>
      <c r="G38">
        <v>110.24862988403812</v>
      </c>
      <c r="H38">
        <v>1.2957048136939995</v>
      </c>
      <c r="I38">
        <v>98.704244743943633</v>
      </c>
      <c r="J38">
        <v>0.58189999999999975</v>
      </c>
      <c r="K38">
        <v>58.189999999999976</v>
      </c>
      <c r="L38">
        <v>5.2780701276020814</v>
      </c>
      <c r="M38">
        <v>3.72</v>
      </c>
      <c r="N38" s="2">
        <f t="shared" si="0"/>
        <v>4.5936929118349221</v>
      </c>
    </row>
    <row r="39" spans="1:14" x14ac:dyDescent="0.35">
      <c r="A39">
        <v>1</v>
      </c>
      <c r="B39">
        <v>30</v>
      </c>
      <c r="C39" t="s">
        <v>8</v>
      </c>
      <c r="D39">
        <v>16</v>
      </c>
      <c r="E39" t="s">
        <v>28</v>
      </c>
      <c r="F39" t="s">
        <v>45</v>
      </c>
      <c r="G39">
        <v>95.683099999999996</v>
      </c>
      <c r="H39">
        <v>4.2188649397590252</v>
      </c>
      <c r="I39">
        <v>95.781084266101303</v>
      </c>
      <c r="J39">
        <v>0.53469999999999984</v>
      </c>
      <c r="K39">
        <v>53.469999999999985</v>
      </c>
      <c r="L39">
        <v>5.5882386753773634</v>
      </c>
      <c r="M39">
        <v>3.34</v>
      </c>
      <c r="N39" s="2">
        <f t="shared" si="0"/>
        <v>3.9867958333333333</v>
      </c>
    </row>
    <row r="40" spans="1:14" x14ac:dyDescent="0.35">
      <c r="A40">
        <v>1</v>
      </c>
      <c r="B40">
        <v>30</v>
      </c>
      <c r="C40" t="s">
        <v>8</v>
      </c>
      <c r="D40">
        <v>18</v>
      </c>
      <c r="E40" t="s">
        <v>28</v>
      </c>
      <c r="F40" t="s">
        <v>45</v>
      </c>
      <c r="G40">
        <v>106.21514342486601</v>
      </c>
      <c r="H40">
        <v>4.1818247372265711</v>
      </c>
      <c r="I40">
        <v>95.81812444123922</v>
      </c>
      <c r="J40">
        <v>0.52070000000000005</v>
      </c>
      <c r="K40">
        <v>52.070000000000007</v>
      </c>
      <c r="L40">
        <v>4.9023141447653407</v>
      </c>
      <c r="M40">
        <v>3.93</v>
      </c>
      <c r="N40" s="2">
        <f t="shared" si="0"/>
        <v>4.4256309760360839</v>
      </c>
    </row>
    <row r="41" spans="1:14" x14ac:dyDescent="0.35">
      <c r="A41">
        <v>2</v>
      </c>
      <c r="B41">
        <v>30</v>
      </c>
      <c r="C41" t="s">
        <v>9</v>
      </c>
      <c r="D41">
        <v>13</v>
      </c>
      <c r="E41" t="s">
        <v>28</v>
      </c>
      <c r="F41" t="s">
        <v>45</v>
      </c>
      <c r="G41">
        <v>45.712846537284101</v>
      </c>
      <c r="H41">
        <v>2.8507560305797042</v>
      </c>
      <c r="I41">
        <v>97.149191158634295</v>
      </c>
      <c r="J41">
        <v>0.52789999999999992</v>
      </c>
      <c r="K41">
        <v>52.789999999999992</v>
      </c>
      <c r="L41">
        <v>11.548176059643028</v>
      </c>
      <c r="M41">
        <v>0.35</v>
      </c>
      <c r="N41" s="2">
        <f t="shared" si="0"/>
        <v>1.9047019390535043</v>
      </c>
    </row>
    <row r="42" spans="1:14" x14ac:dyDescent="0.35">
      <c r="A42">
        <v>2</v>
      </c>
      <c r="B42">
        <v>30</v>
      </c>
      <c r="C42" t="s">
        <v>9</v>
      </c>
      <c r="D42">
        <v>16</v>
      </c>
      <c r="E42" t="s">
        <v>28</v>
      </c>
      <c r="F42" t="s">
        <v>45</v>
      </c>
      <c r="G42">
        <v>47.057342023674806</v>
      </c>
      <c r="H42">
        <v>2.4806124491088388</v>
      </c>
      <c r="I42">
        <v>97.519329949723144</v>
      </c>
      <c r="J42">
        <v>0.52399999999999991</v>
      </c>
      <c r="K42">
        <v>52.399999999999991</v>
      </c>
      <c r="L42">
        <v>11.13535056307202</v>
      </c>
      <c r="M42">
        <v>0.42</v>
      </c>
      <c r="N42" s="2">
        <f t="shared" si="0"/>
        <v>1.9607225843197835</v>
      </c>
    </row>
    <row r="43" spans="1:14" x14ac:dyDescent="0.35">
      <c r="A43">
        <v>2</v>
      </c>
      <c r="B43">
        <v>30</v>
      </c>
      <c r="C43" t="s">
        <v>9</v>
      </c>
      <c r="D43">
        <v>18</v>
      </c>
      <c r="E43" t="s">
        <v>28</v>
      </c>
      <c r="F43" t="s">
        <v>45</v>
      </c>
      <c r="G43">
        <v>48.850002672195757</v>
      </c>
      <c r="H43">
        <v>2.3762226857752977</v>
      </c>
      <c r="I43">
        <v>97.623719426213214</v>
      </c>
      <c r="J43">
        <v>0.53469999999999984</v>
      </c>
      <c r="K43">
        <v>53.469999999999985</v>
      </c>
      <c r="L43">
        <v>10.945751704213071</v>
      </c>
      <c r="M43">
        <v>0.35</v>
      </c>
      <c r="N43" s="2">
        <f t="shared" si="0"/>
        <v>2.0354167780081567</v>
      </c>
    </row>
    <row r="44" spans="1:14" x14ac:dyDescent="0.35">
      <c r="A44">
        <v>2</v>
      </c>
      <c r="B44">
        <v>30</v>
      </c>
      <c r="C44" t="s">
        <v>9</v>
      </c>
      <c r="D44">
        <v>19</v>
      </c>
      <c r="E44" t="s">
        <v>28</v>
      </c>
      <c r="F44" t="s">
        <v>45</v>
      </c>
      <c r="G44">
        <v>48.401837510065512</v>
      </c>
      <c r="H44">
        <v>2.4482234055865639</v>
      </c>
      <c r="I44">
        <v>97.551722112595868</v>
      </c>
      <c r="J44">
        <v>0.50989999999999991</v>
      </c>
      <c r="K44">
        <v>50.989999999999988</v>
      </c>
      <c r="L44">
        <v>10.534724015260011</v>
      </c>
      <c r="M44">
        <v>0.42</v>
      </c>
      <c r="N44" s="2">
        <f t="shared" si="0"/>
        <v>2.016743229586063</v>
      </c>
    </row>
    <row r="45" spans="1:14" x14ac:dyDescent="0.35">
      <c r="A45">
        <v>2</v>
      </c>
      <c r="B45">
        <v>30</v>
      </c>
      <c r="C45" t="s">
        <v>9</v>
      </c>
      <c r="D45">
        <v>21</v>
      </c>
      <c r="E45" t="s">
        <v>28</v>
      </c>
      <c r="F45" t="s">
        <v>45</v>
      </c>
      <c r="G45">
        <v>48.850002672195757</v>
      </c>
      <c r="H45">
        <v>1.7483335339048307</v>
      </c>
      <c r="I45">
        <v>98.251619854687718</v>
      </c>
      <c r="J45">
        <v>0.51499999999999979</v>
      </c>
      <c r="K45">
        <v>51.499999999999979</v>
      </c>
      <c r="L45">
        <v>10.54247639362209</v>
      </c>
      <c r="M45">
        <v>0.25</v>
      </c>
      <c r="N45" s="2">
        <f t="shared" si="0"/>
        <v>2.0354167780081567</v>
      </c>
    </row>
    <row r="46" spans="1:14" x14ac:dyDescent="0.35">
      <c r="A46">
        <v>2</v>
      </c>
      <c r="B46">
        <v>30</v>
      </c>
      <c r="C46" t="s">
        <v>9</v>
      </c>
      <c r="D46">
        <v>22</v>
      </c>
      <c r="E46" t="s">
        <v>28</v>
      </c>
      <c r="F46" t="s">
        <v>45</v>
      </c>
      <c r="G46">
        <v>55.7482319</v>
      </c>
      <c r="H46">
        <v>5.498284541338168</v>
      </c>
      <c r="I46">
        <v>94.501615485551497</v>
      </c>
      <c r="J46">
        <v>0.52710000000000001</v>
      </c>
      <c r="K46">
        <v>52.71</v>
      </c>
      <c r="L46">
        <v>9.4550083838623049</v>
      </c>
      <c r="M46">
        <v>0.15</v>
      </c>
      <c r="N46" s="2">
        <f t="shared" si="0"/>
        <v>2.3228429958333332</v>
      </c>
    </row>
    <row r="47" spans="1:14" x14ac:dyDescent="0.35">
      <c r="A47">
        <v>2</v>
      </c>
      <c r="B47">
        <v>30</v>
      </c>
      <c r="C47" t="s">
        <v>9</v>
      </c>
      <c r="D47">
        <v>27</v>
      </c>
      <c r="E47" t="s">
        <v>28</v>
      </c>
      <c r="F47" t="s">
        <v>45</v>
      </c>
      <c r="G47">
        <v>51.987158807107399</v>
      </c>
      <c r="H47">
        <v>1.6077014478789502</v>
      </c>
      <c r="I47">
        <v>98.392248327838445</v>
      </c>
      <c r="J47">
        <v>0.5047999999999998</v>
      </c>
      <c r="K47">
        <v>50.479999999999983</v>
      </c>
      <c r="L47">
        <v>9.7100901757875313</v>
      </c>
      <c r="M47">
        <v>0.31</v>
      </c>
      <c r="N47" s="2">
        <f t="shared" si="0"/>
        <v>2.1661316169628084</v>
      </c>
    </row>
    <row r="48" spans="1:14" x14ac:dyDescent="0.35">
      <c r="A48">
        <v>2</v>
      </c>
      <c r="B48">
        <v>30</v>
      </c>
      <c r="C48" t="s">
        <v>9</v>
      </c>
      <c r="D48">
        <v>29</v>
      </c>
      <c r="E48" t="s">
        <v>28</v>
      </c>
      <c r="F48" t="s">
        <v>45</v>
      </c>
      <c r="G48">
        <v>52.435323969237636</v>
      </c>
      <c r="H48">
        <v>1.9272483889226741</v>
      </c>
      <c r="I48">
        <v>98.072705717408496</v>
      </c>
      <c r="J48">
        <v>0.51839999999999986</v>
      </c>
      <c r="K48">
        <v>51.839999999999989</v>
      </c>
      <c r="L48">
        <v>9.8864650918173194</v>
      </c>
      <c r="M48">
        <v>0.25</v>
      </c>
      <c r="N48" s="2">
        <f t="shared" si="0"/>
        <v>2.1848051653849017</v>
      </c>
    </row>
    <row r="49" spans="1:22" x14ac:dyDescent="0.35">
      <c r="A49">
        <v>1</v>
      </c>
      <c r="B49">
        <v>180</v>
      </c>
      <c r="C49" t="s">
        <v>8</v>
      </c>
      <c r="D49">
        <v>5</v>
      </c>
      <c r="E49" t="s">
        <v>28</v>
      </c>
      <c r="F49" t="s">
        <v>45</v>
      </c>
      <c r="G49">
        <v>111.363125904868</v>
      </c>
      <c r="H49">
        <v>1.1555945169178874</v>
      </c>
      <c r="I49">
        <v>98.844405483082113</v>
      </c>
      <c r="J49">
        <v>0.505</v>
      </c>
      <c r="K49">
        <v>50.5</v>
      </c>
      <c r="L49">
        <v>4.5347146633742703</v>
      </c>
      <c r="M49">
        <v>3.91</v>
      </c>
      <c r="N49" s="2">
        <f t="shared" si="0"/>
        <v>4.6401302460361666</v>
      </c>
      <c r="O49">
        <v>5.89</v>
      </c>
      <c r="P49">
        <v>93.991224096197257</v>
      </c>
      <c r="Q49">
        <v>36.675656726061597</v>
      </c>
      <c r="R49">
        <v>24.160690364317301</v>
      </c>
      <c r="S49">
        <v>11.588975421166309</v>
      </c>
      <c r="T49">
        <v>9.8322125706503005</v>
      </c>
      <c r="U49">
        <v>6.8258261725252138</v>
      </c>
      <c r="V49">
        <v>4.9078628414765486</v>
      </c>
    </row>
    <row r="50" spans="1:22" x14ac:dyDescent="0.35">
      <c r="A50">
        <v>1</v>
      </c>
      <c r="B50">
        <v>180</v>
      </c>
      <c r="C50" t="s">
        <v>8</v>
      </c>
      <c r="D50">
        <v>6</v>
      </c>
      <c r="E50" t="s">
        <v>28</v>
      </c>
      <c r="F50" t="s">
        <v>45</v>
      </c>
      <c r="G50">
        <v>98.612590486800002</v>
      </c>
      <c r="H50">
        <v>1.0305402168647435</v>
      </c>
      <c r="I50">
        <v>98.96945978313525</v>
      </c>
      <c r="J50">
        <v>0.52900000000000003</v>
      </c>
      <c r="K50">
        <v>52.9</v>
      </c>
      <c r="L50">
        <v>5.3644265644842823</v>
      </c>
      <c r="M50">
        <v>3.88</v>
      </c>
      <c r="N50" s="2">
        <f t="shared" si="0"/>
        <v>4.1088579369499998</v>
      </c>
      <c r="O50">
        <v>5.85</v>
      </c>
      <c r="P50">
        <v>94.513388778252761</v>
      </c>
      <c r="Q50">
        <v>40.378395843463771</v>
      </c>
      <c r="R50">
        <v>27.245775212802187</v>
      </c>
      <c r="S50">
        <v>11.892900820734344</v>
      </c>
      <c r="T50">
        <v>8.3497263284530714</v>
      </c>
      <c r="U50">
        <v>3.5049842122784693</v>
      </c>
      <c r="V50">
        <v>3.141606360520905</v>
      </c>
    </row>
    <row r="51" spans="1:22" x14ac:dyDescent="0.35">
      <c r="A51">
        <v>1</v>
      </c>
      <c r="B51">
        <v>180</v>
      </c>
      <c r="C51" t="s">
        <v>8</v>
      </c>
      <c r="D51">
        <v>7</v>
      </c>
      <c r="E51" t="s">
        <v>28</v>
      </c>
      <c r="F51" t="s">
        <v>45</v>
      </c>
      <c r="G51">
        <v>94.500282039780004</v>
      </c>
      <c r="H51">
        <v>0.85178212888184557</v>
      </c>
      <c r="I51">
        <v>99.148217871118149</v>
      </c>
      <c r="J51">
        <v>0.53400000000000003</v>
      </c>
      <c r="K51">
        <v>53.4</v>
      </c>
      <c r="L51">
        <v>5.6507767857794553</v>
      </c>
      <c r="M51">
        <v>3.75</v>
      </c>
      <c r="N51" s="2">
        <f t="shared" si="0"/>
        <v>3.9375117516575</v>
      </c>
      <c r="O51">
        <v>5.54</v>
      </c>
      <c r="P51">
        <v>94.306669463018352</v>
      </c>
      <c r="Q51">
        <v>40.442319913405491</v>
      </c>
      <c r="R51">
        <v>26.913284303711269</v>
      </c>
      <c r="S51">
        <v>11.912243434125271</v>
      </c>
      <c r="T51">
        <v>8.3962074134604503</v>
      </c>
      <c r="U51">
        <v>3.5027577763634588</v>
      </c>
      <c r="V51">
        <v>3.1398566219524136</v>
      </c>
    </row>
    <row r="52" spans="1:22" x14ac:dyDescent="0.35">
      <c r="A52">
        <v>2</v>
      </c>
      <c r="B52">
        <v>180</v>
      </c>
      <c r="C52" t="s">
        <v>8</v>
      </c>
      <c r="D52">
        <v>27</v>
      </c>
      <c r="E52" t="s">
        <v>28</v>
      </c>
      <c r="F52" t="s">
        <v>45</v>
      </c>
      <c r="G52">
        <v>96.433309121435002</v>
      </c>
      <c r="H52">
        <v>0.45914860275702324</v>
      </c>
      <c r="I52">
        <v>99.540851397242974</v>
      </c>
      <c r="J52">
        <v>0.501</v>
      </c>
      <c r="K52">
        <v>50.1</v>
      </c>
      <c r="L52">
        <v>5.1953003019849575</v>
      </c>
      <c r="M52">
        <v>3.67</v>
      </c>
      <c r="N52" s="2">
        <f t="shared" si="0"/>
        <v>4.0180545467264581</v>
      </c>
      <c r="O52">
        <v>5.56</v>
      </c>
      <c r="P52">
        <v>79.074427478253867</v>
      </c>
      <c r="Q52">
        <v>35.50920022647793</v>
      </c>
      <c r="R52">
        <v>22.530102485529451</v>
      </c>
      <c r="S52">
        <v>11.925806852051835</v>
      </c>
      <c r="T52">
        <v>4.371441588922937</v>
      </c>
      <c r="U52">
        <v>2.3620183246842261</v>
      </c>
      <c r="V52">
        <v>2.3758580005874865</v>
      </c>
    </row>
    <row r="53" spans="1:22" x14ac:dyDescent="0.35">
      <c r="A53">
        <v>2</v>
      </c>
      <c r="B53">
        <v>180</v>
      </c>
      <c r="C53" t="s">
        <v>8</v>
      </c>
      <c r="D53">
        <v>29</v>
      </c>
      <c r="E53" t="s">
        <v>28</v>
      </c>
      <c r="F53" t="s">
        <v>45</v>
      </c>
      <c r="G53">
        <v>93.296152986524007</v>
      </c>
      <c r="H53">
        <v>0.37699033510342844</v>
      </c>
      <c r="I53">
        <v>99.623009664896571</v>
      </c>
      <c r="J53">
        <v>0.51800000000000002</v>
      </c>
      <c r="K53">
        <v>51.8</v>
      </c>
      <c r="L53">
        <v>5.5522117838537408</v>
      </c>
      <c r="M53">
        <v>3.92</v>
      </c>
      <c r="N53" s="2">
        <f t="shared" si="0"/>
        <v>3.8873397077718335</v>
      </c>
      <c r="O53">
        <v>5.58</v>
      </c>
      <c r="P53">
        <v>77.223184550818914</v>
      </c>
      <c r="Q53">
        <v>35.004750361365531</v>
      </c>
      <c r="R53">
        <v>21.776829758256724</v>
      </c>
      <c r="S53">
        <v>11.844413239740824</v>
      </c>
      <c r="T53">
        <v>4.0707206264896154</v>
      </c>
      <c r="U53">
        <v>2.2567285028884756</v>
      </c>
      <c r="V53">
        <v>2.2697420620777442</v>
      </c>
    </row>
    <row r="54" spans="1:22" x14ac:dyDescent="0.35">
      <c r="A54">
        <v>2</v>
      </c>
      <c r="B54">
        <v>180</v>
      </c>
      <c r="C54" t="s">
        <v>8</v>
      </c>
      <c r="D54">
        <v>30</v>
      </c>
      <c r="E54" t="s">
        <v>28</v>
      </c>
      <c r="F54" t="s">
        <v>45</v>
      </c>
      <c r="G54">
        <v>86.854408420839803</v>
      </c>
      <c r="H54">
        <v>0.23487714832703138</v>
      </c>
      <c r="I54">
        <v>99.765122851672956</v>
      </c>
      <c r="J54">
        <v>0.54400000000000004</v>
      </c>
      <c r="K54">
        <v>54.4</v>
      </c>
      <c r="L54">
        <v>6.2633550776620446</v>
      </c>
      <c r="M54">
        <v>3.85</v>
      </c>
      <c r="N54" s="2">
        <f t="shared" si="0"/>
        <v>3.6189336842016586</v>
      </c>
      <c r="O54">
        <v>5.53</v>
      </c>
      <c r="P54">
        <v>79.205914032386048</v>
      </c>
      <c r="Q54">
        <v>35.246719040799327</v>
      </c>
      <c r="R54">
        <v>23.472429758256727</v>
      </c>
      <c r="S54">
        <v>11.770541754859613</v>
      </c>
      <c r="T54">
        <v>3.8480224719101126</v>
      </c>
      <c r="U54">
        <v>2.3366448017232941</v>
      </c>
      <c r="V54">
        <v>2.5315562048369729</v>
      </c>
    </row>
    <row r="55" spans="1:22" x14ac:dyDescent="0.35">
      <c r="A55">
        <v>2</v>
      </c>
      <c r="B55">
        <v>180</v>
      </c>
      <c r="C55" t="s">
        <v>8</v>
      </c>
      <c r="D55">
        <v>36</v>
      </c>
      <c r="E55" t="s">
        <v>28</v>
      </c>
      <c r="F55" t="s">
        <v>45</v>
      </c>
      <c r="G55">
        <v>99.851198122616665</v>
      </c>
      <c r="H55">
        <v>0.30632358168825535</v>
      </c>
      <c r="I55">
        <v>99.693676418311753</v>
      </c>
      <c r="J55">
        <v>0.39899999999999997</v>
      </c>
      <c r="K55">
        <v>39.9</v>
      </c>
      <c r="L55">
        <v>3.9959460427308078</v>
      </c>
      <c r="M55">
        <v>4.26</v>
      </c>
      <c r="N55" s="2">
        <f t="shared" si="0"/>
        <v>4.1604665884423611</v>
      </c>
      <c r="O55">
        <v>5.05</v>
      </c>
      <c r="P55">
        <v>86.385801399821204</v>
      </c>
      <c r="Q55">
        <v>37.209507018595609</v>
      </c>
      <c r="R55">
        <v>24.349851980478945</v>
      </c>
      <c r="S55">
        <v>11.8224802537797</v>
      </c>
      <c r="T55">
        <v>6.4780551666477484</v>
      </c>
      <c r="U55">
        <v>3.4648266317438563</v>
      </c>
      <c r="V55">
        <v>3.0610803485753451</v>
      </c>
    </row>
    <row r="56" spans="1:22" x14ac:dyDescent="0.35">
      <c r="A56">
        <v>1</v>
      </c>
      <c r="B56">
        <v>180</v>
      </c>
      <c r="C56" t="s">
        <v>9</v>
      </c>
      <c r="D56">
        <v>34</v>
      </c>
      <c r="E56" t="s">
        <v>28</v>
      </c>
      <c r="F56" t="s">
        <v>45</v>
      </c>
      <c r="G56">
        <v>58.031471611369902</v>
      </c>
      <c r="H56">
        <v>0.9058248072407975</v>
      </c>
      <c r="I56">
        <v>99.094175192759209</v>
      </c>
      <c r="J56">
        <v>0.47499999999999998</v>
      </c>
      <c r="K56">
        <v>47.5</v>
      </c>
      <c r="L56">
        <v>8.1852137609230464</v>
      </c>
      <c r="M56">
        <v>0.67</v>
      </c>
      <c r="N56" s="2">
        <f t="shared" si="0"/>
        <v>2.4179779838070794</v>
      </c>
      <c r="O56">
        <v>6.29</v>
      </c>
      <c r="P56">
        <v>78.104132694448325</v>
      </c>
      <c r="Q56">
        <v>31.536835050791005</v>
      </c>
      <c r="R56">
        <v>36.123744909771872</v>
      </c>
      <c r="S56">
        <v>3.1428843736501082</v>
      </c>
      <c r="T56">
        <v>3.5347323345817734</v>
      </c>
      <c r="U56">
        <v>1.7127621492215805</v>
      </c>
      <c r="V56">
        <v>2.0531738764319982</v>
      </c>
    </row>
    <row r="57" spans="1:22" x14ac:dyDescent="0.35">
      <c r="A57">
        <v>1</v>
      </c>
      <c r="B57">
        <v>180</v>
      </c>
      <c r="C57" t="s">
        <v>9</v>
      </c>
      <c r="D57">
        <v>35</v>
      </c>
      <c r="E57" t="s">
        <v>28</v>
      </c>
      <c r="F57" t="s">
        <v>45</v>
      </c>
      <c r="G57">
        <v>55.690186423202299</v>
      </c>
      <c r="H57">
        <v>0.69346935596173032</v>
      </c>
      <c r="I57">
        <v>99.306530644038276</v>
      </c>
      <c r="J57">
        <v>0.499</v>
      </c>
      <c r="K57">
        <v>49.9</v>
      </c>
      <c r="L57">
        <v>8.9602860404881088</v>
      </c>
      <c r="M57">
        <v>0.92</v>
      </c>
      <c r="N57" s="2">
        <f t="shared" si="0"/>
        <v>2.3204244343000959</v>
      </c>
      <c r="O57">
        <v>6.29</v>
      </c>
      <c r="P57">
        <v>78.035200451447054</v>
      </c>
      <c r="Q57">
        <v>31.607839880099913</v>
      </c>
      <c r="R57">
        <v>36.222702485529453</v>
      </c>
      <c r="S57">
        <v>2.9372118493520518</v>
      </c>
      <c r="T57">
        <v>3.585677548518897</v>
      </c>
      <c r="U57">
        <v>1.6347093870557132</v>
      </c>
      <c r="V57">
        <v>2.0470593008910214</v>
      </c>
    </row>
    <row r="58" spans="1:22" x14ac:dyDescent="0.35">
      <c r="A58">
        <v>1</v>
      </c>
      <c r="B58">
        <v>180</v>
      </c>
      <c r="C58" t="s">
        <v>9</v>
      </c>
      <c r="D58">
        <v>36</v>
      </c>
      <c r="E58" t="s">
        <v>28</v>
      </c>
      <c r="F58" t="s">
        <v>45</v>
      </c>
      <c r="G58">
        <v>57.135141287109398</v>
      </c>
      <c r="H58">
        <v>0.55044390354534789</v>
      </c>
      <c r="I58">
        <v>99.449556096454643</v>
      </c>
      <c r="J58">
        <v>0.504</v>
      </c>
      <c r="K58">
        <v>50.4</v>
      </c>
      <c r="L58">
        <v>8.8211911031663188</v>
      </c>
      <c r="M58">
        <v>0.55000000000000004</v>
      </c>
      <c r="N58" s="2">
        <f t="shared" si="0"/>
        <v>2.3806308869628916</v>
      </c>
      <c r="O58">
        <v>6.28</v>
      </c>
      <c r="P58">
        <v>78.594402231752795</v>
      </c>
      <c r="Q58">
        <v>31.626873119067444</v>
      </c>
      <c r="R58">
        <v>36.782284303711265</v>
      </c>
      <c r="S58">
        <v>2.9226852321814256</v>
      </c>
      <c r="T58">
        <v>3.6204347701736461</v>
      </c>
      <c r="U58">
        <v>1.5938292773915597</v>
      </c>
      <c r="V58">
        <v>2.0482955292274552</v>
      </c>
    </row>
    <row r="59" spans="1:22" x14ac:dyDescent="0.35">
      <c r="A59">
        <v>1</v>
      </c>
      <c r="B59">
        <v>180</v>
      </c>
      <c r="C59" t="s">
        <v>9</v>
      </c>
      <c r="D59">
        <v>39</v>
      </c>
      <c r="E59" t="s">
        <v>28</v>
      </c>
      <c r="F59" t="s">
        <v>45</v>
      </c>
      <c r="G59">
        <v>57.723672882374437</v>
      </c>
      <c r="H59">
        <v>0.35037369468159701</v>
      </c>
      <c r="I59">
        <v>99.649626305318407</v>
      </c>
      <c r="J59">
        <v>0.47100000000000003</v>
      </c>
      <c r="K59">
        <v>47.1</v>
      </c>
      <c r="L59">
        <v>8.1595639445842849</v>
      </c>
      <c r="M59">
        <v>0.92</v>
      </c>
      <c r="N59" s="2">
        <f t="shared" si="0"/>
        <v>2.4051530367656015</v>
      </c>
      <c r="O59">
        <v>6.3</v>
      </c>
      <c r="P59">
        <v>80.22582688417846</v>
      </c>
      <c r="Q59">
        <v>32.164912213155695</v>
      </c>
      <c r="R59">
        <v>37.54999945522642</v>
      </c>
      <c r="S59">
        <v>2.9660226457883372</v>
      </c>
      <c r="T59">
        <v>3.8968626943593239</v>
      </c>
      <c r="U59">
        <v>1.5938194693038286</v>
      </c>
      <c r="V59">
        <v>2.054210406344855</v>
      </c>
    </row>
    <row r="60" spans="1:22" x14ac:dyDescent="0.35">
      <c r="A60">
        <v>2</v>
      </c>
      <c r="B60">
        <v>180</v>
      </c>
      <c r="C60" t="s">
        <v>9</v>
      </c>
      <c r="D60">
        <v>2</v>
      </c>
      <c r="E60" t="s">
        <v>28</v>
      </c>
      <c r="F60" t="s">
        <v>45</v>
      </c>
      <c r="G60">
        <v>62.3456909368116</v>
      </c>
      <c r="H60">
        <v>0.20577413938798675</v>
      </c>
      <c r="I60">
        <v>99.794225860612016</v>
      </c>
      <c r="J60">
        <v>0.48799999999999999</v>
      </c>
      <c r="K60">
        <v>48.8</v>
      </c>
      <c r="L60">
        <v>7.8273252355899974</v>
      </c>
      <c r="M60">
        <v>0.87</v>
      </c>
      <c r="N60" s="2">
        <f t="shared" si="0"/>
        <v>2.5977371223671502</v>
      </c>
      <c r="O60">
        <v>6.31</v>
      </c>
      <c r="P60">
        <v>80.079027881787056</v>
      </c>
      <c r="Q60">
        <v>32.005190794338048</v>
      </c>
      <c r="R60">
        <v>37.559514606741573</v>
      </c>
      <c r="S60">
        <v>2.9514632667386604</v>
      </c>
      <c r="T60">
        <v>3.9100672341391443</v>
      </c>
      <c r="U60">
        <v>1.6093652883579752</v>
      </c>
      <c r="V60">
        <v>2.0434266914716539</v>
      </c>
    </row>
    <row r="61" spans="1:22" x14ac:dyDescent="0.35">
      <c r="A61">
        <v>2</v>
      </c>
      <c r="B61">
        <v>180</v>
      </c>
      <c r="C61" t="s">
        <v>9</v>
      </c>
      <c r="D61">
        <v>4</v>
      </c>
      <c r="E61" t="s">
        <v>28</v>
      </c>
      <c r="F61" t="s">
        <v>45</v>
      </c>
      <c r="G61">
        <v>59.3456909368116</v>
      </c>
      <c r="H61">
        <v>0.17664202928918521</v>
      </c>
      <c r="I61">
        <v>99.823357970710816</v>
      </c>
      <c r="J61">
        <v>0.51400000000000001</v>
      </c>
      <c r="K61">
        <v>51.4</v>
      </c>
      <c r="L61">
        <v>8.6611174608664037</v>
      </c>
      <c r="M61">
        <v>0.95</v>
      </c>
      <c r="N61" s="2">
        <f t="shared" si="0"/>
        <v>2.4727371223671502</v>
      </c>
      <c r="O61">
        <v>6.31</v>
      </c>
      <c r="P61">
        <v>80.527830316696694</v>
      </c>
      <c r="Q61">
        <v>32.205108835970023</v>
      </c>
      <c r="R61">
        <v>37.679926727953699</v>
      </c>
      <c r="S61">
        <v>2.9558730156587472</v>
      </c>
      <c r="T61">
        <v>4.0668918624446713</v>
      </c>
      <c r="U61">
        <v>1.5996160491530405</v>
      </c>
      <c r="V61">
        <v>2.0204138255164987</v>
      </c>
    </row>
    <row r="62" spans="1:22" x14ac:dyDescent="0.35">
      <c r="A62">
        <v>2</v>
      </c>
      <c r="B62">
        <v>180</v>
      </c>
      <c r="C62" t="s">
        <v>9</v>
      </c>
      <c r="D62">
        <v>6</v>
      </c>
      <c r="E62" t="s">
        <v>28</v>
      </c>
      <c r="F62" t="s">
        <v>45</v>
      </c>
      <c r="G62">
        <v>55.482847071723249</v>
      </c>
      <c r="H62">
        <v>0.23314999865013936</v>
      </c>
      <c r="I62">
        <v>99.766850001349866</v>
      </c>
      <c r="J62">
        <v>0.46899999999999997</v>
      </c>
      <c r="K62">
        <v>46.9</v>
      </c>
      <c r="L62">
        <v>8.4530629690599479</v>
      </c>
      <c r="M62">
        <v>0.82</v>
      </c>
      <c r="N62" s="2">
        <f t="shared" si="0"/>
        <v>2.3117852946551354</v>
      </c>
      <c r="O62">
        <v>6.32</v>
      </c>
      <c r="P62">
        <v>79.261070076718383</v>
      </c>
      <c r="Q62">
        <v>31.857793315570348</v>
      </c>
      <c r="R62">
        <v>36.986362081489048</v>
      </c>
      <c r="S62">
        <v>2.9793567305615549</v>
      </c>
      <c r="T62">
        <v>3.7691110740362426</v>
      </c>
      <c r="U62">
        <v>1.6240169367472828</v>
      </c>
      <c r="V62">
        <v>2.0444299383139137</v>
      </c>
    </row>
    <row r="63" spans="1:22" x14ac:dyDescent="0.35">
      <c r="A63">
        <v>2</v>
      </c>
      <c r="B63">
        <v>180</v>
      </c>
      <c r="C63" t="s">
        <v>9</v>
      </c>
      <c r="D63">
        <v>8</v>
      </c>
      <c r="E63" t="s">
        <v>28</v>
      </c>
      <c r="F63" t="s">
        <v>45</v>
      </c>
      <c r="G63">
        <v>54.138351585332551</v>
      </c>
      <c r="H63">
        <v>0.19920821468938102</v>
      </c>
      <c r="I63">
        <v>99.800791785310622</v>
      </c>
      <c r="J63">
        <v>0.48499999999999999</v>
      </c>
      <c r="K63">
        <v>48.5</v>
      </c>
      <c r="L63">
        <v>8.9585291350355547</v>
      </c>
      <c r="M63">
        <v>0.72</v>
      </c>
      <c r="N63" s="2">
        <f t="shared" si="0"/>
        <v>2.2557646493888561</v>
      </c>
      <c r="O63">
        <v>6.17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203D6-E1BC-4E91-B9A6-9BE449B8318B}">
  <dimension ref="A1:P47"/>
  <sheetViews>
    <sheetView workbookViewId="0">
      <pane ySplit="1" topLeftCell="A29" activePane="bottomLeft" state="frozen"/>
      <selection pane="bottomLeft" activeCell="D45" sqref="D45"/>
    </sheetView>
  </sheetViews>
  <sheetFormatPr defaultRowHeight="14.5" x14ac:dyDescent="0.35"/>
  <cols>
    <col min="3" max="3" width="11" bestFit="1" customWidth="1"/>
    <col min="4" max="4" width="14.453125" bestFit="1" customWidth="1"/>
    <col min="5" max="5" width="14.453125" customWidth="1"/>
    <col min="12" max="12" width="19.36328125" bestFit="1" customWidth="1"/>
    <col min="13" max="13" width="6.26953125" customWidth="1"/>
    <col min="14" max="14" width="11.36328125" bestFit="1" customWidth="1"/>
    <col min="17" max="17" width="19.81640625" bestFit="1" customWidth="1"/>
  </cols>
  <sheetData>
    <row r="1" spans="1:16" x14ac:dyDescent="0.35">
      <c r="A1" t="s">
        <v>14</v>
      </c>
      <c r="B1" t="s">
        <v>31</v>
      </c>
      <c r="C1" t="s">
        <v>13</v>
      </c>
      <c r="D1" t="s">
        <v>23</v>
      </c>
      <c r="E1" t="s">
        <v>69</v>
      </c>
      <c r="F1" t="s">
        <v>24</v>
      </c>
      <c r="G1" t="s">
        <v>30</v>
      </c>
      <c r="H1" t="s">
        <v>10</v>
      </c>
      <c r="I1" t="s">
        <v>11</v>
      </c>
      <c r="J1" t="s">
        <v>25</v>
      </c>
      <c r="K1" t="s">
        <v>26</v>
      </c>
      <c r="L1" t="s">
        <v>27</v>
      </c>
      <c r="M1" t="s">
        <v>12</v>
      </c>
      <c r="N1" t="s">
        <v>70</v>
      </c>
    </row>
    <row r="2" spans="1:16" x14ac:dyDescent="0.35">
      <c r="A2">
        <v>1</v>
      </c>
      <c r="B2">
        <v>1</v>
      </c>
      <c r="C2" t="s">
        <v>8</v>
      </c>
      <c r="D2">
        <v>15</v>
      </c>
      <c r="E2">
        <v>0.67</v>
      </c>
      <c r="F2" t="s">
        <v>21</v>
      </c>
      <c r="G2" s="1">
        <v>167.17998750432963</v>
      </c>
      <c r="H2" s="2">
        <v>9.2206551206130172</v>
      </c>
      <c r="I2" s="1">
        <v>90.779295368962551</v>
      </c>
      <c r="J2" s="2">
        <v>0.60550000000000004</v>
      </c>
      <c r="K2" s="1">
        <v>60.550000000000004</v>
      </c>
      <c r="L2" s="2">
        <v>3.6218449889782338</v>
      </c>
      <c r="M2" s="2">
        <v>5.47</v>
      </c>
      <c r="N2" s="2">
        <f>G2/24</f>
        <v>6.965832812680401</v>
      </c>
    </row>
    <row r="3" spans="1:16" x14ac:dyDescent="0.35">
      <c r="A3">
        <v>1</v>
      </c>
      <c r="B3">
        <v>1</v>
      </c>
      <c r="C3" t="s">
        <v>8</v>
      </c>
      <c r="D3">
        <v>18</v>
      </c>
      <c r="E3">
        <v>0.92</v>
      </c>
      <c r="F3" t="s">
        <v>21</v>
      </c>
      <c r="G3" s="1">
        <v>176.59145590906462</v>
      </c>
      <c r="H3" s="2">
        <v>8.6944162532010782</v>
      </c>
      <c r="I3" s="1">
        <v>91.305535229041723</v>
      </c>
      <c r="J3" s="2">
        <v>0.59839999999999971</v>
      </c>
      <c r="K3" s="1">
        <v>59.839999999999968</v>
      </c>
      <c r="L3" s="2">
        <v>3.3886124157000239</v>
      </c>
      <c r="M3" s="2">
        <v>5.51</v>
      </c>
      <c r="N3" s="2">
        <f t="shared" ref="N3:N47" si="0">G3/24</f>
        <v>7.3579773295443589</v>
      </c>
    </row>
    <row r="4" spans="1:16" x14ac:dyDescent="0.35">
      <c r="A4">
        <v>1</v>
      </c>
      <c r="B4">
        <v>1</v>
      </c>
      <c r="C4" t="s">
        <v>8</v>
      </c>
      <c r="D4">
        <v>19</v>
      </c>
      <c r="E4">
        <v>0.92</v>
      </c>
      <c r="F4" t="s">
        <v>21</v>
      </c>
      <c r="G4" s="1">
        <v>130.43044420965029</v>
      </c>
      <c r="H4" s="2">
        <v>8.2619199129264391</v>
      </c>
      <c r="I4" s="1">
        <v>91.738080087073556</v>
      </c>
      <c r="J4" s="2">
        <v>0.59950000000000003</v>
      </c>
      <c r="K4" s="1">
        <v>59.95</v>
      </c>
      <c r="L4" s="2">
        <v>4.5963195451238388</v>
      </c>
      <c r="M4" s="2">
        <v>5.49</v>
      </c>
      <c r="N4" s="2">
        <f t="shared" si="0"/>
        <v>5.4346018420687621</v>
      </c>
    </row>
    <row r="5" spans="1:16" x14ac:dyDescent="0.35">
      <c r="A5">
        <v>1</v>
      </c>
      <c r="B5">
        <v>1</v>
      </c>
      <c r="C5" t="s">
        <v>9</v>
      </c>
      <c r="D5">
        <v>6</v>
      </c>
      <c r="E5">
        <v>0.57999999999999996</v>
      </c>
      <c r="F5" t="s">
        <v>21</v>
      </c>
      <c r="G5" s="1">
        <v>63.65383505224505</v>
      </c>
      <c r="H5" s="2">
        <v>5.9523482353358999</v>
      </c>
      <c r="I5" s="1">
        <f>100-H5</f>
        <v>94.047651764664096</v>
      </c>
      <c r="J5" s="2">
        <v>0.57119999999999982</v>
      </c>
      <c r="K5" s="1">
        <v>57.119999999999983</v>
      </c>
      <c r="L5" s="2">
        <v>8.9735363082393533</v>
      </c>
      <c r="M5" s="2">
        <v>6.13</v>
      </c>
      <c r="N5" s="2">
        <f t="shared" si="0"/>
        <v>2.6522431271768769</v>
      </c>
    </row>
    <row r="6" spans="1:16" x14ac:dyDescent="0.35">
      <c r="A6">
        <v>1</v>
      </c>
      <c r="B6">
        <v>1</v>
      </c>
      <c r="C6" t="s">
        <v>9</v>
      </c>
      <c r="D6">
        <v>9</v>
      </c>
      <c r="E6">
        <v>0.67</v>
      </c>
      <c r="F6" t="s">
        <v>21</v>
      </c>
      <c r="G6" s="1">
        <v>49.312549864077489</v>
      </c>
      <c r="H6" s="2">
        <v>6.4647164199127127</v>
      </c>
      <c r="I6" s="1">
        <v>93.535225554795929</v>
      </c>
      <c r="J6" s="2">
        <v>0.57100000000000006</v>
      </c>
      <c r="K6" s="1">
        <v>57.100000000000009</v>
      </c>
      <c r="L6" s="2">
        <v>11.579202486463879</v>
      </c>
      <c r="M6" s="2">
        <v>6.15</v>
      </c>
      <c r="N6" s="2">
        <f t="shared" si="0"/>
        <v>2.0546895776698952</v>
      </c>
    </row>
    <row r="7" spans="1:16" x14ac:dyDescent="0.35">
      <c r="A7">
        <v>1</v>
      </c>
      <c r="B7">
        <v>1</v>
      </c>
      <c r="C7" t="s">
        <v>9</v>
      </c>
      <c r="D7">
        <v>42</v>
      </c>
      <c r="E7">
        <v>0.33</v>
      </c>
      <c r="F7" t="s">
        <v>21</v>
      </c>
      <c r="G7" s="1">
        <v>87.854753807277817</v>
      </c>
      <c r="H7" s="2">
        <v>6.5373602306452527</v>
      </c>
      <c r="I7" s="1">
        <v>93.462590973628508</v>
      </c>
      <c r="J7" s="2">
        <v>0.59039999999999992</v>
      </c>
      <c r="K7" s="1">
        <v>59.039999999999992</v>
      </c>
      <c r="L7" s="2">
        <v>6.7201827381490169</v>
      </c>
      <c r="M7" s="2">
        <v>6.12</v>
      </c>
      <c r="N7" s="2">
        <f t="shared" si="0"/>
        <v>3.6606147419699089</v>
      </c>
    </row>
    <row r="8" spans="1:16" x14ac:dyDescent="0.35">
      <c r="A8">
        <v>1</v>
      </c>
      <c r="B8">
        <v>1</v>
      </c>
      <c r="C8" t="s">
        <v>9</v>
      </c>
      <c r="D8">
        <v>43</v>
      </c>
      <c r="E8">
        <v>0.33</v>
      </c>
      <c r="F8" t="s">
        <v>21</v>
      </c>
      <c r="G8" s="1">
        <v>77.098789916152143</v>
      </c>
      <c r="H8" s="2">
        <v>5.6999581386759059</v>
      </c>
      <c r="I8" s="1">
        <v>94.299988254064644</v>
      </c>
      <c r="J8" s="2">
        <v>0.5925999999999999</v>
      </c>
      <c r="K8" s="1">
        <v>59.259999999999991</v>
      </c>
      <c r="L8" s="2">
        <v>7.6862425550968423</v>
      </c>
      <c r="M8" s="2">
        <v>6.14</v>
      </c>
      <c r="N8" s="2">
        <f t="shared" si="0"/>
        <v>3.2124495798396726</v>
      </c>
    </row>
    <row r="9" spans="1:16" x14ac:dyDescent="0.35">
      <c r="A9">
        <v>2</v>
      </c>
      <c r="B9">
        <v>1</v>
      </c>
      <c r="C9" t="s">
        <v>8</v>
      </c>
      <c r="D9">
        <v>46</v>
      </c>
      <c r="E9">
        <v>0.57999999999999996</v>
      </c>
      <c r="F9" t="s">
        <v>21</v>
      </c>
      <c r="G9" s="1">
        <v>109.81484675165939</v>
      </c>
      <c r="H9" s="2">
        <v>8.97207938272593</v>
      </c>
      <c r="I9" s="1">
        <v>91.027920617274077</v>
      </c>
      <c r="J9" s="2">
        <v>0.57890000000000008</v>
      </c>
      <c r="K9" s="1">
        <v>57.890000000000008</v>
      </c>
      <c r="L9" s="2">
        <v>5.2716004904979066</v>
      </c>
      <c r="M9" s="2">
        <v>5.48</v>
      </c>
      <c r="N9" s="2">
        <f t="shared" si="0"/>
        <v>4.5756186146524742</v>
      </c>
      <c r="P9" t="s">
        <v>38</v>
      </c>
    </row>
    <row r="10" spans="1:16" x14ac:dyDescent="0.35">
      <c r="A10">
        <v>2</v>
      </c>
      <c r="B10">
        <v>1</v>
      </c>
      <c r="C10" t="s">
        <v>9</v>
      </c>
      <c r="D10">
        <v>8</v>
      </c>
      <c r="E10">
        <v>0.42</v>
      </c>
      <c r="F10" t="s">
        <v>21</v>
      </c>
      <c r="G10" s="1">
        <v>69.48</v>
      </c>
      <c r="H10" s="2">
        <v>6.6030842893606936</v>
      </c>
      <c r="I10" s="1">
        <v>93.396857591242252</v>
      </c>
      <c r="J10" s="2">
        <v>0.54419999999999991</v>
      </c>
      <c r="K10" s="1">
        <v>54.419999999999987</v>
      </c>
      <c r="L10" s="2">
        <v>7.832469775474955</v>
      </c>
      <c r="M10" s="2">
        <v>6.11</v>
      </c>
      <c r="N10" s="2">
        <f t="shared" si="0"/>
        <v>2.895</v>
      </c>
    </row>
    <row r="11" spans="1:16" x14ac:dyDescent="0.35">
      <c r="A11">
        <v>2</v>
      </c>
      <c r="B11">
        <v>1</v>
      </c>
      <c r="C11" t="s">
        <v>9</v>
      </c>
      <c r="D11">
        <v>13</v>
      </c>
      <c r="E11">
        <v>0.33</v>
      </c>
      <c r="F11" t="s">
        <v>21</v>
      </c>
      <c r="G11" s="1">
        <v>67.687321511417196</v>
      </c>
      <c r="H11" s="2">
        <v>6.719570276450729</v>
      </c>
      <c r="I11" s="1">
        <v>93.280380960813403</v>
      </c>
      <c r="J11" s="2">
        <v>0.54120000000000001</v>
      </c>
      <c r="K11" s="1">
        <v>54.120000000000005</v>
      </c>
      <c r="L11" s="2">
        <v>7.995588951007802</v>
      </c>
      <c r="M11" s="2">
        <v>6.13</v>
      </c>
      <c r="N11" s="2">
        <f t="shared" si="0"/>
        <v>2.8203050629757165</v>
      </c>
    </row>
    <row r="12" spans="1:16" x14ac:dyDescent="0.35">
      <c r="A12">
        <v>2</v>
      </c>
      <c r="B12">
        <v>1</v>
      </c>
      <c r="C12" t="s">
        <v>9</v>
      </c>
      <c r="D12">
        <v>27</v>
      </c>
      <c r="E12">
        <v>0.5</v>
      </c>
      <c r="F12" t="s">
        <v>21</v>
      </c>
      <c r="G12" s="1">
        <v>69.928147322068369</v>
      </c>
      <c r="H12" s="2">
        <v>6.5545953979999858</v>
      </c>
      <c r="I12" s="1">
        <v>93.445354063671914</v>
      </c>
      <c r="J12" s="2">
        <v>0.52049999999999985</v>
      </c>
      <c r="K12" s="1">
        <v>52.049999999999983</v>
      </c>
      <c r="L12" s="2">
        <v>7.4433546423406698</v>
      </c>
      <c r="M12" s="2">
        <v>6.16</v>
      </c>
      <c r="N12" s="2">
        <f t="shared" si="0"/>
        <v>2.9136728050861822</v>
      </c>
    </row>
    <row r="13" spans="1:16" x14ac:dyDescent="0.35">
      <c r="A13">
        <v>2</v>
      </c>
      <c r="B13">
        <v>1</v>
      </c>
      <c r="C13" t="s">
        <v>9</v>
      </c>
      <c r="D13">
        <v>40</v>
      </c>
      <c r="E13">
        <v>0.42</v>
      </c>
      <c r="F13" t="s">
        <v>21</v>
      </c>
      <c r="G13" s="1">
        <v>87.406588645147593</v>
      </c>
      <c r="H13" s="2">
        <v>6.0637526381961573</v>
      </c>
      <c r="I13" s="1">
        <v>93.936216354337873</v>
      </c>
      <c r="J13" s="2">
        <v>0.5485000000000001</v>
      </c>
      <c r="K13" s="1">
        <v>54.850000000000009</v>
      </c>
      <c r="L13" s="2">
        <v>6.2752706460927676</v>
      </c>
      <c r="M13" s="2">
        <v>6.12</v>
      </c>
      <c r="N13" s="2">
        <f t="shared" si="0"/>
        <v>3.6419411935478165</v>
      </c>
    </row>
    <row r="14" spans="1:16" x14ac:dyDescent="0.35">
      <c r="A14">
        <v>1</v>
      </c>
      <c r="B14">
        <v>1</v>
      </c>
      <c r="C14" t="s">
        <v>8</v>
      </c>
      <c r="D14">
        <v>18</v>
      </c>
      <c r="E14">
        <v>0.57999999999999996</v>
      </c>
      <c r="F14" t="s">
        <v>21</v>
      </c>
      <c r="G14" s="1">
        <v>125.05246226408741</v>
      </c>
      <c r="H14" s="2">
        <v>8.2778913757897499</v>
      </c>
      <c r="I14" s="1">
        <v>91.722065891412655</v>
      </c>
      <c r="J14" s="2">
        <v>0.60749999999999982</v>
      </c>
      <c r="K14" s="1">
        <v>60.749999999999979</v>
      </c>
      <c r="L14" s="2">
        <v>4.8579611228851567</v>
      </c>
      <c r="M14" s="2">
        <v>5.52</v>
      </c>
      <c r="N14" s="2">
        <f t="shared" si="0"/>
        <v>5.2105192610036424</v>
      </c>
    </row>
    <row r="15" spans="1:16" x14ac:dyDescent="0.35">
      <c r="A15">
        <v>1</v>
      </c>
      <c r="B15">
        <v>1</v>
      </c>
      <c r="C15" t="s">
        <v>8</v>
      </c>
      <c r="D15">
        <v>19</v>
      </c>
      <c r="E15">
        <v>0.67</v>
      </c>
      <c r="F15" t="s">
        <v>21</v>
      </c>
      <c r="G15" s="1">
        <v>124.15613193982696</v>
      </c>
      <c r="H15" s="2">
        <v>9.7717433795058195</v>
      </c>
      <c r="I15" s="1">
        <v>90.228256620494179</v>
      </c>
      <c r="J15" s="2">
        <v>0.63599999999999979</v>
      </c>
      <c r="K15" s="1">
        <v>63.59999999999998</v>
      </c>
      <c r="L15" s="2">
        <v>5.1225822684959379</v>
      </c>
      <c r="M15" s="2">
        <v>5.5</v>
      </c>
      <c r="N15" s="2">
        <f t="shared" si="0"/>
        <v>5.1731721641594568</v>
      </c>
    </row>
    <row r="16" spans="1:16" x14ac:dyDescent="0.35">
      <c r="A16">
        <v>1</v>
      </c>
      <c r="B16">
        <v>1</v>
      </c>
      <c r="C16" t="s">
        <v>8</v>
      </c>
      <c r="D16">
        <v>20</v>
      </c>
      <c r="E16">
        <v>0.83</v>
      </c>
      <c r="F16" t="s">
        <v>21</v>
      </c>
      <c r="G16" s="1">
        <v>115.19282869722223</v>
      </c>
      <c r="H16" s="2">
        <v>8.9026371109291809</v>
      </c>
      <c r="I16" s="1">
        <v>91.097362889070823</v>
      </c>
      <c r="J16" s="2">
        <v>0.51939999999999997</v>
      </c>
      <c r="K16" s="1">
        <v>51.94</v>
      </c>
      <c r="L16" s="2">
        <v>4.5089612424156478</v>
      </c>
      <c r="M16" s="2">
        <v>5.48</v>
      </c>
      <c r="N16" s="2">
        <f t="shared" si="0"/>
        <v>4.799701195717593</v>
      </c>
    </row>
    <row r="17" spans="1:14" x14ac:dyDescent="0.35">
      <c r="A17">
        <v>1</v>
      </c>
      <c r="B17">
        <v>1</v>
      </c>
      <c r="C17" t="s">
        <v>8</v>
      </c>
      <c r="D17">
        <v>21</v>
      </c>
      <c r="E17">
        <v>0.75</v>
      </c>
      <c r="F17" t="s">
        <v>21</v>
      </c>
      <c r="G17" s="1">
        <v>114.74466353509197</v>
      </c>
      <c r="H17" s="2">
        <v>9.0775078174960093</v>
      </c>
      <c r="I17" s="1">
        <v>90.922492182503987</v>
      </c>
      <c r="J17" s="2">
        <v>0.54379999999999973</v>
      </c>
      <c r="K17" s="1">
        <v>54.379999999999974</v>
      </c>
      <c r="L17" s="2">
        <v>4.7392182193613843</v>
      </c>
      <c r="M17" s="2">
        <v>5.51</v>
      </c>
      <c r="N17" s="2">
        <f t="shared" si="0"/>
        <v>4.7810276472954989</v>
      </c>
    </row>
    <row r="18" spans="1:14" x14ac:dyDescent="0.35">
      <c r="A18">
        <v>1</v>
      </c>
      <c r="B18">
        <v>14</v>
      </c>
      <c r="C18" t="s">
        <v>8</v>
      </c>
      <c r="D18">
        <v>22</v>
      </c>
      <c r="E18">
        <v>4.84</v>
      </c>
      <c r="F18" t="s">
        <v>29</v>
      </c>
      <c r="G18" s="1">
        <v>92.555554999999998</v>
      </c>
      <c r="H18" s="2">
        <v>6.5510178845786715</v>
      </c>
      <c r="I18" s="1">
        <v>93.448921595926777</v>
      </c>
      <c r="J18" s="2">
        <v>0.51869999999999983</v>
      </c>
      <c r="K18" s="1">
        <v>51.869999999999983</v>
      </c>
      <c r="L18" s="2">
        <v>5.6042017143109328</v>
      </c>
      <c r="M18" s="2">
        <v>5.6</v>
      </c>
      <c r="N18" s="2">
        <f t="shared" si="0"/>
        <v>3.8564814583333331</v>
      </c>
    </row>
    <row r="19" spans="1:14" x14ac:dyDescent="0.35">
      <c r="A19">
        <v>1</v>
      </c>
      <c r="B19">
        <v>14</v>
      </c>
      <c r="C19" t="s">
        <v>8</v>
      </c>
      <c r="D19">
        <v>28</v>
      </c>
      <c r="E19">
        <v>4.84</v>
      </c>
      <c r="F19" t="s">
        <v>29</v>
      </c>
      <c r="G19" s="1">
        <v>93.890601466284522</v>
      </c>
      <c r="H19" s="2">
        <v>4.5988601942815475</v>
      </c>
      <c r="I19" s="1">
        <v>95.401104396355308</v>
      </c>
      <c r="J19" s="2">
        <v>0.47470000000000001</v>
      </c>
      <c r="K19" s="1">
        <v>47.47</v>
      </c>
      <c r="L19" s="2">
        <v>5.0558841096620464</v>
      </c>
      <c r="M19" s="2">
        <v>5.61</v>
      </c>
      <c r="N19" s="2">
        <f t="shared" si="0"/>
        <v>3.9121083944285218</v>
      </c>
    </row>
    <row r="20" spans="1:14" x14ac:dyDescent="0.35">
      <c r="A20">
        <v>1</v>
      </c>
      <c r="B20">
        <v>14</v>
      </c>
      <c r="C20" t="s">
        <v>8</v>
      </c>
      <c r="D20">
        <v>34</v>
      </c>
      <c r="E20">
        <v>5.76</v>
      </c>
      <c r="F20" t="s">
        <v>29</v>
      </c>
      <c r="G20" s="1">
        <v>90.305280169242621</v>
      </c>
      <c r="H20" s="2">
        <v>3.7595365757811461</v>
      </c>
      <c r="I20" s="1">
        <v>96.240428440369357</v>
      </c>
      <c r="J20" s="2">
        <v>0.50829999999999986</v>
      </c>
      <c r="K20" s="1">
        <v>50.829999999999984</v>
      </c>
      <c r="L20" s="2">
        <v>5.6286852667683043</v>
      </c>
      <c r="M20" s="2">
        <v>5.6</v>
      </c>
      <c r="N20" s="2">
        <f t="shared" si="0"/>
        <v>3.7627200070517759</v>
      </c>
    </row>
    <row r="21" spans="1:14" x14ac:dyDescent="0.35">
      <c r="A21">
        <v>1</v>
      </c>
      <c r="B21">
        <v>14</v>
      </c>
      <c r="C21" t="s">
        <v>8</v>
      </c>
      <c r="D21">
        <v>15</v>
      </c>
      <c r="E21">
        <v>5.04</v>
      </c>
      <c r="F21" t="s">
        <v>29</v>
      </c>
      <c r="G21" s="1">
        <v>91.521093199999996</v>
      </c>
      <c r="H21" s="2">
        <v>3.0558328671328248</v>
      </c>
      <c r="I21" s="1">
        <v>96.944133378954845</v>
      </c>
      <c r="J21" s="2">
        <v>0.55369999999999997</v>
      </c>
      <c r="K21" s="1">
        <v>55.37</v>
      </c>
      <c r="L21" s="2">
        <v>6.0499714398079325</v>
      </c>
      <c r="M21" s="2">
        <v>5.59</v>
      </c>
      <c r="N21" s="2">
        <f t="shared" si="0"/>
        <v>3.8133788833333333</v>
      </c>
    </row>
    <row r="22" spans="1:14" x14ac:dyDescent="0.35">
      <c r="A22">
        <v>1</v>
      </c>
      <c r="B22">
        <v>14</v>
      </c>
      <c r="C22" t="s">
        <v>9</v>
      </c>
      <c r="D22">
        <v>43</v>
      </c>
      <c r="E22">
        <v>1.1399999999999999</v>
      </c>
      <c r="F22" t="s">
        <v>29</v>
      </c>
      <c r="G22" s="1">
        <v>61.6227097929075</v>
      </c>
      <c r="H22" s="2">
        <v>0.65634315330495452</v>
      </c>
      <c r="I22" s="1">
        <v>99.343616064318212</v>
      </c>
      <c r="J22" s="2">
        <v>0.47319999999999995</v>
      </c>
      <c r="K22" s="1">
        <v>47.319999999999993</v>
      </c>
      <c r="L22" s="2">
        <v>7.6789872043968952</v>
      </c>
      <c r="M22" s="2">
        <v>6.22</v>
      </c>
      <c r="N22" s="2">
        <f t="shared" si="0"/>
        <v>2.5676129080378125</v>
      </c>
    </row>
    <row r="23" spans="1:14" x14ac:dyDescent="0.35">
      <c r="A23">
        <v>1</v>
      </c>
      <c r="B23">
        <v>14</v>
      </c>
      <c r="C23" t="s">
        <v>9</v>
      </c>
      <c r="D23">
        <v>44</v>
      </c>
      <c r="E23">
        <v>1.47</v>
      </c>
      <c r="F23" t="s">
        <v>29</v>
      </c>
      <c r="G23" s="1">
        <v>51.763076226042294</v>
      </c>
      <c r="H23" s="2">
        <v>0.60384568232445823</v>
      </c>
      <c r="I23" s="1">
        <v>99.396103250628698</v>
      </c>
      <c r="J23" s="2">
        <v>0.53510000000000002</v>
      </c>
      <c r="K23" s="1">
        <v>53.510000000000005</v>
      </c>
      <c r="L23" s="2">
        <v>10.337484535565299</v>
      </c>
      <c r="M23" s="2">
        <v>6.24</v>
      </c>
      <c r="N23" s="2">
        <f t="shared" si="0"/>
        <v>2.1567948427517623</v>
      </c>
    </row>
    <row r="24" spans="1:14" x14ac:dyDescent="0.35">
      <c r="A24">
        <v>1</v>
      </c>
      <c r="B24">
        <v>14</v>
      </c>
      <c r="C24" t="s">
        <v>9</v>
      </c>
      <c r="D24">
        <v>48</v>
      </c>
      <c r="E24">
        <v>1.42</v>
      </c>
      <c r="F24" t="s">
        <v>29</v>
      </c>
      <c r="G24" s="1">
        <v>52.659406550302762</v>
      </c>
      <c r="H24" s="2">
        <v>0.76852346439761388</v>
      </c>
      <c r="I24" s="1">
        <v>99.231426658929536</v>
      </c>
      <c r="J24" s="2">
        <v>0.48680000000000001</v>
      </c>
      <c r="K24" s="1">
        <v>48.68</v>
      </c>
      <c r="L24" s="2">
        <v>9.2443123060072008</v>
      </c>
      <c r="M24" s="2">
        <v>6.23</v>
      </c>
      <c r="N24" s="2">
        <f t="shared" si="0"/>
        <v>2.1941419395959483</v>
      </c>
    </row>
    <row r="25" spans="1:14" x14ac:dyDescent="0.35">
      <c r="A25">
        <v>2</v>
      </c>
      <c r="B25">
        <v>14</v>
      </c>
      <c r="C25" t="s">
        <v>9</v>
      </c>
      <c r="D25">
        <v>27</v>
      </c>
      <c r="E25">
        <v>1.59</v>
      </c>
      <c r="F25" t="s">
        <v>29</v>
      </c>
      <c r="G25" s="1">
        <v>48.625920091130645</v>
      </c>
      <c r="H25" s="2">
        <v>0.76326360869403975</v>
      </c>
      <c r="I25" s="1">
        <v>99.236686011686231</v>
      </c>
      <c r="J25" s="2">
        <v>0.52239999999999986</v>
      </c>
      <c r="K25" s="1">
        <v>52.239999999999988</v>
      </c>
      <c r="L25" s="2">
        <v>10.743241444500409</v>
      </c>
      <c r="M25" s="2">
        <v>6.21</v>
      </c>
      <c r="N25" s="2">
        <f t="shared" si="0"/>
        <v>2.0260800037971101</v>
      </c>
    </row>
    <row r="26" spans="1:14" x14ac:dyDescent="0.35">
      <c r="A26">
        <v>2</v>
      </c>
      <c r="B26">
        <v>14</v>
      </c>
      <c r="C26" t="s">
        <v>9</v>
      </c>
      <c r="D26">
        <v>33</v>
      </c>
      <c r="E26">
        <v>1.0900000000000001</v>
      </c>
      <c r="F26" t="s">
        <v>29</v>
      </c>
      <c r="G26" s="1">
        <v>51.314911063912056</v>
      </c>
      <c r="H26" s="2">
        <v>0.53851518432091383</v>
      </c>
      <c r="I26" s="1">
        <v>99.461430068524834</v>
      </c>
      <c r="J26" s="2">
        <v>0.52389999999999992</v>
      </c>
      <c r="K26" s="1">
        <v>52.389999999999993</v>
      </c>
      <c r="L26" s="2">
        <v>10.20950809692507</v>
      </c>
      <c r="M26" s="2">
        <v>6.24</v>
      </c>
      <c r="N26" s="2">
        <f t="shared" si="0"/>
        <v>2.138121294329669</v>
      </c>
    </row>
    <row r="27" spans="1:14" x14ac:dyDescent="0.35">
      <c r="A27">
        <v>2</v>
      </c>
      <c r="B27">
        <v>14</v>
      </c>
      <c r="C27" t="s">
        <v>9</v>
      </c>
      <c r="D27">
        <v>36</v>
      </c>
      <c r="E27">
        <v>1.34</v>
      </c>
      <c r="F27" t="s">
        <v>29</v>
      </c>
      <c r="G27" s="1">
        <v>49.52225041539112</v>
      </c>
      <c r="H27" s="2">
        <v>0.50479309415279339</v>
      </c>
      <c r="I27" s="1">
        <v>99.495150706747637</v>
      </c>
      <c r="J27" s="2">
        <v>0.46749999999999992</v>
      </c>
      <c r="K27" s="1">
        <v>46.749999999999993</v>
      </c>
      <c r="L27" s="2">
        <v>9.4402010425338965</v>
      </c>
      <c r="M27" s="2">
        <v>6.22</v>
      </c>
      <c r="N27" s="2">
        <f t="shared" si="0"/>
        <v>2.0634271006412965</v>
      </c>
    </row>
    <row r="28" spans="1:14" x14ac:dyDescent="0.35">
      <c r="A28">
        <v>2</v>
      </c>
      <c r="B28">
        <v>14</v>
      </c>
      <c r="C28" t="s">
        <v>8</v>
      </c>
      <c r="D28">
        <v>42</v>
      </c>
      <c r="E28">
        <v>6.09</v>
      </c>
      <c r="F28" t="s">
        <v>29</v>
      </c>
      <c r="G28" s="1">
        <v>58.037388495865613</v>
      </c>
      <c r="H28" s="2">
        <v>3.0734131863058449</v>
      </c>
      <c r="I28" s="1">
        <v>96.92654963826206</v>
      </c>
      <c r="J28" s="2">
        <v>0.58939999999999981</v>
      </c>
      <c r="K28" s="1">
        <v>58.939999999999984</v>
      </c>
      <c r="L28" s="2">
        <v>10.155522418828109</v>
      </c>
      <c r="M28" s="2">
        <v>5.62</v>
      </c>
      <c r="N28" s="2">
        <f t="shared" si="0"/>
        <v>2.4182245206610671</v>
      </c>
    </row>
    <row r="29" spans="1:14" x14ac:dyDescent="0.35">
      <c r="A29">
        <v>2</v>
      </c>
      <c r="B29">
        <v>14</v>
      </c>
      <c r="C29" t="s">
        <v>8</v>
      </c>
      <c r="D29">
        <v>44</v>
      </c>
      <c r="E29">
        <v>5.04</v>
      </c>
      <c r="F29" t="s">
        <v>29</v>
      </c>
      <c r="G29" s="1">
        <v>71.482343359772699</v>
      </c>
      <c r="H29" s="2">
        <v>1.3074140798536111</v>
      </c>
      <c r="I29" s="1">
        <v>98.692541324560835</v>
      </c>
      <c r="J29" s="2">
        <v>0.56270000000000009</v>
      </c>
      <c r="K29" s="1">
        <v>56.27000000000001</v>
      </c>
      <c r="L29" s="2">
        <v>7.8718739978614671</v>
      </c>
      <c r="M29" s="2">
        <v>5.61</v>
      </c>
      <c r="N29" s="2">
        <f t="shared" si="0"/>
        <v>2.9784309733238623</v>
      </c>
    </row>
    <row r="30" spans="1:14" x14ac:dyDescent="0.35">
      <c r="A30">
        <v>2</v>
      </c>
      <c r="B30">
        <v>14</v>
      </c>
      <c r="C30" t="s">
        <v>8</v>
      </c>
      <c r="D30">
        <v>45</v>
      </c>
      <c r="E30">
        <v>5.51</v>
      </c>
      <c r="F30" t="s">
        <v>29</v>
      </c>
      <c r="G30" s="1">
        <v>59.381883982256319</v>
      </c>
      <c r="H30" s="2">
        <v>3.3029910640564131</v>
      </c>
      <c r="I30" s="1">
        <v>96.696971655191334</v>
      </c>
      <c r="J30" s="2">
        <v>0.55740000000000001</v>
      </c>
      <c r="K30" s="1">
        <v>55.74</v>
      </c>
      <c r="L30" s="2">
        <v>9.3867011724746661</v>
      </c>
      <c r="M30" s="2">
        <v>5.6</v>
      </c>
      <c r="N30" s="2">
        <f t="shared" si="0"/>
        <v>2.4742451659273468</v>
      </c>
    </row>
    <row r="31" spans="1:14" x14ac:dyDescent="0.35">
      <c r="A31">
        <v>2</v>
      </c>
      <c r="B31">
        <v>14</v>
      </c>
      <c r="C31" t="s">
        <v>8</v>
      </c>
      <c r="D31">
        <v>46</v>
      </c>
      <c r="E31">
        <v>4.99</v>
      </c>
      <c r="F31" t="s">
        <v>29</v>
      </c>
      <c r="G31" s="1">
        <v>62.659406550302798</v>
      </c>
      <c r="H31" s="2">
        <v>2.9988645274021617</v>
      </c>
      <c r="I31" s="1">
        <v>97.001098551358112</v>
      </c>
      <c r="J31" s="2">
        <v>0.54979999999999996</v>
      </c>
      <c r="K31" s="1">
        <v>54.98</v>
      </c>
      <c r="L31" s="2">
        <v>8.7744207975960009</v>
      </c>
      <c r="M31" s="2">
        <v>5.63</v>
      </c>
      <c r="N31" s="2">
        <f t="shared" si="0"/>
        <v>2.6108086062626166</v>
      </c>
    </row>
    <row r="32" spans="1:14" x14ac:dyDescent="0.35">
      <c r="A32">
        <v>1</v>
      </c>
      <c r="B32">
        <v>14</v>
      </c>
      <c r="C32" t="s">
        <v>9</v>
      </c>
      <c r="D32">
        <v>49</v>
      </c>
      <c r="E32">
        <v>1.39</v>
      </c>
      <c r="F32" t="s">
        <v>29</v>
      </c>
      <c r="G32" s="1">
        <v>47.72958976687017</v>
      </c>
      <c r="H32" s="2">
        <v>0.42092831838917605</v>
      </c>
      <c r="I32" s="1">
        <v>99.579012933090596</v>
      </c>
      <c r="J32" s="2">
        <v>0.45729999999999993</v>
      </c>
      <c r="K32" s="1">
        <v>45.72999999999999</v>
      </c>
      <c r="L32" s="2">
        <v>9.5810586731130627</v>
      </c>
      <c r="M32" s="2">
        <v>6.21</v>
      </c>
      <c r="N32" s="2">
        <f t="shared" si="0"/>
        <v>1.9887329069529238</v>
      </c>
    </row>
    <row r="33" spans="1:14" x14ac:dyDescent="0.35">
      <c r="A33">
        <v>1</v>
      </c>
      <c r="B33">
        <v>14</v>
      </c>
      <c r="C33" t="s">
        <v>9</v>
      </c>
      <c r="D33">
        <v>50</v>
      </c>
      <c r="E33">
        <v>1.47</v>
      </c>
      <c r="F33" t="s">
        <v>29</v>
      </c>
      <c r="G33" s="1">
        <v>50.22112113</v>
      </c>
      <c r="H33" s="2">
        <v>26.097025018513129</v>
      </c>
      <c r="I33" s="1">
        <v>73.902716608400453</v>
      </c>
      <c r="J33" s="2">
        <v>0.46240000000000003</v>
      </c>
      <c r="K33" s="1">
        <v>46.24</v>
      </c>
      <c r="L33" s="2">
        <v>9.2072815101648846</v>
      </c>
      <c r="M33" s="2">
        <v>6.22</v>
      </c>
      <c r="N33" s="2">
        <f t="shared" si="0"/>
        <v>2.09254671375</v>
      </c>
    </row>
    <row r="34" spans="1:14" x14ac:dyDescent="0.35">
      <c r="A34">
        <v>1</v>
      </c>
      <c r="B34">
        <v>30</v>
      </c>
      <c r="C34" t="s">
        <v>9</v>
      </c>
      <c r="D34">
        <v>19</v>
      </c>
      <c r="E34">
        <v>1.42</v>
      </c>
      <c r="F34" t="s">
        <v>29</v>
      </c>
      <c r="G34" s="1">
        <v>54.003902036693475</v>
      </c>
      <c r="H34" s="2">
        <v>3.1870305302993418</v>
      </c>
      <c r="I34" s="1">
        <v>96.812925780356366</v>
      </c>
      <c r="J34" s="2">
        <v>0.48709999999999998</v>
      </c>
      <c r="K34" s="1">
        <v>48.71</v>
      </c>
      <c r="L34" s="2">
        <v>9.0197186060561911</v>
      </c>
      <c r="M34" s="2">
        <v>6.26</v>
      </c>
      <c r="N34" s="2">
        <f t="shared" si="0"/>
        <v>2.250162584862228</v>
      </c>
    </row>
    <row r="35" spans="1:14" x14ac:dyDescent="0.35">
      <c r="A35">
        <v>1</v>
      </c>
      <c r="B35">
        <v>30</v>
      </c>
      <c r="C35" t="s">
        <v>9</v>
      </c>
      <c r="D35">
        <v>28</v>
      </c>
      <c r="E35">
        <v>0.92</v>
      </c>
      <c r="F35" t="s">
        <v>29</v>
      </c>
      <c r="G35" s="1">
        <v>54.45206719882372</v>
      </c>
      <c r="H35" s="2">
        <v>3.0954020857714801</v>
      </c>
      <c r="I35" s="1">
        <v>96.904545650481936</v>
      </c>
      <c r="J35" s="2">
        <v>0.50019999999999987</v>
      </c>
      <c r="K35" s="1">
        <v>50.019999999999989</v>
      </c>
      <c r="L35" s="2">
        <v>9.1860608004760049</v>
      </c>
      <c r="M35" s="2">
        <v>6.28</v>
      </c>
      <c r="N35" s="2">
        <f t="shared" si="0"/>
        <v>2.2688361332843217</v>
      </c>
    </row>
    <row r="36" spans="1:14" x14ac:dyDescent="0.35">
      <c r="A36">
        <v>1</v>
      </c>
      <c r="B36">
        <v>30</v>
      </c>
      <c r="C36" t="s">
        <v>9</v>
      </c>
      <c r="D36">
        <v>34</v>
      </c>
      <c r="E36">
        <v>1.67</v>
      </c>
      <c r="F36" t="s">
        <v>29</v>
      </c>
      <c r="G36" s="1">
        <v>41.007112334916627</v>
      </c>
      <c r="H36" s="2">
        <v>2.9892011559657483</v>
      </c>
      <c r="I36" s="1">
        <v>97.010751012738339</v>
      </c>
      <c r="J36" s="2">
        <v>0.45769999999999988</v>
      </c>
      <c r="K36" s="1">
        <v>45.769999999999989</v>
      </c>
      <c r="L36" s="2">
        <v>11.161478434809922</v>
      </c>
      <c r="M36" s="2">
        <v>6.26</v>
      </c>
      <c r="N36" s="2">
        <f t="shared" si="0"/>
        <v>1.7086296806215262</v>
      </c>
    </row>
    <row r="37" spans="1:14" x14ac:dyDescent="0.35">
      <c r="A37">
        <v>1</v>
      </c>
      <c r="B37">
        <v>30</v>
      </c>
      <c r="C37" t="s">
        <v>9</v>
      </c>
      <c r="D37">
        <v>35</v>
      </c>
      <c r="E37">
        <v>1.38</v>
      </c>
      <c r="F37" t="s">
        <v>29</v>
      </c>
      <c r="G37" s="1">
        <v>40.110782010656152</v>
      </c>
      <c r="H37" s="2">
        <v>2.4350545096678138</v>
      </c>
      <c r="I37" s="1">
        <v>97.564890910742633</v>
      </c>
      <c r="J37" s="2">
        <v>0.46889999999999998</v>
      </c>
      <c r="K37" s="1">
        <v>46.89</v>
      </c>
      <c r="L37" s="2">
        <v>11.690123615027707</v>
      </c>
      <c r="M37" s="2">
        <v>6.29</v>
      </c>
      <c r="N37" s="2">
        <f t="shared" si="0"/>
        <v>1.6712825837773397</v>
      </c>
    </row>
    <row r="38" spans="1:14" x14ac:dyDescent="0.35">
      <c r="A38">
        <v>1</v>
      </c>
      <c r="B38">
        <v>30</v>
      </c>
      <c r="C38" t="s">
        <v>9</v>
      </c>
      <c r="D38">
        <v>42</v>
      </c>
      <c r="E38">
        <v>1.67</v>
      </c>
      <c r="F38" t="s">
        <v>29</v>
      </c>
      <c r="G38" s="1">
        <v>37.869956200004971</v>
      </c>
      <c r="H38" s="2">
        <v>2.4594618884003241</v>
      </c>
      <c r="I38" s="1">
        <v>97.54048663633121</v>
      </c>
      <c r="J38" s="2">
        <v>0.50599999999999989</v>
      </c>
      <c r="K38" s="1">
        <v>50.599999999999987</v>
      </c>
      <c r="L38" s="2">
        <v>13.361515321740285</v>
      </c>
      <c r="M38" s="2">
        <v>6.27</v>
      </c>
      <c r="N38" s="2">
        <f t="shared" si="0"/>
        <v>1.5779148416668738</v>
      </c>
    </row>
    <row r="39" spans="1:14" x14ac:dyDescent="0.35">
      <c r="A39">
        <v>1</v>
      </c>
      <c r="B39">
        <v>30</v>
      </c>
      <c r="C39" t="s">
        <v>9</v>
      </c>
      <c r="D39">
        <v>43</v>
      </c>
      <c r="E39">
        <v>1.25</v>
      </c>
      <c r="F39" t="s">
        <v>29</v>
      </c>
      <c r="G39" s="1">
        <v>35.62913038935379</v>
      </c>
      <c r="H39" s="2">
        <v>2.0560497949320138</v>
      </c>
      <c r="I39" s="1">
        <v>97.943894234531982</v>
      </c>
      <c r="J39" s="2">
        <v>0.4909</v>
      </c>
      <c r="K39" s="1">
        <v>49.09</v>
      </c>
      <c r="L39" s="2">
        <v>13.778051685108879</v>
      </c>
      <c r="M39" s="2">
        <v>6.27</v>
      </c>
      <c r="N39" s="2">
        <f t="shared" si="0"/>
        <v>1.4845470995564078</v>
      </c>
    </row>
    <row r="40" spans="1:14" x14ac:dyDescent="0.35">
      <c r="A40">
        <v>2</v>
      </c>
      <c r="B40">
        <v>30</v>
      </c>
      <c r="C40" t="s">
        <v>8</v>
      </c>
      <c r="D40">
        <v>33</v>
      </c>
      <c r="E40">
        <v>4.97</v>
      </c>
      <c r="F40" t="s">
        <v>29</v>
      </c>
      <c r="G40" s="1">
        <v>69.241517549121511</v>
      </c>
      <c r="H40" s="2">
        <v>2.7589026428057601</v>
      </c>
      <c r="I40" s="1">
        <v>97.241039457424932</v>
      </c>
      <c r="J40" s="2">
        <v>0.50489999999999979</v>
      </c>
      <c r="K40" s="1">
        <v>50.489999999999981</v>
      </c>
      <c r="L40" s="2">
        <v>7.2918679120776382</v>
      </c>
      <c r="M40" s="2">
        <v>5.66</v>
      </c>
      <c r="N40" s="2">
        <f t="shared" si="0"/>
        <v>2.8850632312133961</v>
      </c>
    </row>
    <row r="41" spans="1:14" x14ac:dyDescent="0.35">
      <c r="A41">
        <v>2</v>
      </c>
      <c r="B41">
        <v>30</v>
      </c>
      <c r="C41" t="s">
        <v>8</v>
      </c>
      <c r="D41">
        <v>36</v>
      </c>
      <c r="E41">
        <v>6.09</v>
      </c>
      <c r="F41" t="s">
        <v>29</v>
      </c>
      <c r="G41" s="1">
        <v>63.863535603558681</v>
      </c>
      <c r="H41" s="2">
        <v>3.8823766739003664</v>
      </c>
      <c r="I41" s="1">
        <v>96.117568003826094</v>
      </c>
      <c r="J41" s="2">
        <v>0.4886999999999998</v>
      </c>
      <c r="K41" s="1">
        <v>48.869999999999983</v>
      </c>
      <c r="L41" s="2">
        <v>7.6522540661335992</v>
      </c>
      <c r="M41" s="2">
        <v>5.69</v>
      </c>
      <c r="N41" s="2">
        <f t="shared" si="0"/>
        <v>2.6609806501482782</v>
      </c>
    </row>
    <row r="42" spans="1:14" x14ac:dyDescent="0.35">
      <c r="A42">
        <v>2</v>
      </c>
      <c r="B42">
        <v>30</v>
      </c>
      <c r="C42" t="s">
        <v>8</v>
      </c>
      <c r="D42">
        <v>40</v>
      </c>
      <c r="E42">
        <v>5.59</v>
      </c>
      <c r="F42" t="s">
        <v>29</v>
      </c>
      <c r="G42" s="1">
        <v>66.552526576340085</v>
      </c>
      <c r="H42" s="2">
        <v>4.048011708108497</v>
      </c>
      <c r="I42" s="1">
        <v>95.951930861615807</v>
      </c>
      <c r="J42" s="2">
        <v>0.50649999999999984</v>
      </c>
      <c r="K42" s="1">
        <v>50.649999999999984</v>
      </c>
      <c r="L42" s="2">
        <v>7.6105299987223072</v>
      </c>
      <c r="M42" s="2">
        <v>5.71</v>
      </c>
      <c r="N42" s="2">
        <f t="shared" si="0"/>
        <v>2.7730219406808367</v>
      </c>
    </row>
    <row r="43" spans="1:14" x14ac:dyDescent="0.35">
      <c r="A43">
        <v>2</v>
      </c>
      <c r="B43">
        <v>30</v>
      </c>
      <c r="C43" t="s">
        <v>8</v>
      </c>
      <c r="D43">
        <v>41</v>
      </c>
      <c r="E43">
        <v>4.59</v>
      </c>
      <c r="F43" t="s">
        <v>29</v>
      </c>
      <c r="G43" s="1">
        <v>76.412160143205298</v>
      </c>
      <c r="H43" s="2">
        <v>3.5782547501897874</v>
      </c>
      <c r="I43" s="1">
        <v>96.4216863108106</v>
      </c>
      <c r="J43" s="2">
        <v>0.5159999999999999</v>
      </c>
      <c r="K43" s="1">
        <v>51.599999999999987</v>
      </c>
      <c r="L43" s="2">
        <v>6.7528518894500005</v>
      </c>
      <c r="M43" s="2">
        <v>5.68</v>
      </c>
      <c r="N43" s="2">
        <f t="shared" si="0"/>
        <v>3.1838400059668874</v>
      </c>
    </row>
    <row r="44" spans="1:14" x14ac:dyDescent="0.35">
      <c r="A44">
        <v>2</v>
      </c>
      <c r="B44">
        <v>30</v>
      </c>
      <c r="C44" t="s">
        <v>8</v>
      </c>
      <c r="D44">
        <v>39</v>
      </c>
      <c r="E44">
        <v>5.0199999999999996</v>
      </c>
      <c r="F44" t="s">
        <v>29</v>
      </c>
      <c r="G44" s="1">
        <v>79.549316278116947</v>
      </c>
      <c r="H44" s="2">
        <v>3.5013511639895287</v>
      </c>
      <c r="I44" s="1">
        <v>96.498593009300905</v>
      </c>
      <c r="J44" s="2">
        <v>0.55530000000000002</v>
      </c>
      <c r="K44" s="1">
        <v>55.53</v>
      </c>
      <c r="L44" s="2">
        <v>6.9805753962558743</v>
      </c>
      <c r="M44" s="2">
        <v>5.67</v>
      </c>
      <c r="N44" s="2">
        <f t="shared" si="0"/>
        <v>3.3145548449215396</v>
      </c>
    </row>
    <row r="45" spans="1:14" x14ac:dyDescent="0.35">
      <c r="A45">
        <v>2</v>
      </c>
      <c r="B45">
        <v>30</v>
      </c>
      <c r="C45" t="s">
        <v>8</v>
      </c>
      <c r="D45">
        <v>44</v>
      </c>
      <c r="E45">
        <v>4.17</v>
      </c>
      <c r="F45" t="s">
        <v>29</v>
      </c>
      <c r="G45" s="1">
        <v>76.412160143205298</v>
      </c>
      <c r="H45" s="2">
        <v>2.6497266874112118</v>
      </c>
      <c r="I45" s="1">
        <v>97.350213713724443</v>
      </c>
      <c r="J45" s="2">
        <v>0.56429999999999991</v>
      </c>
      <c r="K45" s="1">
        <v>56.429999999999993</v>
      </c>
      <c r="L45" s="2">
        <v>7.3849502349159604</v>
      </c>
      <c r="M45" s="2">
        <v>5.69</v>
      </c>
      <c r="N45" s="2">
        <f t="shared" si="0"/>
        <v>3.1838400059668874</v>
      </c>
    </row>
    <row r="46" spans="1:14" x14ac:dyDescent="0.35">
      <c r="A46">
        <v>2</v>
      </c>
      <c r="B46">
        <v>30</v>
      </c>
      <c r="C46" t="s">
        <v>8</v>
      </c>
      <c r="D46">
        <v>45</v>
      </c>
      <c r="E46">
        <v>5.93</v>
      </c>
      <c r="F46" t="s">
        <v>29</v>
      </c>
      <c r="G46" s="1">
        <v>64.759865927819149</v>
      </c>
      <c r="H46" s="2">
        <v>2.7868910515093042</v>
      </c>
      <c r="I46" s="1">
        <v>97.213045794262257</v>
      </c>
      <c r="J46" s="2">
        <v>0.55479999999999985</v>
      </c>
      <c r="K46" s="1">
        <v>55.479999999999983</v>
      </c>
      <c r="L46" s="2">
        <v>8.5670344132332783</v>
      </c>
      <c r="M46" s="2">
        <v>5.65</v>
      </c>
      <c r="N46" s="2">
        <f t="shared" si="0"/>
        <v>2.6983277469924647</v>
      </c>
    </row>
    <row r="47" spans="1:14" x14ac:dyDescent="0.35">
      <c r="A47">
        <v>2</v>
      </c>
      <c r="B47">
        <v>30</v>
      </c>
      <c r="C47" t="s">
        <v>8</v>
      </c>
      <c r="D47">
        <v>46</v>
      </c>
      <c r="E47">
        <v>5.27</v>
      </c>
      <c r="F47" t="s">
        <v>29</v>
      </c>
      <c r="G47" s="1">
        <v>73.682511000000005</v>
      </c>
      <c r="H47" s="2">
        <v>1.052290753853049</v>
      </c>
      <c r="I47" s="1">
        <v>98.947646234903985</v>
      </c>
      <c r="J47" s="2">
        <v>0.55389999999999995</v>
      </c>
      <c r="K47" s="1">
        <v>55.389999999999993</v>
      </c>
      <c r="L47" s="2">
        <v>7.5173876742609913</v>
      </c>
      <c r="M47" s="2">
        <v>5.64</v>
      </c>
      <c r="N47" s="2">
        <f t="shared" si="0"/>
        <v>3.0701046250000004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2D7DD-27D8-4DF9-A6C2-0159A4E8B6F5}">
  <dimension ref="A1:XFA24"/>
  <sheetViews>
    <sheetView topLeftCell="A2" workbookViewId="0">
      <selection activeCell="N15" sqref="N15"/>
    </sheetView>
  </sheetViews>
  <sheetFormatPr defaultRowHeight="14.5" x14ac:dyDescent="0.35"/>
  <cols>
    <col min="2" max="2" width="21.54296875" customWidth="1"/>
    <col min="12" max="12" width="9.1796875" customWidth="1"/>
    <col min="14" max="14" width="13.453125" bestFit="1" customWidth="1"/>
    <col min="20" max="20" width="42.7265625" customWidth="1"/>
  </cols>
  <sheetData>
    <row r="1" spans="1:1021 1025:2045 2049:3069 3073:4093 4097:5117 5121:6141 6145:7165 7169:8189 8193:9213 9217:10237 10241:11261 11265:12285 12289:13309 13313:14333 14337:15357 15361:16381" x14ac:dyDescent="0.35">
      <c r="A1" t="s">
        <v>66</v>
      </c>
      <c r="B1" t="s">
        <v>64</v>
      </c>
    </row>
    <row r="2" spans="1:1021 1025:2045 2049:3069 3073:4093 4097:5117 5121:6141 6145:7165 7169:8189 8193:9213 9217:10237 10241:11261 11265:12285 12289:13309 13313:14333 14337:15357 15361:16381" x14ac:dyDescent="0.35">
      <c r="E2" t="s">
        <v>32</v>
      </c>
      <c r="I2" t="s">
        <v>33</v>
      </c>
    </row>
    <row r="3" spans="1:1021 1025:2045 2049:3069 3073:4093 4097:5117 5121:6141 6145:7165 7169:8189 8193:9213 9217:10237 10241:11261 11265:12285 12289:13309 13313:14333 14337:15357 15361:16381" ht="16.5" x14ac:dyDescent="0.35">
      <c r="C3">
        <v>1</v>
      </c>
      <c r="D3">
        <v>14</v>
      </c>
      <c r="E3">
        <v>30</v>
      </c>
      <c r="F3">
        <v>180</v>
      </c>
      <c r="G3">
        <v>1</v>
      </c>
      <c r="H3">
        <v>14</v>
      </c>
      <c r="I3">
        <v>30</v>
      </c>
      <c r="J3">
        <v>180</v>
      </c>
      <c r="K3" t="s">
        <v>34</v>
      </c>
      <c r="L3" t="s">
        <v>13</v>
      </c>
      <c r="M3" t="s">
        <v>35</v>
      </c>
      <c r="N3" t="s">
        <v>51</v>
      </c>
    </row>
    <row r="4" spans="1:1021 1025:2045 2049:3069 3073:4093 4097:5117 5121:6141 6145:7165 7169:8189 8193:9213 9217:10237 10241:11261 11265:12285 12289:13309 13313:14333 14337:15357 15361:16381" x14ac:dyDescent="0.35">
      <c r="B4" t="s">
        <v>36</v>
      </c>
      <c r="C4">
        <v>132.9</v>
      </c>
      <c r="D4">
        <v>88.3</v>
      </c>
      <c r="E4">
        <v>106.3</v>
      </c>
      <c r="F4">
        <v>97.3</v>
      </c>
      <c r="G4" s="1">
        <v>71.55</v>
      </c>
      <c r="H4" s="1">
        <v>60.25</v>
      </c>
      <c r="I4" s="1">
        <v>54.88</v>
      </c>
      <c r="J4" s="1">
        <v>57.49</v>
      </c>
      <c r="K4">
        <v>6.94</v>
      </c>
      <c r="L4" t="s">
        <v>16</v>
      </c>
      <c r="M4" t="s">
        <v>16</v>
      </c>
      <c r="N4">
        <v>1.4999999999999999E-2</v>
      </c>
    </row>
    <row r="5" spans="1:1021 1025:2045 2049:3069 3073:4093 4097:5117 5121:6141 6145:7165 7169:8189 8193:9213 9217:10237 10241:11261 11265:12285 12289:13309 13313:14333 14337:15357 15361:16381" x14ac:dyDescent="0.35">
      <c r="B5" t="s">
        <v>69</v>
      </c>
      <c r="C5" s="2">
        <v>0.72799999999999998</v>
      </c>
      <c r="D5" s="2">
        <v>2.0390000000000001</v>
      </c>
      <c r="E5" s="2">
        <v>3.694</v>
      </c>
      <c r="F5" s="2">
        <v>3.895</v>
      </c>
      <c r="G5" s="2">
        <v>0.44900000000000001</v>
      </c>
      <c r="H5" s="2">
        <v>0.51900000000000002</v>
      </c>
      <c r="I5" s="2">
        <v>0.313</v>
      </c>
      <c r="J5" s="2">
        <v>0.80400000000000005</v>
      </c>
      <c r="K5">
        <v>0.69879999999999998</v>
      </c>
      <c r="L5" t="s">
        <v>16</v>
      </c>
      <c r="M5" t="s">
        <v>16</v>
      </c>
      <c r="N5" t="s">
        <v>16</v>
      </c>
    </row>
    <row r="6" spans="1:1021 1025:2045 2049:3069 3073:4093 4097:5117 5121:6141 6145:7165 7169:8189 8193:9213 9217:10237 10241:11261 11265:12285 12289:13309 13313:14333 14337:15357 15361:16381" x14ac:dyDescent="0.35">
      <c r="B6" t="s">
        <v>71</v>
      </c>
      <c r="C6" s="2">
        <v>5.375</v>
      </c>
      <c r="D6" s="2">
        <v>3.6930000000000001</v>
      </c>
      <c r="E6" s="2">
        <v>4.431</v>
      </c>
      <c r="F6" s="2">
        <v>4.1020000000000003</v>
      </c>
      <c r="G6" s="2">
        <v>2.9969999999999999</v>
      </c>
      <c r="H6" s="2">
        <v>2.5299999999999998</v>
      </c>
      <c r="I6" s="2">
        <v>2.0779999999999998</v>
      </c>
      <c r="J6" s="2">
        <v>2.411</v>
      </c>
      <c r="K6">
        <v>0.26850000000000002</v>
      </c>
      <c r="L6" t="s">
        <v>16</v>
      </c>
      <c r="M6" t="s">
        <v>16</v>
      </c>
      <c r="N6">
        <v>2.3E-2</v>
      </c>
    </row>
    <row r="7" spans="1:1021 1025:2045 2049:3069 3073:4093 4097:5117 5121:6141 6145:7165 7169:8189 8193:9213 9217:10237 10241:11261 11265:12285 12289:13309 13313:14333 14337:15357 15361:16381" s="2" customFormat="1" x14ac:dyDescent="0.35">
      <c r="A7"/>
      <c r="B7" s="2" t="s">
        <v>12</v>
      </c>
      <c r="C7" s="2">
        <v>5.48</v>
      </c>
      <c r="D7" s="2">
        <v>5.61</v>
      </c>
      <c r="E7">
        <v>5.59</v>
      </c>
      <c r="F7" s="2">
        <v>5.577</v>
      </c>
      <c r="G7" s="2">
        <v>6.11</v>
      </c>
      <c r="H7" s="2">
        <v>6.22</v>
      </c>
      <c r="I7" s="2">
        <v>6.25</v>
      </c>
      <c r="J7" s="2">
        <v>6.2779999999999996</v>
      </c>
      <c r="K7" s="3">
        <v>9.1840000000000005E-2</v>
      </c>
      <c r="L7" s="2" t="s">
        <v>47</v>
      </c>
      <c r="M7" t="s">
        <v>16</v>
      </c>
      <c r="N7" s="2">
        <v>0.64</v>
      </c>
      <c r="Q7"/>
      <c r="U7"/>
      <c r="Y7"/>
      <c r="AC7"/>
      <c r="AG7"/>
      <c r="AK7"/>
      <c r="AO7"/>
      <c r="AS7"/>
      <c r="AW7"/>
      <c r="BA7"/>
      <c r="BE7"/>
      <c r="BI7"/>
      <c r="BM7"/>
      <c r="BQ7"/>
      <c r="BU7"/>
      <c r="BY7"/>
      <c r="CC7"/>
      <c r="CG7"/>
      <c r="CK7"/>
      <c r="CO7"/>
      <c r="CS7"/>
      <c r="CW7"/>
      <c r="DA7"/>
      <c r="DE7"/>
      <c r="DI7"/>
      <c r="DM7"/>
      <c r="DQ7"/>
      <c r="DU7"/>
      <c r="DY7"/>
      <c r="EC7"/>
      <c r="EG7"/>
      <c r="EK7"/>
      <c r="EO7"/>
      <c r="ES7"/>
      <c r="EW7"/>
      <c r="FA7"/>
      <c r="FE7"/>
      <c r="FI7"/>
      <c r="FM7"/>
      <c r="FQ7"/>
      <c r="FU7"/>
      <c r="FY7"/>
      <c r="GC7"/>
      <c r="GG7"/>
      <c r="GK7"/>
      <c r="GO7"/>
      <c r="GS7"/>
      <c r="GW7"/>
      <c r="HA7"/>
      <c r="HE7"/>
      <c r="HI7"/>
      <c r="HM7"/>
      <c r="HQ7"/>
      <c r="HU7"/>
      <c r="HY7"/>
      <c r="IC7"/>
      <c r="IG7"/>
      <c r="IK7"/>
      <c r="IO7"/>
      <c r="IS7"/>
      <c r="IW7"/>
      <c r="JA7"/>
      <c r="JE7"/>
      <c r="JI7"/>
      <c r="JM7"/>
      <c r="JQ7"/>
      <c r="JU7"/>
      <c r="JY7"/>
      <c r="KC7"/>
      <c r="KG7"/>
      <c r="KK7"/>
      <c r="KO7"/>
      <c r="KS7"/>
      <c r="KW7"/>
      <c r="LA7"/>
      <c r="LE7"/>
      <c r="LI7"/>
      <c r="LM7"/>
      <c r="LQ7"/>
      <c r="LU7"/>
      <c r="LY7"/>
      <c r="MC7"/>
      <c r="MG7"/>
      <c r="MK7"/>
      <c r="MO7"/>
      <c r="MS7"/>
      <c r="MW7"/>
      <c r="NA7"/>
      <c r="NE7"/>
      <c r="NI7"/>
      <c r="NM7"/>
      <c r="NQ7"/>
      <c r="NU7"/>
      <c r="NY7"/>
      <c r="OC7"/>
      <c r="OG7"/>
      <c r="OK7"/>
      <c r="OO7"/>
      <c r="OS7"/>
      <c r="OW7"/>
      <c r="PA7"/>
      <c r="PE7"/>
      <c r="PI7"/>
      <c r="PM7"/>
      <c r="PQ7"/>
      <c r="PU7"/>
      <c r="PY7"/>
      <c r="QC7"/>
      <c r="QG7"/>
      <c r="QK7"/>
      <c r="QO7"/>
      <c r="QS7"/>
      <c r="QW7"/>
      <c r="RA7"/>
      <c r="RE7"/>
      <c r="RI7"/>
      <c r="RM7"/>
      <c r="RQ7"/>
      <c r="RU7"/>
      <c r="RY7"/>
      <c r="SC7"/>
      <c r="SG7"/>
      <c r="SK7"/>
      <c r="SO7"/>
      <c r="SS7"/>
      <c r="SW7"/>
      <c r="TA7"/>
      <c r="TE7"/>
      <c r="TI7"/>
      <c r="TM7"/>
      <c r="TQ7"/>
      <c r="TU7"/>
      <c r="TY7"/>
      <c r="UC7"/>
      <c r="UG7"/>
      <c r="UK7"/>
      <c r="UO7"/>
      <c r="US7"/>
      <c r="UW7"/>
      <c r="VA7"/>
      <c r="VE7"/>
      <c r="VI7"/>
      <c r="VM7"/>
      <c r="VQ7"/>
      <c r="VU7"/>
      <c r="VY7"/>
      <c r="WC7"/>
      <c r="WG7"/>
      <c r="WK7"/>
      <c r="WO7"/>
      <c r="WS7"/>
      <c r="WW7"/>
      <c r="XA7"/>
      <c r="XE7"/>
      <c r="XI7"/>
      <c r="XM7"/>
      <c r="XQ7"/>
      <c r="XU7"/>
      <c r="XY7"/>
      <c r="YC7"/>
      <c r="YG7"/>
      <c r="YK7"/>
      <c r="YO7"/>
      <c r="YS7"/>
      <c r="YW7"/>
      <c r="ZA7"/>
      <c r="ZE7"/>
      <c r="ZI7"/>
      <c r="ZM7"/>
      <c r="ZQ7"/>
      <c r="ZU7"/>
      <c r="ZY7"/>
      <c r="AAC7"/>
      <c r="AAG7"/>
      <c r="AAK7"/>
      <c r="AAO7"/>
      <c r="AAS7"/>
      <c r="AAW7"/>
      <c r="ABA7"/>
      <c r="ABE7"/>
      <c r="ABI7"/>
      <c r="ABM7"/>
      <c r="ABQ7"/>
      <c r="ABU7"/>
      <c r="ABY7"/>
      <c r="ACC7"/>
      <c r="ACG7"/>
      <c r="ACK7"/>
      <c r="ACO7"/>
      <c r="ACS7"/>
      <c r="ACW7"/>
      <c r="ADA7"/>
      <c r="ADE7"/>
      <c r="ADI7"/>
      <c r="ADM7"/>
      <c r="ADQ7"/>
      <c r="ADU7"/>
      <c r="ADY7"/>
      <c r="AEC7"/>
      <c r="AEG7"/>
      <c r="AEK7"/>
      <c r="AEO7"/>
      <c r="AES7"/>
      <c r="AEW7"/>
      <c r="AFA7"/>
      <c r="AFE7"/>
      <c r="AFI7"/>
      <c r="AFM7"/>
      <c r="AFQ7"/>
      <c r="AFU7"/>
      <c r="AFY7"/>
      <c r="AGC7"/>
      <c r="AGG7"/>
      <c r="AGK7"/>
      <c r="AGO7"/>
      <c r="AGS7"/>
      <c r="AGW7"/>
      <c r="AHA7"/>
      <c r="AHE7"/>
      <c r="AHI7"/>
      <c r="AHM7"/>
      <c r="AHQ7"/>
      <c r="AHU7"/>
      <c r="AHY7"/>
      <c r="AIC7"/>
      <c r="AIG7"/>
      <c r="AIK7"/>
      <c r="AIO7"/>
      <c r="AIS7"/>
      <c r="AIW7"/>
      <c r="AJA7"/>
      <c r="AJE7"/>
      <c r="AJI7"/>
      <c r="AJM7"/>
      <c r="AJQ7"/>
      <c r="AJU7"/>
      <c r="AJY7"/>
      <c r="AKC7"/>
      <c r="AKG7"/>
      <c r="AKK7"/>
      <c r="AKO7"/>
      <c r="AKS7"/>
      <c r="AKW7"/>
      <c r="ALA7"/>
      <c r="ALE7"/>
      <c r="ALI7"/>
      <c r="ALM7"/>
      <c r="ALQ7"/>
      <c r="ALU7"/>
      <c r="ALY7"/>
      <c r="AMC7"/>
      <c r="AMG7"/>
      <c r="AMK7"/>
      <c r="AMO7"/>
      <c r="AMS7"/>
      <c r="AMW7"/>
      <c r="ANA7"/>
      <c r="ANE7"/>
      <c r="ANI7"/>
      <c r="ANM7"/>
      <c r="ANQ7"/>
      <c r="ANU7"/>
      <c r="ANY7"/>
      <c r="AOC7"/>
      <c r="AOG7"/>
      <c r="AOK7"/>
      <c r="AOO7"/>
      <c r="AOS7"/>
      <c r="AOW7"/>
      <c r="APA7"/>
      <c r="APE7"/>
      <c r="API7"/>
      <c r="APM7"/>
      <c r="APQ7"/>
      <c r="APU7"/>
      <c r="APY7"/>
      <c r="AQC7"/>
      <c r="AQG7"/>
      <c r="AQK7"/>
      <c r="AQO7"/>
      <c r="AQS7"/>
      <c r="AQW7"/>
      <c r="ARA7"/>
      <c r="ARE7"/>
      <c r="ARI7"/>
      <c r="ARM7"/>
      <c r="ARQ7"/>
      <c r="ARU7"/>
      <c r="ARY7"/>
      <c r="ASC7"/>
      <c r="ASG7"/>
      <c r="ASK7"/>
      <c r="ASO7"/>
      <c r="ASS7"/>
      <c r="ASW7"/>
      <c r="ATA7"/>
      <c r="ATE7"/>
      <c r="ATI7"/>
      <c r="ATM7"/>
      <c r="ATQ7"/>
      <c r="ATU7"/>
      <c r="ATY7"/>
      <c r="AUC7"/>
      <c r="AUG7"/>
      <c r="AUK7"/>
      <c r="AUO7"/>
      <c r="AUS7"/>
      <c r="AUW7"/>
      <c r="AVA7"/>
      <c r="AVE7"/>
      <c r="AVI7"/>
      <c r="AVM7"/>
      <c r="AVQ7"/>
      <c r="AVU7"/>
      <c r="AVY7"/>
      <c r="AWC7"/>
      <c r="AWG7"/>
      <c r="AWK7"/>
      <c r="AWO7"/>
      <c r="AWS7"/>
      <c r="AWW7"/>
      <c r="AXA7"/>
      <c r="AXE7"/>
      <c r="AXI7"/>
      <c r="AXM7"/>
      <c r="AXQ7"/>
      <c r="AXU7"/>
      <c r="AXY7"/>
      <c r="AYC7"/>
      <c r="AYG7"/>
      <c r="AYK7"/>
      <c r="AYO7"/>
      <c r="AYS7"/>
      <c r="AYW7"/>
      <c r="AZA7"/>
      <c r="AZE7"/>
      <c r="AZI7"/>
      <c r="AZM7"/>
      <c r="AZQ7"/>
      <c r="AZU7"/>
      <c r="AZY7"/>
      <c r="BAC7"/>
      <c r="BAG7"/>
      <c r="BAK7"/>
      <c r="BAO7"/>
      <c r="BAS7"/>
      <c r="BAW7"/>
      <c r="BBA7"/>
      <c r="BBE7"/>
      <c r="BBI7"/>
      <c r="BBM7"/>
      <c r="BBQ7"/>
      <c r="BBU7"/>
      <c r="BBY7"/>
      <c r="BCC7"/>
      <c r="BCG7"/>
      <c r="BCK7"/>
      <c r="BCO7"/>
      <c r="BCS7"/>
      <c r="BCW7"/>
      <c r="BDA7"/>
      <c r="BDE7"/>
      <c r="BDI7"/>
      <c r="BDM7"/>
      <c r="BDQ7"/>
      <c r="BDU7"/>
      <c r="BDY7"/>
      <c r="BEC7"/>
      <c r="BEG7"/>
      <c r="BEK7"/>
      <c r="BEO7"/>
      <c r="BES7"/>
      <c r="BEW7"/>
      <c r="BFA7"/>
      <c r="BFE7"/>
      <c r="BFI7"/>
      <c r="BFM7"/>
      <c r="BFQ7"/>
      <c r="BFU7"/>
      <c r="BFY7"/>
      <c r="BGC7"/>
      <c r="BGG7"/>
      <c r="BGK7"/>
      <c r="BGO7"/>
      <c r="BGS7"/>
      <c r="BGW7"/>
      <c r="BHA7"/>
      <c r="BHE7"/>
      <c r="BHI7"/>
      <c r="BHM7"/>
      <c r="BHQ7"/>
      <c r="BHU7"/>
      <c r="BHY7"/>
      <c r="BIC7"/>
      <c r="BIG7"/>
      <c r="BIK7"/>
      <c r="BIO7"/>
      <c r="BIS7"/>
      <c r="BIW7"/>
      <c r="BJA7"/>
      <c r="BJE7"/>
      <c r="BJI7"/>
      <c r="BJM7"/>
      <c r="BJQ7"/>
      <c r="BJU7"/>
      <c r="BJY7"/>
      <c r="BKC7"/>
      <c r="BKG7"/>
      <c r="BKK7"/>
      <c r="BKO7"/>
      <c r="BKS7"/>
      <c r="BKW7"/>
      <c r="BLA7"/>
      <c r="BLE7"/>
      <c r="BLI7"/>
      <c r="BLM7"/>
      <c r="BLQ7"/>
      <c r="BLU7"/>
      <c r="BLY7"/>
      <c r="BMC7"/>
      <c r="BMG7"/>
      <c r="BMK7"/>
      <c r="BMO7"/>
      <c r="BMS7"/>
      <c r="BMW7"/>
      <c r="BNA7"/>
      <c r="BNE7"/>
      <c r="BNI7"/>
      <c r="BNM7"/>
      <c r="BNQ7"/>
      <c r="BNU7"/>
      <c r="BNY7"/>
      <c r="BOC7"/>
      <c r="BOG7"/>
      <c r="BOK7"/>
      <c r="BOO7"/>
      <c r="BOS7"/>
      <c r="BOW7"/>
      <c r="BPA7"/>
      <c r="BPE7"/>
      <c r="BPI7"/>
      <c r="BPM7"/>
      <c r="BPQ7"/>
      <c r="BPU7"/>
      <c r="BPY7"/>
      <c r="BQC7"/>
      <c r="BQG7"/>
      <c r="BQK7"/>
      <c r="BQO7"/>
      <c r="BQS7"/>
      <c r="BQW7"/>
      <c r="BRA7"/>
      <c r="BRE7"/>
      <c r="BRI7"/>
      <c r="BRM7"/>
      <c r="BRQ7"/>
      <c r="BRU7"/>
      <c r="BRY7"/>
      <c r="BSC7"/>
      <c r="BSG7"/>
      <c r="BSK7"/>
      <c r="BSO7"/>
      <c r="BSS7"/>
      <c r="BSW7"/>
      <c r="BTA7"/>
      <c r="BTE7"/>
      <c r="BTI7"/>
      <c r="BTM7"/>
      <c r="BTQ7"/>
      <c r="BTU7"/>
      <c r="BTY7"/>
      <c r="BUC7"/>
      <c r="BUG7"/>
      <c r="BUK7"/>
      <c r="BUO7"/>
      <c r="BUS7"/>
      <c r="BUW7"/>
      <c r="BVA7"/>
      <c r="BVE7"/>
      <c r="BVI7"/>
      <c r="BVM7"/>
      <c r="BVQ7"/>
      <c r="BVU7"/>
      <c r="BVY7"/>
      <c r="BWC7"/>
      <c r="BWG7"/>
      <c r="BWK7"/>
      <c r="BWO7"/>
      <c r="BWS7"/>
      <c r="BWW7"/>
      <c r="BXA7"/>
      <c r="BXE7"/>
      <c r="BXI7"/>
      <c r="BXM7"/>
      <c r="BXQ7"/>
      <c r="BXU7"/>
      <c r="BXY7"/>
      <c r="BYC7"/>
      <c r="BYG7"/>
      <c r="BYK7"/>
      <c r="BYO7"/>
      <c r="BYS7"/>
      <c r="BYW7"/>
      <c r="BZA7"/>
      <c r="BZE7"/>
      <c r="BZI7"/>
      <c r="BZM7"/>
      <c r="BZQ7"/>
      <c r="BZU7"/>
      <c r="BZY7"/>
      <c r="CAC7"/>
      <c r="CAG7"/>
      <c r="CAK7"/>
      <c r="CAO7"/>
      <c r="CAS7"/>
      <c r="CAW7"/>
      <c r="CBA7"/>
      <c r="CBE7"/>
      <c r="CBI7"/>
      <c r="CBM7"/>
      <c r="CBQ7"/>
      <c r="CBU7"/>
      <c r="CBY7"/>
      <c r="CCC7"/>
      <c r="CCG7"/>
      <c r="CCK7"/>
      <c r="CCO7"/>
      <c r="CCS7"/>
      <c r="CCW7"/>
      <c r="CDA7"/>
      <c r="CDE7"/>
      <c r="CDI7"/>
      <c r="CDM7"/>
      <c r="CDQ7"/>
      <c r="CDU7"/>
      <c r="CDY7"/>
      <c r="CEC7"/>
      <c r="CEG7"/>
      <c r="CEK7"/>
      <c r="CEO7"/>
      <c r="CES7"/>
      <c r="CEW7"/>
      <c r="CFA7"/>
      <c r="CFE7"/>
      <c r="CFI7"/>
      <c r="CFM7"/>
      <c r="CFQ7"/>
      <c r="CFU7"/>
      <c r="CFY7"/>
      <c r="CGC7"/>
      <c r="CGG7"/>
      <c r="CGK7"/>
      <c r="CGO7"/>
      <c r="CGS7"/>
      <c r="CGW7"/>
      <c r="CHA7"/>
      <c r="CHE7"/>
      <c r="CHI7"/>
      <c r="CHM7"/>
      <c r="CHQ7"/>
      <c r="CHU7"/>
      <c r="CHY7"/>
      <c r="CIC7"/>
      <c r="CIG7"/>
      <c r="CIK7"/>
      <c r="CIO7"/>
      <c r="CIS7"/>
      <c r="CIW7"/>
      <c r="CJA7"/>
      <c r="CJE7"/>
      <c r="CJI7"/>
      <c r="CJM7"/>
      <c r="CJQ7"/>
      <c r="CJU7"/>
      <c r="CJY7"/>
      <c r="CKC7"/>
      <c r="CKG7"/>
      <c r="CKK7"/>
      <c r="CKO7"/>
      <c r="CKS7"/>
      <c r="CKW7"/>
      <c r="CLA7"/>
      <c r="CLE7"/>
      <c r="CLI7"/>
      <c r="CLM7"/>
      <c r="CLQ7"/>
      <c r="CLU7"/>
      <c r="CLY7"/>
      <c r="CMC7"/>
      <c r="CMG7"/>
      <c r="CMK7"/>
      <c r="CMO7"/>
      <c r="CMS7"/>
      <c r="CMW7"/>
      <c r="CNA7"/>
      <c r="CNE7"/>
      <c r="CNI7"/>
      <c r="CNM7"/>
      <c r="CNQ7"/>
      <c r="CNU7"/>
      <c r="CNY7"/>
      <c r="COC7"/>
      <c r="COG7"/>
      <c r="COK7"/>
      <c r="COO7"/>
      <c r="COS7"/>
      <c r="COW7"/>
      <c r="CPA7"/>
      <c r="CPE7"/>
      <c r="CPI7"/>
      <c r="CPM7"/>
      <c r="CPQ7"/>
      <c r="CPU7"/>
      <c r="CPY7"/>
      <c r="CQC7"/>
      <c r="CQG7"/>
      <c r="CQK7"/>
      <c r="CQO7"/>
      <c r="CQS7"/>
      <c r="CQW7"/>
      <c r="CRA7"/>
      <c r="CRE7"/>
      <c r="CRI7"/>
      <c r="CRM7"/>
      <c r="CRQ7"/>
      <c r="CRU7"/>
      <c r="CRY7"/>
      <c r="CSC7"/>
      <c r="CSG7"/>
      <c r="CSK7"/>
      <c r="CSO7"/>
      <c r="CSS7"/>
      <c r="CSW7"/>
      <c r="CTA7"/>
      <c r="CTE7"/>
      <c r="CTI7"/>
      <c r="CTM7"/>
      <c r="CTQ7"/>
      <c r="CTU7"/>
      <c r="CTY7"/>
      <c r="CUC7"/>
      <c r="CUG7"/>
      <c r="CUK7"/>
      <c r="CUO7"/>
      <c r="CUS7"/>
      <c r="CUW7"/>
      <c r="CVA7"/>
      <c r="CVE7"/>
      <c r="CVI7"/>
      <c r="CVM7"/>
      <c r="CVQ7"/>
      <c r="CVU7"/>
      <c r="CVY7"/>
      <c r="CWC7"/>
      <c r="CWG7"/>
      <c r="CWK7"/>
      <c r="CWO7"/>
      <c r="CWS7"/>
      <c r="CWW7"/>
      <c r="CXA7"/>
      <c r="CXE7"/>
      <c r="CXI7"/>
      <c r="CXM7"/>
      <c r="CXQ7"/>
      <c r="CXU7"/>
      <c r="CXY7"/>
      <c r="CYC7"/>
      <c r="CYG7"/>
      <c r="CYK7"/>
      <c r="CYO7"/>
      <c r="CYS7"/>
      <c r="CYW7"/>
      <c r="CZA7"/>
      <c r="CZE7"/>
      <c r="CZI7"/>
      <c r="CZM7"/>
      <c r="CZQ7"/>
      <c r="CZU7"/>
      <c r="CZY7"/>
      <c r="DAC7"/>
      <c r="DAG7"/>
      <c r="DAK7"/>
      <c r="DAO7"/>
      <c r="DAS7"/>
      <c r="DAW7"/>
      <c r="DBA7"/>
      <c r="DBE7"/>
      <c r="DBI7"/>
      <c r="DBM7"/>
      <c r="DBQ7"/>
      <c r="DBU7"/>
      <c r="DBY7"/>
      <c r="DCC7"/>
      <c r="DCG7"/>
      <c r="DCK7"/>
      <c r="DCO7"/>
      <c r="DCS7"/>
      <c r="DCW7"/>
      <c r="DDA7"/>
      <c r="DDE7"/>
      <c r="DDI7"/>
      <c r="DDM7"/>
      <c r="DDQ7"/>
      <c r="DDU7"/>
      <c r="DDY7"/>
      <c r="DEC7"/>
      <c r="DEG7"/>
      <c r="DEK7"/>
      <c r="DEO7"/>
      <c r="DES7"/>
      <c r="DEW7"/>
      <c r="DFA7"/>
      <c r="DFE7"/>
      <c r="DFI7"/>
      <c r="DFM7"/>
      <c r="DFQ7"/>
      <c r="DFU7"/>
      <c r="DFY7"/>
      <c r="DGC7"/>
      <c r="DGG7"/>
      <c r="DGK7"/>
      <c r="DGO7"/>
      <c r="DGS7"/>
      <c r="DGW7"/>
      <c r="DHA7"/>
      <c r="DHE7"/>
      <c r="DHI7"/>
      <c r="DHM7"/>
      <c r="DHQ7"/>
      <c r="DHU7"/>
      <c r="DHY7"/>
      <c r="DIC7"/>
      <c r="DIG7"/>
      <c r="DIK7"/>
      <c r="DIO7"/>
      <c r="DIS7"/>
      <c r="DIW7"/>
      <c r="DJA7"/>
      <c r="DJE7"/>
      <c r="DJI7"/>
      <c r="DJM7"/>
      <c r="DJQ7"/>
      <c r="DJU7"/>
      <c r="DJY7"/>
      <c r="DKC7"/>
      <c r="DKG7"/>
      <c r="DKK7"/>
      <c r="DKO7"/>
      <c r="DKS7"/>
      <c r="DKW7"/>
      <c r="DLA7"/>
      <c r="DLE7"/>
      <c r="DLI7"/>
      <c r="DLM7"/>
      <c r="DLQ7"/>
      <c r="DLU7"/>
      <c r="DLY7"/>
      <c r="DMC7"/>
      <c r="DMG7"/>
      <c r="DMK7"/>
      <c r="DMO7"/>
      <c r="DMS7"/>
      <c r="DMW7"/>
      <c r="DNA7"/>
      <c r="DNE7"/>
      <c r="DNI7"/>
      <c r="DNM7"/>
      <c r="DNQ7"/>
      <c r="DNU7"/>
      <c r="DNY7"/>
      <c r="DOC7"/>
      <c r="DOG7"/>
      <c r="DOK7"/>
      <c r="DOO7"/>
      <c r="DOS7"/>
      <c r="DOW7"/>
      <c r="DPA7"/>
      <c r="DPE7"/>
      <c r="DPI7"/>
      <c r="DPM7"/>
      <c r="DPQ7"/>
      <c r="DPU7"/>
      <c r="DPY7"/>
      <c r="DQC7"/>
      <c r="DQG7"/>
      <c r="DQK7"/>
      <c r="DQO7"/>
      <c r="DQS7"/>
      <c r="DQW7"/>
      <c r="DRA7"/>
      <c r="DRE7"/>
      <c r="DRI7"/>
      <c r="DRM7"/>
      <c r="DRQ7"/>
      <c r="DRU7"/>
      <c r="DRY7"/>
      <c r="DSC7"/>
      <c r="DSG7"/>
      <c r="DSK7"/>
      <c r="DSO7"/>
      <c r="DSS7"/>
      <c r="DSW7"/>
      <c r="DTA7"/>
      <c r="DTE7"/>
      <c r="DTI7"/>
      <c r="DTM7"/>
      <c r="DTQ7"/>
      <c r="DTU7"/>
      <c r="DTY7"/>
      <c r="DUC7"/>
      <c r="DUG7"/>
      <c r="DUK7"/>
      <c r="DUO7"/>
      <c r="DUS7"/>
      <c r="DUW7"/>
      <c r="DVA7"/>
      <c r="DVE7"/>
      <c r="DVI7"/>
      <c r="DVM7"/>
      <c r="DVQ7"/>
      <c r="DVU7"/>
      <c r="DVY7"/>
      <c r="DWC7"/>
      <c r="DWG7"/>
      <c r="DWK7"/>
      <c r="DWO7"/>
      <c r="DWS7"/>
      <c r="DWW7"/>
      <c r="DXA7"/>
      <c r="DXE7"/>
      <c r="DXI7"/>
      <c r="DXM7"/>
      <c r="DXQ7"/>
      <c r="DXU7"/>
      <c r="DXY7"/>
      <c r="DYC7"/>
      <c r="DYG7"/>
      <c r="DYK7"/>
      <c r="DYO7"/>
      <c r="DYS7"/>
      <c r="DYW7"/>
      <c r="DZA7"/>
      <c r="DZE7"/>
      <c r="DZI7"/>
      <c r="DZM7"/>
      <c r="DZQ7"/>
      <c r="DZU7"/>
      <c r="DZY7"/>
      <c r="EAC7"/>
      <c r="EAG7"/>
      <c r="EAK7"/>
      <c r="EAO7"/>
      <c r="EAS7"/>
      <c r="EAW7"/>
      <c r="EBA7"/>
      <c r="EBE7"/>
      <c r="EBI7"/>
      <c r="EBM7"/>
      <c r="EBQ7"/>
      <c r="EBU7"/>
      <c r="EBY7"/>
      <c r="ECC7"/>
      <c r="ECG7"/>
      <c r="ECK7"/>
      <c r="ECO7"/>
      <c r="ECS7"/>
      <c r="ECW7"/>
      <c r="EDA7"/>
      <c r="EDE7"/>
      <c r="EDI7"/>
      <c r="EDM7"/>
      <c r="EDQ7"/>
      <c r="EDU7"/>
      <c r="EDY7"/>
      <c r="EEC7"/>
      <c r="EEG7"/>
      <c r="EEK7"/>
      <c r="EEO7"/>
      <c r="EES7"/>
      <c r="EEW7"/>
      <c r="EFA7"/>
      <c r="EFE7"/>
      <c r="EFI7"/>
      <c r="EFM7"/>
      <c r="EFQ7"/>
      <c r="EFU7"/>
      <c r="EFY7"/>
      <c r="EGC7"/>
      <c r="EGG7"/>
      <c r="EGK7"/>
      <c r="EGO7"/>
      <c r="EGS7"/>
      <c r="EGW7"/>
      <c r="EHA7"/>
      <c r="EHE7"/>
      <c r="EHI7"/>
      <c r="EHM7"/>
      <c r="EHQ7"/>
      <c r="EHU7"/>
      <c r="EHY7"/>
      <c r="EIC7"/>
      <c r="EIG7"/>
      <c r="EIK7"/>
      <c r="EIO7"/>
      <c r="EIS7"/>
      <c r="EIW7"/>
      <c r="EJA7"/>
      <c r="EJE7"/>
      <c r="EJI7"/>
      <c r="EJM7"/>
      <c r="EJQ7"/>
      <c r="EJU7"/>
      <c r="EJY7"/>
      <c r="EKC7"/>
      <c r="EKG7"/>
      <c r="EKK7"/>
      <c r="EKO7"/>
      <c r="EKS7"/>
      <c r="EKW7"/>
      <c r="ELA7"/>
      <c r="ELE7"/>
      <c r="ELI7"/>
      <c r="ELM7"/>
      <c r="ELQ7"/>
      <c r="ELU7"/>
      <c r="ELY7"/>
      <c r="EMC7"/>
      <c r="EMG7"/>
      <c r="EMK7"/>
      <c r="EMO7"/>
      <c r="EMS7"/>
      <c r="EMW7"/>
      <c r="ENA7"/>
      <c r="ENE7"/>
      <c r="ENI7"/>
      <c r="ENM7"/>
      <c r="ENQ7"/>
      <c r="ENU7"/>
      <c r="ENY7"/>
      <c r="EOC7"/>
      <c r="EOG7"/>
      <c r="EOK7"/>
      <c r="EOO7"/>
      <c r="EOS7"/>
      <c r="EOW7"/>
      <c r="EPA7"/>
      <c r="EPE7"/>
      <c r="EPI7"/>
      <c r="EPM7"/>
      <c r="EPQ7"/>
      <c r="EPU7"/>
      <c r="EPY7"/>
      <c r="EQC7"/>
      <c r="EQG7"/>
      <c r="EQK7"/>
      <c r="EQO7"/>
      <c r="EQS7"/>
      <c r="EQW7"/>
      <c r="ERA7"/>
      <c r="ERE7"/>
      <c r="ERI7"/>
      <c r="ERM7"/>
      <c r="ERQ7"/>
      <c r="ERU7"/>
      <c r="ERY7"/>
      <c r="ESC7"/>
      <c r="ESG7"/>
      <c r="ESK7"/>
      <c r="ESO7"/>
      <c r="ESS7"/>
      <c r="ESW7"/>
      <c r="ETA7"/>
      <c r="ETE7"/>
      <c r="ETI7"/>
      <c r="ETM7"/>
      <c r="ETQ7"/>
      <c r="ETU7"/>
      <c r="ETY7"/>
      <c r="EUC7"/>
      <c r="EUG7"/>
      <c r="EUK7"/>
      <c r="EUO7"/>
      <c r="EUS7"/>
      <c r="EUW7"/>
      <c r="EVA7"/>
      <c r="EVE7"/>
      <c r="EVI7"/>
      <c r="EVM7"/>
      <c r="EVQ7"/>
      <c r="EVU7"/>
      <c r="EVY7"/>
      <c r="EWC7"/>
      <c r="EWG7"/>
      <c r="EWK7"/>
      <c r="EWO7"/>
      <c r="EWS7"/>
      <c r="EWW7"/>
      <c r="EXA7"/>
      <c r="EXE7"/>
      <c r="EXI7"/>
      <c r="EXM7"/>
      <c r="EXQ7"/>
      <c r="EXU7"/>
      <c r="EXY7"/>
      <c r="EYC7"/>
      <c r="EYG7"/>
      <c r="EYK7"/>
      <c r="EYO7"/>
      <c r="EYS7"/>
      <c r="EYW7"/>
      <c r="EZA7"/>
      <c r="EZE7"/>
      <c r="EZI7"/>
      <c r="EZM7"/>
      <c r="EZQ7"/>
      <c r="EZU7"/>
      <c r="EZY7"/>
      <c r="FAC7"/>
      <c r="FAG7"/>
      <c r="FAK7"/>
      <c r="FAO7"/>
      <c r="FAS7"/>
      <c r="FAW7"/>
      <c r="FBA7"/>
      <c r="FBE7"/>
      <c r="FBI7"/>
      <c r="FBM7"/>
      <c r="FBQ7"/>
      <c r="FBU7"/>
      <c r="FBY7"/>
      <c r="FCC7"/>
      <c r="FCG7"/>
      <c r="FCK7"/>
      <c r="FCO7"/>
      <c r="FCS7"/>
      <c r="FCW7"/>
      <c r="FDA7"/>
      <c r="FDE7"/>
      <c r="FDI7"/>
      <c r="FDM7"/>
      <c r="FDQ7"/>
      <c r="FDU7"/>
      <c r="FDY7"/>
      <c r="FEC7"/>
      <c r="FEG7"/>
      <c r="FEK7"/>
      <c r="FEO7"/>
      <c r="FES7"/>
      <c r="FEW7"/>
      <c r="FFA7"/>
      <c r="FFE7"/>
      <c r="FFI7"/>
      <c r="FFM7"/>
      <c r="FFQ7"/>
      <c r="FFU7"/>
      <c r="FFY7"/>
      <c r="FGC7"/>
      <c r="FGG7"/>
      <c r="FGK7"/>
      <c r="FGO7"/>
      <c r="FGS7"/>
      <c r="FGW7"/>
      <c r="FHA7"/>
      <c r="FHE7"/>
      <c r="FHI7"/>
      <c r="FHM7"/>
      <c r="FHQ7"/>
      <c r="FHU7"/>
      <c r="FHY7"/>
      <c r="FIC7"/>
      <c r="FIG7"/>
      <c r="FIK7"/>
      <c r="FIO7"/>
      <c r="FIS7"/>
      <c r="FIW7"/>
      <c r="FJA7"/>
      <c r="FJE7"/>
      <c r="FJI7"/>
      <c r="FJM7"/>
      <c r="FJQ7"/>
      <c r="FJU7"/>
      <c r="FJY7"/>
      <c r="FKC7"/>
      <c r="FKG7"/>
      <c r="FKK7"/>
      <c r="FKO7"/>
      <c r="FKS7"/>
      <c r="FKW7"/>
      <c r="FLA7"/>
      <c r="FLE7"/>
      <c r="FLI7"/>
      <c r="FLM7"/>
      <c r="FLQ7"/>
      <c r="FLU7"/>
      <c r="FLY7"/>
      <c r="FMC7"/>
      <c r="FMG7"/>
      <c r="FMK7"/>
      <c r="FMO7"/>
      <c r="FMS7"/>
      <c r="FMW7"/>
      <c r="FNA7"/>
      <c r="FNE7"/>
      <c r="FNI7"/>
      <c r="FNM7"/>
      <c r="FNQ7"/>
      <c r="FNU7"/>
      <c r="FNY7"/>
      <c r="FOC7"/>
      <c r="FOG7"/>
      <c r="FOK7"/>
      <c r="FOO7"/>
      <c r="FOS7"/>
      <c r="FOW7"/>
      <c r="FPA7"/>
      <c r="FPE7"/>
      <c r="FPI7"/>
      <c r="FPM7"/>
      <c r="FPQ7"/>
      <c r="FPU7"/>
      <c r="FPY7"/>
      <c r="FQC7"/>
      <c r="FQG7"/>
      <c r="FQK7"/>
      <c r="FQO7"/>
      <c r="FQS7"/>
      <c r="FQW7"/>
      <c r="FRA7"/>
      <c r="FRE7"/>
      <c r="FRI7"/>
      <c r="FRM7"/>
      <c r="FRQ7"/>
      <c r="FRU7"/>
      <c r="FRY7"/>
      <c r="FSC7"/>
      <c r="FSG7"/>
      <c r="FSK7"/>
      <c r="FSO7"/>
      <c r="FSS7"/>
      <c r="FSW7"/>
      <c r="FTA7"/>
      <c r="FTE7"/>
      <c r="FTI7"/>
      <c r="FTM7"/>
      <c r="FTQ7"/>
      <c r="FTU7"/>
      <c r="FTY7"/>
      <c r="FUC7"/>
      <c r="FUG7"/>
      <c r="FUK7"/>
      <c r="FUO7"/>
      <c r="FUS7"/>
      <c r="FUW7"/>
      <c r="FVA7"/>
      <c r="FVE7"/>
      <c r="FVI7"/>
      <c r="FVM7"/>
      <c r="FVQ7"/>
      <c r="FVU7"/>
      <c r="FVY7"/>
      <c r="FWC7"/>
      <c r="FWG7"/>
      <c r="FWK7"/>
      <c r="FWO7"/>
      <c r="FWS7"/>
      <c r="FWW7"/>
      <c r="FXA7"/>
      <c r="FXE7"/>
      <c r="FXI7"/>
      <c r="FXM7"/>
      <c r="FXQ7"/>
      <c r="FXU7"/>
      <c r="FXY7"/>
      <c r="FYC7"/>
      <c r="FYG7"/>
      <c r="FYK7"/>
      <c r="FYO7"/>
      <c r="FYS7"/>
      <c r="FYW7"/>
      <c r="FZA7"/>
      <c r="FZE7"/>
      <c r="FZI7"/>
      <c r="FZM7"/>
      <c r="FZQ7"/>
      <c r="FZU7"/>
      <c r="FZY7"/>
      <c r="GAC7"/>
      <c r="GAG7"/>
      <c r="GAK7"/>
      <c r="GAO7"/>
      <c r="GAS7"/>
      <c r="GAW7"/>
      <c r="GBA7"/>
      <c r="GBE7"/>
      <c r="GBI7"/>
      <c r="GBM7"/>
      <c r="GBQ7"/>
      <c r="GBU7"/>
      <c r="GBY7"/>
      <c r="GCC7"/>
      <c r="GCG7"/>
      <c r="GCK7"/>
      <c r="GCO7"/>
      <c r="GCS7"/>
      <c r="GCW7"/>
      <c r="GDA7"/>
      <c r="GDE7"/>
      <c r="GDI7"/>
      <c r="GDM7"/>
      <c r="GDQ7"/>
      <c r="GDU7"/>
      <c r="GDY7"/>
      <c r="GEC7"/>
      <c r="GEG7"/>
      <c r="GEK7"/>
      <c r="GEO7"/>
      <c r="GES7"/>
      <c r="GEW7"/>
      <c r="GFA7"/>
      <c r="GFE7"/>
      <c r="GFI7"/>
      <c r="GFM7"/>
      <c r="GFQ7"/>
      <c r="GFU7"/>
      <c r="GFY7"/>
      <c r="GGC7"/>
      <c r="GGG7"/>
      <c r="GGK7"/>
      <c r="GGO7"/>
      <c r="GGS7"/>
      <c r="GGW7"/>
      <c r="GHA7"/>
      <c r="GHE7"/>
      <c r="GHI7"/>
      <c r="GHM7"/>
      <c r="GHQ7"/>
      <c r="GHU7"/>
      <c r="GHY7"/>
      <c r="GIC7"/>
      <c r="GIG7"/>
      <c r="GIK7"/>
      <c r="GIO7"/>
      <c r="GIS7"/>
      <c r="GIW7"/>
      <c r="GJA7"/>
      <c r="GJE7"/>
      <c r="GJI7"/>
      <c r="GJM7"/>
      <c r="GJQ7"/>
      <c r="GJU7"/>
      <c r="GJY7"/>
      <c r="GKC7"/>
      <c r="GKG7"/>
      <c r="GKK7"/>
      <c r="GKO7"/>
      <c r="GKS7"/>
      <c r="GKW7"/>
      <c r="GLA7"/>
      <c r="GLE7"/>
      <c r="GLI7"/>
      <c r="GLM7"/>
      <c r="GLQ7"/>
      <c r="GLU7"/>
      <c r="GLY7"/>
      <c r="GMC7"/>
      <c r="GMG7"/>
      <c r="GMK7"/>
      <c r="GMO7"/>
      <c r="GMS7"/>
      <c r="GMW7"/>
      <c r="GNA7"/>
      <c r="GNE7"/>
      <c r="GNI7"/>
      <c r="GNM7"/>
      <c r="GNQ7"/>
      <c r="GNU7"/>
      <c r="GNY7"/>
      <c r="GOC7"/>
      <c r="GOG7"/>
      <c r="GOK7"/>
      <c r="GOO7"/>
      <c r="GOS7"/>
      <c r="GOW7"/>
      <c r="GPA7"/>
      <c r="GPE7"/>
      <c r="GPI7"/>
      <c r="GPM7"/>
      <c r="GPQ7"/>
      <c r="GPU7"/>
      <c r="GPY7"/>
      <c r="GQC7"/>
      <c r="GQG7"/>
      <c r="GQK7"/>
      <c r="GQO7"/>
      <c r="GQS7"/>
      <c r="GQW7"/>
      <c r="GRA7"/>
      <c r="GRE7"/>
      <c r="GRI7"/>
      <c r="GRM7"/>
      <c r="GRQ7"/>
      <c r="GRU7"/>
      <c r="GRY7"/>
      <c r="GSC7"/>
      <c r="GSG7"/>
      <c r="GSK7"/>
      <c r="GSO7"/>
      <c r="GSS7"/>
      <c r="GSW7"/>
      <c r="GTA7"/>
      <c r="GTE7"/>
      <c r="GTI7"/>
      <c r="GTM7"/>
      <c r="GTQ7"/>
      <c r="GTU7"/>
      <c r="GTY7"/>
      <c r="GUC7"/>
      <c r="GUG7"/>
      <c r="GUK7"/>
      <c r="GUO7"/>
      <c r="GUS7"/>
      <c r="GUW7"/>
      <c r="GVA7"/>
      <c r="GVE7"/>
      <c r="GVI7"/>
      <c r="GVM7"/>
      <c r="GVQ7"/>
      <c r="GVU7"/>
      <c r="GVY7"/>
      <c r="GWC7"/>
      <c r="GWG7"/>
      <c r="GWK7"/>
      <c r="GWO7"/>
      <c r="GWS7"/>
      <c r="GWW7"/>
      <c r="GXA7"/>
      <c r="GXE7"/>
      <c r="GXI7"/>
      <c r="GXM7"/>
      <c r="GXQ7"/>
      <c r="GXU7"/>
      <c r="GXY7"/>
      <c r="GYC7"/>
      <c r="GYG7"/>
      <c r="GYK7"/>
      <c r="GYO7"/>
      <c r="GYS7"/>
      <c r="GYW7"/>
      <c r="GZA7"/>
      <c r="GZE7"/>
      <c r="GZI7"/>
      <c r="GZM7"/>
      <c r="GZQ7"/>
      <c r="GZU7"/>
      <c r="GZY7"/>
      <c r="HAC7"/>
      <c r="HAG7"/>
      <c r="HAK7"/>
      <c r="HAO7"/>
      <c r="HAS7"/>
      <c r="HAW7"/>
      <c r="HBA7"/>
      <c r="HBE7"/>
      <c r="HBI7"/>
      <c r="HBM7"/>
      <c r="HBQ7"/>
      <c r="HBU7"/>
      <c r="HBY7"/>
      <c r="HCC7"/>
      <c r="HCG7"/>
      <c r="HCK7"/>
      <c r="HCO7"/>
      <c r="HCS7"/>
      <c r="HCW7"/>
      <c r="HDA7"/>
      <c r="HDE7"/>
      <c r="HDI7"/>
      <c r="HDM7"/>
      <c r="HDQ7"/>
      <c r="HDU7"/>
      <c r="HDY7"/>
      <c r="HEC7"/>
      <c r="HEG7"/>
      <c r="HEK7"/>
      <c r="HEO7"/>
      <c r="HES7"/>
      <c r="HEW7"/>
      <c r="HFA7"/>
      <c r="HFE7"/>
      <c r="HFI7"/>
      <c r="HFM7"/>
      <c r="HFQ7"/>
      <c r="HFU7"/>
      <c r="HFY7"/>
      <c r="HGC7"/>
      <c r="HGG7"/>
      <c r="HGK7"/>
      <c r="HGO7"/>
      <c r="HGS7"/>
      <c r="HGW7"/>
      <c r="HHA7"/>
      <c r="HHE7"/>
      <c r="HHI7"/>
      <c r="HHM7"/>
      <c r="HHQ7"/>
      <c r="HHU7"/>
      <c r="HHY7"/>
      <c r="HIC7"/>
      <c r="HIG7"/>
      <c r="HIK7"/>
      <c r="HIO7"/>
      <c r="HIS7"/>
      <c r="HIW7"/>
      <c r="HJA7"/>
      <c r="HJE7"/>
      <c r="HJI7"/>
      <c r="HJM7"/>
      <c r="HJQ7"/>
      <c r="HJU7"/>
      <c r="HJY7"/>
      <c r="HKC7"/>
      <c r="HKG7"/>
      <c r="HKK7"/>
      <c r="HKO7"/>
      <c r="HKS7"/>
      <c r="HKW7"/>
      <c r="HLA7"/>
      <c r="HLE7"/>
      <c r="HLI7"/>
      <c r="HLM7"/>
      <c r="HLQ7"/>
      <c r="HLU7"/>
      <c r="HLY7"/>
      <c r="HMC7"/>
      <c r="HMG7"/>
      <c r="HMK7"/>
      <c r="HMO7"/>
      <c r="HMS7"/>
      <c r="HMW7"/>
      <c r="HNA7"/>
      <c r="HNE7"/>
      <c r="HNI7"/>
      <c r="HNM7"/>
      <c r="HNQ7"/>
      <c r="HNU7"/>
      <c r="HNY7"/>
      <c r="HOC7"/>
      <c r="HOG7"/>
      <c r="HOK7"/>
      <c r="HOO7"/>
      <c r="HOS7"/>
      <c r="HOW7"/>
      <c r="HPA7"/>
      <c r="HPE7"/>
      <c r="HPI7"/>
      <c r="HPM7"/>
      <c r="HPQ7"/>
      <c r="HPU7"/>
      <c r="HPY7"/>
      <c r="HQC7"/>
      <c r="HQG7"/>
      <c r="HQK7"/>
      <c r="HQO7"/>
      <c r="HQS7"/>
      <c r="HQW7"/>
      <c r="HRA7"/>
      <c r="HRE7"/>
      <c r="HRI7"/>
      <c r="HRM7"/>
      <c r="HRQ7"/>
      <c r="HRU7"/>
      <c r="HRY7"/>
      <c r="HSC7"/>
      <c r="HSG7"/>
      <c r="HSK7"/>
      <c r="HSO7"/>
      <c r="HSS7"/>
      <c r="HSW7"/>
      <c r="HTA7"/>
      <c r="HTE7"/>
      <c r="HTI7"/>
      <c r="HTM7"/>
      <c r="HTQ7"/>
      <c r="HTU7"/>
      <c r="HTY7"/>
      <c r="HUC7"/>
      <c r="HUG7"/>
      <c r="HUK7"/>
      <c r="HUO7"/>
      <c r="HUS7"/>
      <c r="HUW7"/>
      <c r="HVA7"/>
      <c r="HVE7"/>
      <c r="HVI7"/>
      <c r="HVM7"/>
      <c r="HVQ7"/>
      <c r="HVU7"/>
      <c r="HVY7"/>
      <c r="HWC7"/>
      <c r="HWG7"/>
      <c r="HWK7"/>
      <c r="HWO7"/>
      <c r="HWS7"/>
      <c r="HWW7"/>
      <c r="HXA7"/>
      <c r="HXE7"/>
      <c r="HXI7"/>
      <c r="HXM7"/>
      <c r="HXQ7"/>
      <c r="HXU7"/>
      <c r="HXY7"/>
      <c r="HYC7"/>
      <c r="HYG7"/>
      <c r="HYK7"/>
      <c r="HYO7"/>
      <c r="HYS7"/>
      <c r="HYW7"/>
      <c r="HZA7"/>
      <c r="HZE7"/>
      <c r="HZI7"/>
      <c r="HZM7"/>
      <c r="HZQ7"/>
      <c r="HZU7"/>
      <c r="HZY7"/>
      <c r="IAC7"/>
      <c r="IAG7"/>
      <c r="IAK7"/>
      <c r="IAO7"/>
      <c r="IAS7"/>
      <c r="IAW7"/>
      <c r="IBA7"/>
      <c r="IBE7"/>
      <c r="IBI7"/>
      <c r="IBM7"/>
      <c r="IBQ7"/>
      <c r="IBU7"/>
      <c r="IBY7"/>
      <c r="ICC7"/>
      <c r="ICG7"/>
      <c r="ICK7"/>
      <c r="ICO7"/>
      <c r="ICS7"/>
      <c r="ICW7"/>
      <c r="IDA7"/>
      <c r="IDE7"/>
      <c r="IDI7"/>
      <c r="IDM7"/>
      <c r="IDQ7"/>
      <c r="IDU7"/>
      <c r="IDY7"/>
      <c r="IEC7"/>
      <c r="IEG7"/>
      <c r="IEK7"/>
      <c r="IEO7"/>
      <c r="IES7"/>
      <c r="IEW7"/>
      <c r="IFA7"/>
      <c r="IFE7"/>
      <c r="IFI7"/>
      <c r="IFM7"/>
      <c r="IFQ7"/>
      <c r="IFU7"/>
      <c r="IFY7"/>
      <c r="IGC7"/>
      <c r="IGG7"/>
      <c r="IGK7"/>
      <c r="IGO7"/>
      <c r="IGS7"/>
      <c r="IGW7"/>
      <c r="IHA7"/>
      <c r="IHE7"/>
      <c r="IHI7"/>
      <c r="IHM7"/>
      <c r="IHQ7"/>
      <c r="IHU7"/>
      <c r="IHY7"/>
      <c r="IIC7"/>
      <c r="IIG7"/>
      <c r="IIK7"/>
      <c r="IIO7"/>
      <c r="IIS7"/>
      <c r="IIW7"/>
      <c r="IJA7"/>
      <c r="IJE7"/>
      <c r="IJI7"/>
      <c r="IJM7"/>
      <c r="IJQ7"/>
      <c r="IJU7"/>
      <c r="IJY7"/>
      <c r="IKC7"/>
      <c r="IKG7"/>
      <c r="IKK7"/>
      <c r="IKO7"/>
      <c r="IKS7"/>
      <c r="IKW7"/>
      <c r="ILA7"/>
      <c r="ILE7"/>
      <c r="ILI7"/>
      <c r="ILM7"/>
      <c r="ILQ7"/>
      <c r="ILU7"/>
      <c r="ILY7"/>
      <c r="IMC7"/>
      <c r="IMG7"/>
      <c r="IMK7"/>
      <c r="IMO7"/>
      <c r="IMS7"/>
      <c r="IMW7"/>
      <c r="INA7"/>
      <c r="INE7"/>
      <c r="INI7"/>
      <c r="INM7"/>
      <c r="INQ7"/>
      <c r="INU7"/>
      <c r="INY7"/>
      <c r="IOC7"/>
      <c r="IOG7"/>
      <c r="IOK7"/>
      <c r="IOO7"/>
      <c r="IOS7"/>
      <c r="IOW7"/>
      <c r="IPA7"/>
      <c r="IPE7"/>
      <c r="IPI7"/>
      <c r="IPM7"/>
      <c r="IPQ7"/>
      <c r="IPU7"/>
      <c r="IPY7"/>
      <c r="IQC7"/>
      <c r="IQG7"/>
      <c r="IQK7"/>
      <c r="IQO7"/>
      <c r="IQS7"/>
      <c r="IQW7"/>
      <c r="IRA7"/>
      <c r="IRE7"/>
      <c r="IRI7"/>
      <c r="IRM7"/>
      <c r="IRQ7"/>
      <c r="IRU7"/>
      <c r="IRY7"/>
      <c r="ISC7"/>
      <c r="ISG7"/>
      <c r="ISK7"/>
      <c r="ISO7"/>
      <c r="ISS7"/>
      <c r="ISW7"/>
      <c r="ITA7"/>
      <c r="ITE7"/>
      <c r="ITI7"/>
      <c r="ITM7"/>
      <c r="ITQ7"/>
      <c r="ITU7"/>
      <c r="ITY7"/>
      <c r="IUC7"/>
      <c r="IUG7"/>
      <c r="IUK7"/>
      <c r="IUO7"/>
      <c r="IUS7"/>
      <c r="IUW7"/>
      <c r="IVA7"/>
      <c r="IVE7"/>
      <c r="IVI7"/>
      <c r="IVM7"/>
      <c r="IVQ7"/>
      <c r="IVU7"/>
      <c r="IVY7"/>
      <c r="IWC7"/>
      <c r="IWG7"/>
      <c r="IWK7"/>
      <c r="IWO7"/>
      <c r="IWS7"/>
      <c r="IWW7"/>
      <c r="IXA7"/>
      <c r="IXE7"/>
      <c r="IXI7"/>
      <c r="IXM7"/>
      <c r="IXQ7"/>
      <c r="IXU7"/>
      <c r="IXY7"/>
      <c r="IYC7"/>
      <c r="IYG7"/>
      <c r="IYK7"/>
      <c r="IYO7"/>
      <c r="IYS7"/>
      <c r="IYW7"/>
      <c r="IZA7"/>
      <c r="IZE7"/>
      <c r="IZI7"/>
      <c r="IZM7"/>
      <c r="IZQ7"/>
      <c r="IZU7"/>
      <c r="IZY7"/>
      <c r="JAC7"/>
      <c r="JAG7"/>
      <c r="JAK7"/>
      <c r="JAO7"/>
      <c r="JAS7"/>
      <c r="JAW7"/>
      <c r="JBA7"/>
      <c r="JBE7"/>
      <c r="JBI7"/>
      <c r="JBM7"/>
      <c r="JBQ7"/>
      <c r="JBU7"/>
      <c r="JBY7"/>
      <c r="JCC7"/>
      <c r="JCG7"/>
      <c r="JCK7"/>
      <c r="JCO7"/>
      <c r="JCS7"/>
      <c r="JCW7"/>
      <c r="JDA7"/>
      <c r="JDE7"/>
      <c r="JDI7"/>
      <c r="JDM7"/>
      <c r="JDQ7"/>
      <c r="JDU7"/>
      <c r="JDY7"/>
      <c r="JEC7"/>
      <c r="JEG7"/>
      <c r="JEK7"/>
      <c r="JEO7"/>
      <c r="JES7"/>
      <c r="JEW7"/>
      <c r="JFA7"/>
      <c r="JFE7"/>
      <c r="JFI7"/>
      <c r="JFM7"/>
      <c r="JFQ7"/>
      <c r="JFU7"/>
      <c r="JFY7"/>
      <c r="JGC7"/>
      <c r="JGG7"/>
      <c r="JGK7"/>
      <c r="JGO7"/>
      <c r="JGS7"/>
      <c r="JGW7"/>
      <c r="JHA7"/>
      <c r="JHE7"/>
      <c r="JHI7"/>
      <c r="JHM7"/>
      <c r="JHQ7"/>
      <c r="JHU7"/>
      <c r="JHY7"/>
      <c r="JIC7"/>
      <c r="JIG7"/>
      <c r="JIK7"/>
      <c r="JIO7"/>
      <c r="JIS7"/>
      <c r="JIW7"/>
      <c r="JJA7"/>
      <c r="JJE7"/>
      <c r="JJI7"/>
      <c r="JJM7"/>
      <c r="JJQ7"/>
      <c r="JJU7"/>
      <c r="JJY7"/>
      <c r="JKC7"/>
      <c r="JKG7"/>
      <c r="JKK7"/>
      <c r="JKO7"/>
      <c r="JKS7"/>
      <c r="JKW7"/>
      <c r="JLA7"/>
      <c r="JLE7"/>
      <c r="JLI7"/>
      <c r="JLM7"/>
      <c r="JLQ7"/>
      <c r="JLU7"/>
      <c r="JLY7"/>
      <c r="JMC7"/>
      <c r="JMG7"/>
      <c r="JMK7"/>
      <c r="JMO7"/>
      <c r="JMS7"/>
      <c r="JMW7"/>
      <c r="JNA7"/>
      <c r="JNE7"/>
      <c r="JNI7"/>
      <c r="JNM7"/>
      <c r="JNQ7"/>
      <c r="JNU7"/>
      <c r="JNY7"/>
      <c r="JOC7"/>
      <c r="JOG7"/>
      <c r="JOK7"/>
      <c r="JOO7"/>
      <c r="JOS7"/>
      <c r="JOW7"/>
      <c r="JPA7"/>
      <c r="JPE7"/>
      <c r="JPI7"/>
      <c r="JPM7"/>
      <c r="JPQ7"/>
      <c r="JPU7"/>
      <c r="JPY7"/>
      <c r="JQC7"/>
      <c r="JQG7"/>
      <c r="JQK7"/>
      <c r="JQO7"/>
      <c r="JQS7"/>
      <c r="JQW7"/>
      <c r="JRA7"/>
      <c r="JRE7"/>
      <c r="JRI7"/>
      <c r="JRM7"/>
      <c r="JRQ7"/>
      <c r="JRU7"/>
      <c r="JRY7"/>
      <c r="JSC7"/>
      <c r="JSG7"/>
      <c r="JSK7"/>
      <c r="JSO7"/>
      <c r="JSS7"/>
      <c r="JSW7"/>
      <c r="JTA7"/>
      <c r="JTE7"/>
      <c r="JTI7"/>
      <c r="JTM7"/>
      <c r="JTQ7"/>
      <c r="JTU7"/>
      <c r="JTY7"/>
      <c r="JUC7"/>
      <c r="JUG7"/>
      <c r="JUK7"/>
      <c r="JUO7"/>
      <c r="JUS7"/>
      <c r="JUW7"/>
      <c r="JVA7"/>
      <c r="JVE7"/>
      <c r="JVI7"/>
      <c r="JVM7"/>
      <c r="JVQ7"/>
      <c r="JVU7"/>
      <c r="JVY7"/>
      <c r="JWC7"/>
      <c r="JWG7"/>
      <c r="JWK7"/>
      <c r="JWO7"/>
      <c r="JWS7"/>
      <c r="JWW7"/>
      <c r="JXA7"/>
      <c r="JXE7"/>
      <c r="JXI7"/>
      <c r="JXM7"/>
      <c r="JXQ7"/>
      <c r="JXU7"/>
      <c r="JXY7"/>
      <c r="JYC7"/>
      <c r="JYG7"/>
      <c r="JYK7"/>
      <c r="JYO7"/>
      <c r="JYS7"/>
      <c r="JYW7"/>
      <c r="JZA7"/>
      <c r="JZE7"/>
      <c r="JZI7"/>
      <c r="JZM7"/>
      <c r="JZQ7"/>
      <c r="JZU7"/>
      <c r="JZY7"/>
      <c r="KAC7"/>
      <c r="KAG7"/>
      <c r="KAK7"/>
      <c r="KAO7"/>
      <c r="KAS7"/>
      <c r="KAW7"/>
      <c r="KBA7"/>
      <c r="KBE7"/>
      <c r="KBI7"/>
      <c r="KBM7"/>
      <c r="KBQ7"/>
      <c r="KBU7"/>
      <c r="KBY7"/>
      <c r="KCC7"/>
      <c r="KCG7"/>
      <c r="KCK7"/>
      <c r="KCO7"/>
      <c r="KCS7"/>
      <c r="KCW7"/>
      <c r="KDA7"/>
      <c r="KDE7"/>
      <c r="KDI7"/>
      <c r="KDM7"/>
      <c r="KDQ7"/>
      <c r="KDU7"/>
      <c r="KDY7"/>
      <c r="KEC7"/>
      <c r="KEG7"/>
      <c r="KEK7"/>
      <c r="KEO7"/>
      <c r="KES7"/>
      <c r="KEW7"/>
      <c r="KFA7"/>
      <c r="KFE7"/>
      <c r="KFI7"/>
      <c r="KFM7"/>
      <c r="KFQ7"/>
      <c r="KFU7"/>
      <c r="KFY7"/>
      <c r="KGC7"/>
      <c r="KGG7"/>
      <c r="KGK7"/>
      <c r="KGO7"/>
      <c r="KGS7"/>
      <c r="KGW7"/>
      <c r="KHA7"/>
      <c r="KHE7"/>
      <c r="KHI7"/>
      <c r="KHM7"/>
      <c r="KHQ7"/>
      <c r="KHU7"/>
      <c r="KHY7"/>
      <c r="KIC7"/>
      <c r="KIG7"/>
      <c r="KIK7"/>
      <c r="KIO7"/>
      <c r="KIS7"/>
      <c r="KIW7"/>
      <c r="KJA7"/>
      <c r="KJE7"/>
      <c r="KJI7"/>
      <c r="KJM7"/>
      <c r="KJQ7"/>
      <c r="KJU7"/>
      <c r="KJY7"/>
      <c r="KKC7"/>
      <c r="KKG7"/>
      <c r="KKK7"/>
      <c r="KKO7"/>
      <c r="KKS7"/>
      <c r="KKW7"/>
      <c r="KLA7"/>
      <c r="KLE7"/>
      <c r="KLI7"/>
      <c r="KLM7"/>
      <c r="KLQ7"/>
      <c r="KLU7"/>
      <c r="KLY7"/>
      <c r="KMC7"/>
      <c r="KMG7"/>
      <c r="KMK7"/>
      <c r="KMO7"/>
      <c r="KMS7"/>
      <c r="KMW7"/>
      <c r="KNA7"/>
      <c r="KNE7"/>
      <c r="KNI7"/>
      <c r="KNM7"/>
      <c r="KNQ7"/>
      <c r="KNU7"/>
      <c r="KNY7"/>
      <c r="KOC7"/>
      <c r="KOG7"/>
      <c r="KOK7"/>
      <c r="KOO7"/>
      <c r="KOS7"/>
      <c r="KOW7"/>
      <c r="KPA7"/>
      <c r="KPE7"/>
      <c r="KPI7"/>
      <c r="KPM7"/>
      <c r="KPQ7"/>
      <c r="KPU7"/>
      <c r="KPY7"/>
      <c r="KQC7"/>
      <c r="KQG7"/>
      <c r="KQK7"/>
      <c r="KQO7"/>
      <c r="KQS7"/>
      <c r="KQW7"/>
      <c r="KRA7"/>
      <c r="KRE7"/>
      <c r="KRI7"/>
      <c r="KRM7"/>
      <c r="KRQ7"/>
      <c r="KRU7"/>
      <c r="KRY7"/>
      <c r="KSC7"/>
      <c r="KSG7"/>
      <c r="KSK7"/>
      <c r="KSO7"/>
      <c r="KSS7"/>
      <c r="KSW7"/>
      <c r="KTA7"/>
      <c r="KTE7"/>
      <c r="KTI7"/>
      <c r="KTM7"/>
      <c r="KTQ7"/>
      <c r="KTU7"/>
      <c r="KTY7"/>
      <c r="KUC7"/>
      <c r="KUG7"/>
      <c r="KUK7"/>
      <c r="KUO7"/>
      <c r="KUS7"/>
      <c r="KUW7"/>
      <c r="KVA7"/>
      <c r="KVE7"/>
      <c r="KVI7"/>
      <c r="KVM7"/>
      <c r="KVQ7"/>
      <c r="KVU7"/>
      <c r="KVY7"/>
      <c r="KWC7"/>
      <c r="KWG7"/>
      <c r="KWK7"/>
      <c r="KWO7"/>
      <c r="KWS7"/>
      <c r="KWW7"/>
      <c r="KXA7"/>
      <c r="KXE7"/>
      <c r="KXI7"/>
      <c r="KXM7"/>
      <c r="KXQ7"/>
      <c r="KXU7"/>
      <c r="KXY7"/>
      <c r="KYC7"/>
      <c r="KYG7"/>
      <c r="KYK7"/>
      <c r="KYO7"/>
      <c r="KYS7"/>
      <c r="KYW7"/>
      <c r="KZA7"/>
      <c r="KZE7"/>
      <c r="KZI7"/>
      <c r="KZM7"/>
      <c r="KZQ7"/>
      <c r="KZU7"/>
      <c r="KZY7"/>
      <c r="LAC7"/>
      <c r="LAG7"/>
      <c r="LAK7"/>
      <c r="LAO7"/>
      <c r="LAS7"/>
      <c r="LAW7"/>
      <c r="LBA7"/>
      <c r="LBE7"/>
      <c r="LBI7"/>
      <c r="LBM7"/>
      <c r="LBQ7"/>
      <c r="LBU7"/>
      <c r="LBY7"/>
      <c r="LCC7"/>
      <c r="LCG7"/>
      <c r="LCK7"/>
      <c r="LCO7"/>
      <c r="LCS7"/>
      <c r="LCW7"/>
      <c r="LDA7"/>
      <c r="LDE7"/>
      <c r="LDI7"/>
      <c r="LDM7"/>
      <c r="LDQ7"/>
      <c r="LDU7"/>
      <c r="LDY7"/>
      <c r="LEC7"/>
      <c r="LEG7"/>
      <c r="LEK7"/>
      <c r="LEO7"/>
      <c r="LES7"/>
      <c r="LEW7"/>
      <c r="LFA7"/>
      <c r="LFE7"/>
      <c r="LFI7"/>
      <c r="LFM7"/>
      <c r="LFQ7"/>
      <c r="LFU7"/>
      <c r="LFY7"/>
      <c r="LGC7"/>
      <c r="LGG7"/>
      <c r="LGK7"/>
      <c r="LGO7"/>
      <c r="LGS7"/>
      <c r="LGW7"/>
      <c r="LHA7"/>
      <c r="LHE7"/>
      <c r="LHI7"/>
      <c r="LHM7"/>
      <c r="LHQ7"/>
      <c r="LHU7"/>
      <c r="LHY7"/>
      <c r="LIC7"/>
      <c r="LIG7"/>
      <c r="LIK7"/>
      <c r="LIO7"/>
      <c r="LIS7"/>
      <c r="LIW7"/>
      <c r="LJA7"/>
      <c r="LJE7"/>
      <c r="LJI7"/>
      <c r="LJM7"/>
      <c r="LJQ7"/>
      <c r="LJU7"/>
      <c r="LJY7"/>
      <c r="LKC7"/>
      <c r="LKG7"/>
      <c r="LKK7"/>
      <c r="LKO7"/>
      <c r="LKS7"/>
      <c r="LKW7"/>
      <c r="LLA7"/>
      <c r="LLE7"/>
      <c r="LLI7"/>
      <c r="LLM7"/>
      <c r="LLQ7"/>
      <c r="LLU7"/>
      <c r="LLY7"/>
      <c r="LMC7"/>
      <c r="LMG7"/>
      <c r="LMK7"/>
      <c r="LMO7"/>
      <c r="LMS7"/>
      <c r="LMW7"/>
      <c r="LNA7"/>
      <c r="LNE7"/>
      <c r="LNI7"/>
      <c r="LNM7"/>
      <c r="LNQ7"/>
      <c r="LNU7"/>
      <c r="LNY7"/>
      <c r="LOC7"/>
      <c r="LOG7"/>
      <c r="LOK7"/>
      <c r="LOO7"/>
      <c r="LOS7"/>
      <c r="LOW7"/>
      <c r="LPA7"/>
      <c r="LPE7"/>
      <c r="LPI7"/>
      <c r="LPM7"/>
      <c r="LPQ7"/>
      <c r="LPU7"/>
      <c r="LPY7"/>
      <c r="LQC7"/>
      <c r="LQG7"/>
      <c r="LQK7"/>
      <c r="LQO7"/>
      <c r="LQS7"/>
      <c r="LQW7"/>
      <c r="LRA7"/>
      <c r="LRE7"/>
      <c r="LRI7"/>
      <c r="LRM7"/>
      <c r="LRQ7"/>
      <c r="LRU7"/>
      <c r="LRY7"/>
      <c r="LSC7"/>
      <c r="LSG7"/>
      <c r="LSK7"/>
      <c r="LSO7"/>
      <c r="LSS7"/>
      <c r="LSW7"/>
      <c r="LTA7"/>
      <c r="LTE7"/>
      <c r="LTI7"/>
      <c r="LTM7"/>
      <c r="LTQ7"/>
      <c r="LTU7"/>
      <c r="LTY7"/>
      <c r="LUC7"/>
      <c r="LUG7"/>
      <c r="LUK7"/>
      <c r="LUO7"/>
      <c r="LUS7"/>
      <c r="LUW7"/>
      <c r="LVA7"/>
      <c r="LVE7"/>
      <c r="LVI7"/>
      <c r="LVM7"/>
      <c r="LVQ7"/>
      <c r="LVU7"/>
      <c r="LVY7"/>
      <c r="LWC7"/>
      <c r="LWG7"/>
      <c r="LWK7"/>
      <c r="LWO7"/>
      <c r="LWS7"/>
      <c r="LWW7"/>
      <c r="LXA7"/>
      <c r="LXE7"/>
      <c r="LXI7"/>
      <c r="LXM7"/>
      <c r="LXQ7"/>
      <c r="LXU7"/>
      <c r="LXY7"/>
      <c r="LYC7"/>
      <c r="LYG7"/>
      <c r="LYK7"/>
      <c r="LYO7"/>
      <c r="LYS7"/>
      <c r="LYW7"/>
      <c r="LZA7"/>
      <c r="LZE7"/>
      <c r="LZI7"/>
      <c r="LZM7"/>
      <c r="LZQ7"/>
      <c r="LZU7"/>
      <c r="LZY7"/>
      <c r="MAC7"/>
      <c r="MAG7"/>
      <c r="MAK7"/>
      <c r="MAO7"/>
      <c r="MAS7"/>
      <c r="MAW7"/>
      <c r="MBA7"/>
      <c r="MBE7"/>
      <c r="MBI7"/>
      <c r="MBM7"/>
      <c r="MBQ7"/>
      <c r="MBU7"/>
      <c r="MBY7"/>
      <c r="MCC7"/>
      <c r="MCG7"/>
      <c r="MCK7"/>
      <c r="MCO7"/>
      <c r="MCS7"/>
      <c r="MCW7"/>
      <c r="MDA7"/>
      <c r="MDE7"/>
      <c r="MDI7"/>
      <c r="MDM7"/>
      <c r="MDQ7"/>
      <c r="MDU7"/>
      <c r="MDY7"/>
      <c r="MEC7"/>
      <c r="MEG7"/>
      <c r="MEK7"/>
      <c r="MEO7"/>
      <c r="MES7"/>
      <c r="MEW7"/>
      <c r="MFA7"/>
      <c r="MFE7"/>
      <c r="MFI7"/>
      <c r="MFM7"/>
      <c r="MFQ7"/>
      <c r="MFU7"/>
      <c r="MFY7"/>
      <c r="MGC7"/>
      <c r="MGG7"/>
      <c r="MGK7"/>
      <c r="MGO7"/>
      <c r="MGS7"/>
      <c r="MGW7"/>
      <c r="MHA7"/>
      <c r="MHE7"/>
      <c r="MHI7"/>
      <c r="MHM7"/>
      <c r="MHQ7"/>
      <c r="MHU7"/>
      <c r="MHY7"/>
      <c r="MIC7"/>
      <c r="MIG7"/>
      <c r="MIK7"/>
      <c r="MIO7"/>
      <c r="MIS7"/>
      <c r="MIW7"/>
      <c r="MJA7"/>
      <c r="MJE7"/>
      <c r="MJI7"/>
      <c r="MJM7"/>
      <c r="MJQ7"/>
      <c r="MJU7"/>
      <c r="MJY7"/>
      <c r="MKC7"/>
      <c r="MKG7"/>
      <c r="MKK7"/>
      <c r="MKO7"/>
      <c r="MKS7"/>
      <c r="MKW7"/>
      <c r="MLA7"/>
      <c r="MLE7"/>
      <c r="MLI7"/>
      <c r="MLM7"/>
      <c r="MLQ7"/>
      <c r="MLU7"/>
      <c r="MLY7"/>
      <c r="MMC7"/>
      <c r="MMG7"/>
      <c r="MMK7"/>
      <c r="MMO7"/>
      <c r="MMS7"/>
      <c r="MMW7"/>
      <c r="MNA7"/>
      <c r="MNE7"/>
      <c r="MNI7"/>
      <c r="MNM7"/>
      <c r="MNQ7"/>
      <c r="MNU7"/>
      <c r="MNY7"/>
      <c r="MOC7"/>
      <c r="MOG7"/>
      <c r="MOK7"/>
      <c r="MOO7"/>
      <c r="MOS7"/>
      <c r="MOW7"/>
      <c r="MPA7"/>
      <c r="MPE7"/>
      <c r="MPI7"/>
      <c r="MPM7"/>
      <c r="MPQ7"/>
      <c r="MPU7"/>
      <c r="MPY7"/>
      <c r="MQC7"/>
      <c r="MQG7"/>
      <c r="MQK7"/>
      <c r="MQO7"/>
      <c r="MQS7"/>
      <c r="MQW7"/>
      <c r="MRA7"/>
      <c r="MRE7"/>
      <c r="MRI7"/>
      <c r="MRM7"/>
      <c r="MRQ7"/>
      <c r="MRU7"/>
      <c r="MRY7"/>
      <c r="MSC7"/>
      <c r="MSG7"/>
      <c r="MSK7"/>
      <c r="MSO7"/>
      <c r="MSS7"/>
      <c r="MSW7"/>
      <c r="MTA7"/>
      <c r="MTE7"/>
      <c r="MTI7"/>
      <c r="MTM7"/>
      <c r="MTQ7"/>
      <c r="MTU7"/>
      <c r="MTY7"/>
      <c r="MUC7"/>
      <c r="MUG7"/>
      <c r="MUK7"/>
      <c r="MUO7"/>
      <c r="MUS7"/>
      <c r="MUW7"/>
      <c r="MVA7"/>
      <c r="MVE7"/>
      <c r="MVI7"/>
      <c r="MVM7"/>
      <c r="MVQ7"/>
      <c r="MVU7"/>
      <c r="MVY7"/>
      <c r="MWC7"/>
      <c r="MWG7"/>
      <c r="MWK7"/>
      <c r="MWO7"/>
      <c r="MWS7"/>
      <c r="MWW7"/>
      <c r="MXA7"/>
      <c r="MXE7"/>
      <c r="MXI7"/>
      <c r="MXM7"/>
      <c r="MXQ7"/>
      <c r="MXU7"/>
      <c r="MXY7"/>
      <c r="MYC7"/>
      <c r="MYG7"/>
      <c r="MYK7"/>
      <c r="MYO7"/>
      <c r="MYS7"/>
      <c r="MYW7"/>
      <c r="MZA7"/>
      <c r="MZE7"/>
      <c r="MZI7"/>
      <c r="MZM7"/>
      <c r="MZQ7"/>
      <c r="MZU7"/>
      <c r="MZY7"/>
      <c r="NAC7"/>
      <c r="NAG7"/>
      <c r="NAK7"/>
      <c r="NAO7"/>
      <c r="NAS7"/>
      <c r="NAW7"/>
      <c r="NBA7"/>
      <c r="NBE7"/>
      <c r="NBI7"/>
      <c r="NBM7"/>
      <c r="NBQ7"/>
      <c r="NBU7"/>
      <c r="NBY7"/>
      <c r="NCC7"/>
      <c r="NCG7"/>
      <c r="NCK7"/>
      <c r="NCO7"/>
      <c r="NCS7"/>
      <c r="NCW7"/>
      <c r="NDA7"/>
      <c r="NDE7"/>
      <c r="NDI7"/>
      <c r="NDM7"/>
      <c r="NDQ7"/>
      <c r="NDU7"/>
      <c r="NDY7"/>
      <c r="NEC7"/>
      <c r="NEG7"/>
      <c r="NEK7"/>
      <c r="NEO7"/>
      <c r="NES7"/>
      <c r="NEW7"/>
      <c r="NFA7"/>
      <c r="NFE7"/>
      <c r="NFI7"/>
      <c r="NFM7"/>
      <c r="NFQ7"/>
      <c r="NFU7"/>
      <c r="NFY7"/>
      <c r="NGC7"/>
      <c r="NGG7"/>
      <c r="NGK7"/>
      <c r="NGO7"/>
      <c r="NGS7"/>
      <c r="NGW7"/>
      <c r="NHA7"/>
      <c r="NHE7"/>
      <c r="NHI7"/>
      <c r="NHM7"/>
      <c r="NHQ7"/>
      <c r="NHU7"/>
      <c r="NHY7"/>
      <c r="NIC7"/>
      <c r="NIG7"/>
      <c r="NIK7"/>
      <c r="NIO7"/>
      <c r="NIS7"/>
      <c r="NIW7"/>
      <c r="NJA7"/>
      <c r="NJE7"/>
      <c r="NJI7"/>
      <c r="NJM7"/>
      <c r="NJQ7"/>
      <c r="NJU7"/>
      <c r="NJY7"/>
      <c r="NKC7"/>
      <c r="NKG7"/>
      <c r="NKK7"/>
      <c r="NKO7"/>
      <c r="NKS7"/>
      <c r="NKW7"/>
      <c r="NLA7"/>
      <c r="NLE7"/>
      <c r="NLI7"/>
      <c r="NLM7"/>
      <c r="NLQ7"/>
      <c r="NLU7"/>
      <c r="NLY7"/>
      <c r="NMC7"/>
      <c r="NMG7"/>
      <c r="NMK7"/>
      <c r="NMO7"/>
      <c r="NMS7"/>
      <c r="NMW7"/>
      <c r="NNA7"/>
      <c r="NNE7"/>
      <c r="NNI7"/>
      <c r="NNM7"/>
      <c r="NNQ7"/>
      <c r="NNU7"/>
      <c r="NNY7"/>
      <c r="NOC7"/>
      <c r="NOG7"/>
      <c r="NOK7"/>
      <c r="NOO7"/>
      <c r="NOS7"/>
      <c r="NOW7"/>
      <c r="NPA7"/>
      <c r="NPE7"/>
      <c r="NPI7"/>
      <c r="NPM7"/>
      <c r="NPQ7"/>
      <c r="NPU7"/>
      <c r="NPY7"/>
      <c r="NQC7"/>
      <c r="NQG7"/>
      <c r="NQK7"/>
      <c r="NQO7"/>
      <c r="NQS7"/>
      <c r="NQW7"/>
      <c r="NRA7"/>
      <c r="NRE7"/>
      <c r="NRI7"/>
      <c r="NRM7"/>
      <c r="NRQ7"/>
      <c r="NRU7"/>
      <c r="NRY7"/>
      <c r="NSC7"/>
      <c r="NSG7"/>
      <c r="NSK7"/>
      <c r="NSO7"/>
      <c r="NSS7"/>
      <c r="NSW7"/>
      <c r="NTA7"/>
      <c r="NTE7"/>
      <c r="NTI7"/>
      <c r="NTM7"/>
      <c r="NTQ7"/>
      <c r="NTU7"/>
      <c r="NTY7"/>
      <c r="NUC7"/>
      <c r="NUG7"/>
      <c r="NUK7"/>
      <c r="NUO7"/>
      <c r="NUS7"/>
      <c r="NUW7"/>
      <c r="NVA7"/>
      <c r="NVE7"/>
      <c r="NVI7"/>
      <c r="NVM7"/>
      <c r="NVQ7"/>
      <c r="NVU7"/>
      <c r="NVY7"/>
      <c r="NWC7"/>
      <c r="NWG7"/>
      <c r="NWK7"/>
      <c r="NWO7"/>
      <c r="NWS7"/>
      <c r="NWW7"/>
      <c r="NXA7"/>
      <c r="NXE7"/>
      <c r="NXI7"/>
      <c r="NXM7"/>
      <c r="NXQ7"/>
      <c r="NXU7"/>
      <c r="NXY7"/>
      <c r="NYC7"/>
      <c r="NYG7"/>
      <c r="NYK7"/>
      <c r="NYO7"/>
      <c r="NYS7"/>
      <c r="NYW7"/>
      <c r="NZA7"/>
      <c r="NZE7"/>
      <c r="NZI7"/>
      <c r="NZM7"/>
      <c r="NZQ7"/>
      <c r="NZU7"/>
      <c r="NZY7"/>
      <c r="OAC7"/>
      <c r="OAG7"/>
      <c r="OAK7"/>
      <c r="OAO7"/>
      <c r="OAS7"/>
      <c r="OAW7"/>
      <c r="OBA7"/>
      <c r="OBE7"/>
      <c r="OBI7"/>
      <c r="OBM7"/>
      <c r="OBQ7"/>
      <c r="OBU7"/>
      <c r="OBY7"/>
      <c r="OCC7"/>
      <c r="OCG7"/>
      <c r="OCK7"/>
      <c r="OCO7"/>
      <c r="OCS7"/>
      <c r="OCW7"/>
      <c r="ODA7"/>
      <c r="ODE7"/>
      <c r="ODI7"/>
      <c r="ODM7"/>
      <c r="ODQ7"/>
      <c r="ODU7"/>
      <c r="ODY7"/>
      <c r="OEC7"/>
      <c r="OEG7"/>
      <c r="OEK7"/>
      <c r="OEO7"/>
      <c r="OES7"/>
      <c r="OEW7"/>
      <c r="OFA7"/>
      <c r="OFE7"/>
      <c r="OFI7"/>
      <c r="OFM7"/>
      <c r="OFQ7"/>
      <c r="OFU7"/>
      <c r="OFY7"/>
      <c r="OGC7"/>
      <c r="OGG7"/>
      <c r="OGK7"/>
      <c r="OGO7"/>
      <c r="OGS7"/>
      <c r="OGW7"/>
      <c r="OHA7"/>
      <c r="OHE7"/>
      <c r="OHI7"/>
      <c r="OHM7"/>
      <c r="OHQ7"/>
      <c r="OHU7"/>
      <c r="OHY7"/>
      <c r="OIC7"/>
      <c r="OIG7"/>
      <c r="OIK7"/>
      <c r="OIO7"/>
      <c r="OIS7"/>
      <c r="OIW7"/>
      <c r="OJA7"/>
      <c r="OJE7"/>
      <c r="OJI7"/>
      <c r="OJM7"/>
      <c r="OJQ7"/>
      <c r="OJU7"/>
      <c r="OJY7"/>
      <c r="OKC7"/>
      <c r="OKG7"/>
      <c r="OKK7"/>
      <c r="OKO7"/>
      <c r="OKS7"/>
      <c r="OKW7"/>
      <c r="OLA7"/>
      <c r="OLE7"/>
      <c r="OLI7"/>
      <c r="OLM7"/>
      <c r="OLQ7"/>
      <c r="OLU7"/>
      <c r="OLY7"/>
      <c r="OMC7"/>
      <c r="OMG7"/>
      <c r="OMK7"/>
      <c r="OMO7"/>
      <c r="OMS7"/>
      <c r="OMW7"/>
      <c r="ONA7"/>
      <c r="ONE7"/>
      <c r="ONI7"/>
      <c r="ONM7"/>
      <c r="ONQ7"/>
      <c r="ONU7"/>
      <c r="ONY7"/>
      <c r="OOC7"/>
      <c r="OOG7"/>
      <c r="OOK7"/>
      <c r="OOO7"/>
      <c r="OOS7"/>
      <c r="OOW7"/>
      <c r="OPA7"/>
      <c r="OPE7"/>
      <c r="OPI7"/>
      <c r="OPM7"/>
      <c r="OPQ7"/>
      <c r="OPU7"/>
      <c r="OPY7"/>
      <c r="OQC7"/>
      <c r="OQG7"/>
      <c r="OQK7"/>
      <c r="OQO7"/>
      <c r="OQS7"/>
      <c r="OQW7"/>
      <c r="ORA7"/>
      <c r="ORE7"/>
      <c r="ORI7"/>
      <c r="ORM7"/>
      <c r="ORQ7"/>
      <c r="ORU7"/>
      <c r="ORY7"/>
      <c r="OSC7"/>
      <c r="OSG7"/>
      <c r="OSK7"/>
      <c r="OSO7"/>
      <c r="OSS7"/>
      <c r="OSW7"/>
      <c r="OTA7"/>
      <c r="OTE7"/>
      <c r="OTI7"/>
      <c r="OTM7"/>
      <c r="OTQ7"/>
      <c r="OTU7"/>
      <c r="OTY7"/>
      <c r="OUC7"/>
      <c r="OUG7"/>
      <c r="OUK7"/>
      <c r="OUO7"/>
      <c r="OUS7"/>
      <c r="OUW7"/>
      <c r="OVA7"/>
      <c r="OVE7"/>
      <c r="OVI7"/>
      <c r="OVM7"/>
      <c r="OVQ7"/>
      <c r="OVU7"/>
      <c r="OVY7"/>
      <c r="OWC7"/>
      <c r="OWG7"/>
      <c r="OWK7"/>
      <c r="OWO7"/>
      <c r="OWS7"/>
      <c r="OWW7"/>
      <c r="OXA7"/>
      <c r="OXE7"/>
      <c r="OXI7"/>
      <c r="OXM7"/>
      <c r="OXQ7"/>
      <c r="OXU7"/>
      <c r="OXY7"/>
      <c r="OYC7"/>
      <c r="OYG7"/>
      <c r="OYK7"/>
      <c r="OYO7"/>
      <c r="OYS7"/>
      <c r="OYW7"/>
      <c r="OZA7"/>
      <c r="OZE7"/>
      <c r="OZI7"/>
      <c r="OZM7"/>
      <c r="OZQ7"/>
      <c r="OZU7"/>
      <c r="OZY7"/>
      <c r="PAC7"/>
      <c r="PAG7"/>
      <c r="PAK7"/>
      <c r="PAO7"/>
      <c r="PAS7"/>
      <c r="PAW7"/>
      <c r="PBA7"/>
      <c r="PBE7"/>
      <c r="PBI7"/>
      <c r="PBM7"/>
      <c r="PBQ7"/>
      <c r="PBU7"/>
      <c r="PBY7"/>
      <c r="PCC7"/>
      <c r="PCG7"/>
      <c r="PCK7"/>
      <c r="PCO7"/>
      <c r="PCS7"/>
      <c r="PCW7"/>
      <c r="PDA7"/>
      <c r="PDE7"/>
      <c r="PDI7"/>
      <c r="PDM7"/>
      <c r="PDQ7"/>
      <c r="PDU7"/>
      <c r="PDY7"/>
      <c r="PEC7"/>
      <c r="PEG7"/>
      <c r="PEK7"/>
      <c r="PEO7"/>
      <c r="PES7"/>
      <c r="PEW7"/>
      <c r="PFA7"/>
      <c r="PFE7"/>
      <c r="PFI7"/>
      <c r="PFM7"/>
      <c r="PFQ7"/>
      <c r="PFU7"/>
      <c r="PFY7"/>
      <c r="PGC7"/>
      <c r="PGG7"/>
      <c r="PGK7"/>
      <c r="PGO7"/>
      <c r="PGS7"/>
      <c r="PGW7"/>
      <c r="PHA7"/>
      <c r="PHE7"/>
      <c r="PHI7"/>
      <c r="PHM7"/>
      <c r="PHQ7"/>
      <c r="PHU7"/>
      <c r="PHY7"/>
      <c r="PIC7"/>
      <c r="PIG7"/>
      <c r="PIK7"/>
      <c r="PIO7"/>
      <c r="PIS7"/>
      <c r="PIW7"/>
      <c r="PJA7"/>
      <c r="PJE7"/>
      <c r="PJI7"/>
      <c r="PJM7"/>
      <c r="PJQ7"/>
      <c r="PJU7"/>
      <c r="PJY7"/>
      <c r="PKC7"/>
      <c r="PKG7"/>
      <c r="PKK7"/>
      <c r="PKO7"/>
      <c r="PKS7"/>
      <c r="PKW7"/>
      <c r="PLA7"/>
      <c r="PLE7"/>
      <c r="PLI7"/>
      <c r="PLM7"/>
      <c r="PLQ7"/>
      <c r="PLU7"/>
      <c r="PLY7"/>
      <c r="PMC7"/>
      <c r="PMG7"/>
      <c r="PMK7"/>
      <c r="PMO7"/>
      <c r="PMS7"/>
      <c r="PMW7"/>
      <c r="PNA7"/>
      <c r="PNE7"/>
      <c r="PNI7"/>
      <c r="PNM7"/>
      <c r="PNQ7"/>
      <c r="PNU7"/>
      <c r="PNY7"/>
      <c r="POC7"/>
      <c r="POG7"/>
      <c r="POK7"/>
      <c r="POO7"/>
      <c r="POS7"/>
      <c r="POW7"/>
      <c r="PPA7"/>
      <c r="PPE7"/>
      <c r="PPI7"/>
      <c r="PPM7"/>
      <c r="PPQ7"/>
      <c r="PPU7"/>
      <c r="PPY7"/>
      <c r="PQC7"/>
      <c r="PQG7"/>
      <c r="PQK7"/>
      <c r="PQO7"/>
      <c r="PQS7"/>
      <c r="PQW7"/>
      <c r="PRA7"/>
      <c r="PRE7"/>
      <c r="PRI7"/>
      <c r="PRM7"/>
      <c r="PRQ7"/>
      <c r="PRU7"/>
      <c r="PRY7"/>
      <c r="PSC7"/>
      <c r="PSG7"/>
      <c r="PSK7"/>
      <c r="PSO7"/>
      <c r="PSS7"/>
      <c r="PSW7"/>
      <c r="PTA7"/>
      <c r="PTE7"/>
      <c r="PTI7"/>
      <c r="PTM7"/>
      <c r="PTQ7"/>
      <c r="PTU7"/>
      <c r="PTY7"/>
      <c r="PUC7"/>
      <c r="PUG7"/>
      <c r="PUK7"/>
      <c r="PUO7"/>
      <c r="PUS7"/>
      <c r="PUW7"/>
      <c r="PVA7"/>
      <c r="PVE7"/>
      <c r="PVI7"/>
      <c r="PVM7"/>
      <c r="PVQ7"/>
      <c r="PVU7"/>
      <c r="PVY7"/>
      <c r="PWC7"/>
      <c r="PWG7"/>
      <c r="PWK7"/>
      <c r="PWO7"/>
      <c r="PWS7"/>
      <c r="PWW7"/>
      <c r="PXA7"/>
      <c r="PXE7"/>
      <c r="PXI7"/>
      <c r="PXM7"/>
      <c r="PXQ7"/>
      <c r="PXU7"/>
      <c r="PXY7"/>
      <c r="PYC7"/>
      <c r="PYG7"/>
      <c r="PYK7"/>
      <c r="PYO7"/>
      <c r="PYS7"/>
      <c r="PYW7"/>
      <c r="PZA7"/>
      <c r="PZE7"/>
      <c r="PZI7"/>
      <c r="PZM7"/>
      <c r="PZQ7"/>
      <c r="PZU7"/>
      <c r="PZY7"/>
      <c r="QAC7"/>
      <c r="QAG7"/>
      <c r="QAK7"/>
      <c r="QAO7"/>
      <c r="QAS7"/>
      <c r="QAW7"/>
      <c r="QBA7"/>
      <c r="QBE7"/>
      <c r="QBI7"/>
      <c r="QBM7"/>
      <c r="QBQ7"/>
      <c r="QBU7"/>
      <c r="QBY7"/>
      <c r="QCC7"/>
      <c r="QCG7"/>
      <c r="QCK7"/>
      <c r="QCO7"/>
      <c r="QCS7"/>
      <c r="QCW7"/>
      <c r="QDA7"/>
      <c r="QDE7"/>
      <c r="QDI7"/>
      <c r="QDM7"/>
      <c r="QDQ7"/>
      <c r="QDU7"/>
      <c r="QDY7"/>
      <c r="QEC7"/>
      <c r="QEG7"/>
      <c r="QEK7"/>
      <c r="QEO7"/>
      <c r="QES7"/>
      <c r="QEW7"/>
      <c r="QFA7"/>
      <c r="QFE7"/>
      <c r="QFI7"/>
      <c r="QFM7"/>
      <c r="QFQ7"/>
      <c r="QFU7"/>
      <c r="QFY7"/>
      <c r="QGC7"/>
      <c r="QGG7"/>
      <c r="QGK7"/>
      <c r="QGO7"/>
      <c r="QGS7"/>
      <c r="QGW7"/>
      <c r="QHA7"/>
      <c r="QHE7"/>
      <c r="QHI7"/>
      <c r="QHM7"/>
      <c r="QHQ7"/>
      <c r="QHU7"/>
      <c r="QHY7"/>
      <c r="QIC7"/>
      <c r="QIG7"/>
      <c r="QIK7"/>
      <c r="QIO7"/>
      <c r="QIS7"/>
      <c r="QIW7"/>
      <c r="QJA7"/>
      <c r="QJE7"/>
      <c r="QJI7"/>
      <c r="QJM7"/>
      <c r="QJQ7"/>
      <c r="QJU7"/>
      <c r="QJY7"/>
      <c r="QKC7"/>
      <c r="QKG7"/>
      <c r="QKK7"/>
      <c r="QKO7"/>
      <c r="QKS7"/>
      <c r="QKW7"/>
      <c r="QLA7"/>
      <c r="QLE7"/>
      <c r="QLI7"/>
      <c r="QLM7"/>
      <c r="QLQ7"/>
      <c r="QLU7"/>
      <c r="QLY7"/>
      <c r="QMC7"/>
      <c r="QMG7"/>
      <c r="QMK7"/>
      <c r="QMO7"/>
      <c r="QMS7"/>
      <c r="QMW7"/>
      <c r="QNA7"/>
      <c r="QNE7"/>
      <c r="QNI7"/>
      <c r="QNM7"/>
      <c r="QNQ7"/>
      <c r="QNU7"/>
      <c r="QNY7"/>
      <c r="QOC7"/>
      <c r="QOG7"/>
      <c r="QOK7"/>
      <c r="QOO7"/>
      <c r="QOS7"/>
      <c r="QOW7"/>
      <c r="QPA7"/>
      <c r="QPE7"/>
      <c r="QPI7"/>
      <c r="QPM7"/>
      <c r="QPQ7"/>
      <c r="QPU7"/>
      <c r="QPY7"/>
      <c r="QQC7"/>
      <c r="QQG7"/>
      <c r="QQK7"/>
      <c r="QQO7"/>
      <c r="QQS7"/>
      <c r="QQW7"/>
      <c r="QRA7"/>
      <c r="QRE7"/>
      <c r="QRI7"/>
      <c r="QRM7"/>
      <c r="QRQ7"/>
      <c r="QRU7"/>
      <c r="QRY7"/>
      <c r="QSC7"/>
      <c r="QSG7"/>
      <c r="QSK7"/>
      <c r="QSO7"/>
      <c r="QSS7"/>
      <c r="QSW7"/>
      <c r="QTA7"/>
      <c r="QTE7"/>
      <c r="QTI7"/>
      <c r="QTM7"/>
      <c r="QTQ7"/>
      <c r="QTU7"/>
      <c r="QTY7"/>
      <c r="QUC7"/>
      <c r="QUG7"/>
      <c r="QUK7"/>
      <c r="QUO7"/>
      <c r="QUS7"/>
      <c r="QUW7"/>
      <c r="QVA7"/>
      <c r="QVE7"/>
      <c r="QVI7"/>
      <c r="QVM7"/>
      <c r="QVQ7"/>
      <c r="QVU7"/>
      <c r="QVY7"/>
      <c r="QWC7"/>
      <c r="QWG7"/>
      <c r="QWK7"/>
      <c r="QWO7"/>
      <c r="QWS7"/>
      <c r="QWW7"/>
      <c r="QXA7"/>
      <c r="QXE7"/>
      <c r="QXI7"/>
      <c r="QXM7"/>
      <c r="QXQ7"/>
      <c r="QXU7"/>
      <c r="QXY7"/>
      <c r="QYC7"/>
      <c r="QYG7"/>
      <c r="QYK7"/>
      <c r="QYO7"/>
      <c r="QYS7"/>
      <c r="QYW7"/>
      <c r="QZA7"/>
      <c r="QZE7"/>
      <c r="QZI7"/>
      <c r="QZM7"/>
      <c r="QZQ7"/>
      <c r="QZU7"/>
      <c r="QZY7"/>
      <c r="RAC7"/>
      <c r="RAG7"/>
      <c r="RAK7"/>
      <c r="RAO7"/>
      <c r="RAS7"/>
      <c r="RAW7"/>
      <c r="RBA7"/>
      <c r="RBE7"/>
      <c r="RBI7"/>
      <c r="RBM7"/>
      <c r="RBQ7"/>
      <c r="RBU7"/>
      <c r="RBY7"/>
      <c r="RCC7"/>
      <c r="RCG7"/>
      <c r="RCK7"/>
      <c r="RCO7"/>
      <c r="RCS7"/>
      <c r="RCW7"/>
      <c r="RDA7"/>
      <c r="RDE7"/>
      <c r="RDI7"/>
      <c r="RDM7"/>
      <c r="RDQ7"/>
      <c r="RDU7"/>
      <c r="RDY7"/>
      <c r="REC7"/>
      <c r="REG7"/>
      <c r="REK7"/>
      <c r="REO7"/>
      <c r="RES7"/>
      <c r="REW7"/>
      <c r="RFA7"/>
      <c r="RFE7"/>
      <c r="RFI7"/>
      <c r="RFM7"/>
      <c r="RFQ7"/>
      <c r="RFU7"/>
      <c r="RFY7"/>
      <c r="RGC7"/>
      <c r="RGG7"/>
      <c r="RGK7"/>
      <c r="RGO7"/>
      <c r="RGS7"/>
      <c r="RGW7"/>
      <c r="RHA7"/>
      <c r="RHE7"/>
      <c r="RHI7"/>
      <c r="RHM7"/>
      <c r="RHQ7"/>
      <c r="RHU7"/>
      <c r="RHY7"/>
      <c r="RIC7"/>
      <c r="RIG7"/>
      <c r="RIK7"/>
      <c r="RIO7"/>
      <c r="RIS7"/>
      <c r="RIW7"/>
      <c r="RJA7"/>
      <c r="RJE7"/>
      <c r="RJI7"/>
      <c r="RJM7"/>
      <c r="RJQ7"/>
      <c r="RJU7"/>
      <c r="RJY7"/>
      <c r="RKC7"/>
      <c r="RKG7"/>
      <c r="RKK7"/>
      <c r="RKO7"/>
      <c r="RKS7"/>
      <c r="RKW7"/>
      <c r="RLA7"/>
      <c r="RLE7"/>
      <c r="RLI7"/>
      <c r="RLM7"/>
      <c r="RLQ7"/>
      <c r="RLU7"/>
      <c r="RLY7"/>
      <c r="RMC7"/>
      <c r="RMG7"/>
      <c r="RMK7"/>
      <c r="RMO7"/>
      <c r="RMS7"/>
      <c r="RMW7"/>
      <c r="RNA7"/>
      <c r="RNE7"/>
      <c r="RNI7"/>
      <c r="RNM7"/>
      <c r="RNQ7"/>
      <c r="RNU7"/>
      <c r="RNY7"/>
      <c r="ROC7"/>
      <c r="ROG7"/>
      <c r="ROK7"/>
      <c r="ROO7"/>
      <c r="ROS7"/>
      <c r="ROW7"/>
      <c r="RPA7"/>
      <c r="RPE7"/>
      <c r="RPI7"/>
      <c r="RPM7"/>
      <c r="RPQ7"/>
      <c r="RPU7"/>
      <c r="RPY7"/>
      <c r="RQC7"/>
      <c r="RQG7"/>
      <c r="RQK7"/>
      <c r="RQO7"/>
      <c r="RQS7"/>
      <c r="RQW7"/>
      <c r="RRA7"/>
      <c r="RRE7"/>
      <c r="RRI7"/>
      <c r="RRM7"/>
      <c r="RRQ7"/>
      <c r="RRU7"/>
      <c r="RRY7"/>
      <c r="RSC7"/>
      <c r="RSG7"/>
      <c r="RSK7"/>
      <c r="RSO7"/>
      <c r="RSS7"/>
      <c r="RSW7"/>
      <c r="RTA7"/>
      <c r="RTE7"/>
      <c r="RTI7"/>
      <c r="RTM7"/>
      <c r="RTQ7"/>
      <c r="RTU7"/>
      <c r="RTY7"/>
      <c r="RUC7"/>
      <c r="RUG7"/>
      <c r="RUK7"/>
      <c r="RUO7"/>
      <c r="RUS7"/>
      <c r="RUW7"/>
      <c r="RVA7"/>
      <c r="RVE7"/>
      <c r="RVI7"/>
      <c r="RVM7"/>
      <c r="RVQ7"/>
      <c r="RVU7"/>
      <c r="RVY7"/>
      <c r="RWC7"/>
      <c r="RWG7"/>
      <c r="RWK7"/>
      <c r="RWO7"/>
      <c r="RWS7"/>
      <c r="RWW7"/>
      <c r="RXA7"/>
      <c r="RXE7"/>
      <c r="RXI7"/>
      <c r="RXM7"/>
      <c r="RXQ7"/>
      <c r="RXU7"/>
      <c r="RXY7"/>
      <c r="RYC7"/>
      <c r="RYG7"/>
      <c r="RYK7"/>
      <c r="RYO7"/>
      <c r="RYS7"/>
      <c r="RYW7"/>
      <c r="RZA7"/>
      <c r="RZE7"/>
      <c r="RZI7"/>
      <c r="RZM7"/>
      <c r="RZQ7"/>
      <c r="RZU7"/>
      <c r="RZY7"/>
      <c r="SAC7"/>
      <c r="SAG7"/>
      <c r="SAK7"/>
      <c r="SAO7"/>
      <c r="SAS7"/>
      <c r="SAW7"/>
      <c r="SBA7"/>
      <c r="SBE7"/>
      <c r="SBI7"/>
      <c r="SBM7"/>
      <c r="SBQ7"/>
      <c r="SBU7"/>
      <c r="SBY7"/>
      <c r="SCC7"/>
      <c r="SCG7"/>
      <c r="SCK7"/>
      <c r="SCO7"/>
      <c r="SCS7"/>
      <c r="SCW7"/>
      <c r="SDA7"/>
      <c r="SDE7"/>
      <c r="SDI7"/>
      <c r="SDM7"/>
      <c r="SDQ7"/>
      <c r="SDU7"/>
      <c r="SDY7"/>
      <c r="SEC7"/>
      <c r="SEG7"/>
      <c r="SEK7"/>
      <c r="SEO7"/>
      <c r="SES7"/>
      <c r="SEW7"/>
      <c r="SFA7"/>
      <c r="SFE7"/>
      <c r="SFI7"/>
      <c r="SFM7"/>
      <c r="SFQ7"/>
      <c r="SFU7"/>
      <c r="SFY7"/>
      <c r="SGC7"/>
      <c r="SGG7"/>
      <c r="SGK7"/>
      <c r="SGO7"/>
      <c r="SGS7"/>
      <c r="SGW7"/>
      <c r="SHA7"/>
      <c r="SHE7"/>
      <c r="SHI7"/>
      <c r="SHM7"/>
      <c r="SHQ7"/>
      <c r="SHU7"/>
      <c r="SHY7"/>
      <c r="SIC7"/>
      <c r="SIG7"/>
      <c r="SIK7"/>
      <c r="SIO7"/>
      <c r="SIS7"/>
      <c r="SIW7"/>
      <c r="SJA7"/>
      <c r="SJE7"/>
      <c r="SJI7"/>
      <c r="SJM7"/>
      <c r="SJQ7"/>
      <c r="SJU7"/>
      <c r="SJY7"/>
      <c r="SKC7"/>
      <c r="SKG7"/>
      <c r="SKK7"/>
      <c r="SKO7"/>
      <c r="SKS7"/>
      <c r="SKW7"/>
      <c r="SLA7"/>
      <c r="SLE7"/>
      <c r="SLI7"/>
      <c r="SLM7"/>
      <c r="SLQ7"/>
      <c r="SLU7"/>
      <c r="SLY7"/>
      <c r="SMC7"/>
      <c r="SMG7"/>
      <c r="SMK7"/>
      <c r="SMO7"/>
      <c r="SMS7"/>
      <c r="SMW7"/>
      <c r="SNA7"/>
      <c r="SNE7"/>
      <c r="SNI7"/>
      <c r="SNM7"/>
      <c r="SNQ7"/>
      <c r="SNU7"/>
      <c r="SNY7"/>
      <c r="SOC7"/>
      <c r="SOG7"/>
      <c r="SOK7"/>
      <c r="SOO7"/>
      <c r="SOS7"/>
      <c r="SOW7"/>
      <c r="SPA7"/>
      <c r="SPE7"/>
      <c r="SPI7"/>
      <c r="SPM7"/>
      <c r="SPQ7"/>
      <c r="SPU7"/>
      <c r="SPY7"/>
      <c r="SQC7"/>
      <c r="SQG7"/>
      <c r="SQK7"/>
      <c r="SQO7"/>
      <c r="SQS7"/>
      <c r="SQW7"/>
      <c r="SRA7"/>
      <c r="SRE7"/>
      <c r="SRI7"/>
      <c r="SRM7"/>
      <c r="SRQ7"/>
      <c r="SRU7"/>
      <c r="SRY7"/>
      <c r="SSC7"/>
      <c r="SSG7"/>
      <c r="SSK7"/>
      <c r="SSO7"/>
      <c r="SSS7"/>
      <c r="SSW7"/>
      <c r="STA7"/>
      <c r="STE7"/>
      <c r="STI7"/>
      <c r="STM7"/>
      <c r="STQ7"/>
      <c r="STU7"/>
      <c r="STY7"/>
      <c r="SUC7"/>
      <c r="SUG7"/>
      <c r="SUK7"/>
      <c r="SUO7"/>
      <c r="SUS7"/>
      <c r="SUW7"/>
      <c r="SVA7"/>
      <c r="SVE7"/>
      <c r="SVI7"/>
      <c r="SVM7"/>
      <c r="SVQ7"/>
      <c r="SVU7"/>
      <c r="SVY7"/>
      <c r="SWC7"/>
      <c r="SWG7"/>
      <c r="SWK7"/>
      <c r="SWO7"/>
      <c r="SWS7"/>
      <c r="SWW7"/>
      <c r="SXA7"/>
      <c r="SXE7"/>
      <c r="SXI7"/>
      <c r="SXM7"/>
      <c r="SXQ7"/>
      <c r="SXU7"/>
      <c r="SXY7"/>
      <c r="SYC7"/>
      <c r="SYG7"/>
      <c r="SYK7"/>
      <c r="SYO7"/>
      <c r="SYS7"/>
      <c r="SYW7"/>
      <c r="SZA7"/>
      <c r="SZE7"/>
      <c r="SZI7"/>
      <c r="SZM7"/>
      <c r="SZQ7"/>
      <c r="SZU7"/>
      <c r="SZY7"/>
      <c r="TAC7"/>
      <c r="TAG7"/>
      <c r="TAK7"/>
      <c r="TAO7"/>
      <c r="TAS7"/>
      <c r="TAW7"/>
      <c r="TBA7"/>
      <c r="TBE7"/>
      <c r="TBI7"/>
      <c r="TBM7"/>
      <c r="TBQ7"/>
      <c r="TBU7"/>
      <c r="TBY7"/>
      <c r="TCC7"/>
      <c r="TCG7"/>
      <c r="TCK7"/>
      <c r="TCO7"/>
      <c r="TCS7"/>
      <c r="TCW7"/>
      <c r="TDA7"/>
      <c r="TDE7"/>
      <c r="TDI7"/>
      <c r="TDM7"/>
      <c r="TDQ7"/>
      <c r="TDU7"/>
      <c r="TDY7"/>
      <c r="TEC7"/>
      <c r="TEG7"/>
      <c r="TEK7"/>
      <c r="TEO7"/>
      <c r="TES7"/>
      <c r="TEW7"/>
      <c r="TFA7"/>
      <c r="TFE7"/>
      <c r="TFI7"/>
      <c r="TFM7"/>
      <c r="TFQ7"/>
      <c r="TFU7"/>
      <c r="TFY7"/>
      <c r="TGC7"/>
      <c r="TGG7"/>
      <c r="TGK7"/>
      <c r="TGO7"/>
      <c r="TGS7"/>
      <c r="TGW7"/>
      <c r="THA7"/>
      <c r="THE7"/>
      <c r="THI7"/>
      <c r="THM7"/>
      <c r="THQ7"/>
      <c r="THU7"/>
      <c r="THY7"/>
      <c r="TIC7"/>
      <c r="TIG7"/>
      <c r="TIK7"/>
      <c r="TIO7"/>
      <c r="TIS7"/>
      <c r="TIW7"/>
      <c r="TJA7"/>
      <c r="TJE7"/>
      <c r="TJI7"/>
      <c r="TJM7"/>
      <c r="TJQ7"/>
      <c r="TJU7"/>
      <c r="TJY7"/>
      <c r="TKC7"/>
      <c r="TKG7"/>
      <c r="TKK7"/>
      <c r="TKO7"/>
      <c r="TKS7"/>
      <c r="TKW7"/>
      <c r="TLA7"/>
      <c r="TLE7"/>
      <c r="TLI7"/>
      <c r="TLM7"/>
      <c r="TLQ7"/>
      <c r="TLU7"/>
      <c r="TLY7"/>
      <c r="TMC7"/>
      <c r="TMG7"/>
      <c r="TMK7"/>
      <c r="TMO7"/>
      <c r="TMS7"/>
      <c r="TMW7"/>
      <c r="TNA7"/>
      <c r="TNE7"/>
      <c r="TNI7"/>
      <c r="TNM7"/>
      <c r="TNQ7"/>
      <c r="TNU7"/>
      <c r="TNY7"/>
      <c r="TOC7"/>
      <c r="TOG7"/>
      <c r="TOK7"/>
      <c r="TOO7"/>
      <c r="TOS7"/>
      <c r="TOW7"/>
      <c r="TPA7"/>
      <c r="TPE7"/>
      <c r="TPI7"/>
      <c r="TPM7"/>
      <c r="TPQ7"/>
      <c r="TPU7"/>
      <c r="TPY7"/>
      <c r="TQC7"/>
      <c r="TQG7"/>
      <c r="TQK7"/>
      <c r="TQO7"/>
      <c r="TQS7"/>
      <c r="TQW7"/>
      <c r="TRA7"/>
      <c r="TRE7"/>
      <c r="TRI7"/>
      <c r="TRM7"/>
      <c r="TRQ7"/>
      <c r="TRU7"/>
      <c r="TRY7"/>
      <c r="TSC7"/>
      <c r="TSG7"/>
      <c r="TSK7"/>
      <c r="TSO7"/>
      <c r="TSS7"/>
      <c r="TSW7"/>
      <c r="TTA7"/>
      <c r="TTE7"/>
      <c r="TTI7"/>
      <c r="TTM7"/>
      <c r="TTQ7"/>
      <c r="TTU7"/>
      <c r="TTY7"/>
      <c r="TUC7"/>
      <c r="TUG7"/>
      <c r="TUK7"/>
      <c r="TUO7"/>
      <c r="TUS7"/>
      <c r="TUW7"/>
      <c r="TVA7"/>
      <c r="TVE7"/>
      <c r="TVI7"/>
      <c r="TVM7"/>
      <c r="TVQ7"/>
      <c r="TVU7"/>
      <c r="TVY7"/>
      <c r="TWC7"/>
      <c r="TWG7"/>
      <c r="TWK7"/>
      <c r="TWO7"/>
      <c r="TWS7"/>
      <c r="TWW7"/>
      <c r="TXA7"/>
      <c r="TXE7"/>
      <c r="TXI7"/>
      <c r="TXM7"/>
      <c r="TXQ7"/>
      <c r="TXU7"/>
      <c r="TXY7"/>
      <c r="TYC7"/>
      <c r="TYG7"/>
      <c r="TYK7"/>
      <c r="TYO7"/>
      <c r="TYS7"/>
      <c r="TYW7"/>
      <c r="TZA7"/>
      <c r="TZE7"/>
      <c r="TZI7"/>
      <c r="TZM7"/>
      <c r="TZQ7"/>
      <c r="TZU7"/>
      <c r="TZY7"/>
      <c r="UAC7"/>
      <c r="UAG7"/>
      <c r="UAK7"/>
      <c r="UAO7"/>
      <c r="UAS7"/>
      <c r="UAW7"/>
      <c r="UBA7"/>
      <c r="UBE7"/>
      <c r="UBI7"/>
      <c r="UBM7"/>
      <c r="UBQ7"/>
      <c r="UBU7"/>
      <c r="UBY7"/>
      <c r="UCC7"/>
      <c r="UCG7"/>
      <c r="UCK7"/>
      <c r="UCO7"/>
      <c r="UCS7"/>
      <c r="UCW7"/>
      <c r="UDA7"/>
      <c r="UDE7"/>
      <c r="UDI7"/>
      <c r="UDM7"/>
      <c r="UDQ7"/>
      <c r="UDU7"/>
      <c r="UDY7"/>
      <c r="UEC7"/>
      <c r="UEG7"/>
      <c r="UEK7"/>
      <c r="UEO7"/>
      <c r="UES7"/>
      <c r="UEW7"/>
      <c r="UFA7"/>
      <c r="UFE7"/>
      <c r="UFI7"/>
      <c r="UFM7"/>
      <c r="UFQ7"/>
      <c r="UFU7"/>
      <c r="UFY7"/>
      <c r="UGC7"/>
      <c r="UGG7"/>
      <c r="UGK7"/>
      <c r="UGO7"/>
      <c r="UGS7"/>
      <c r="UGW7"/>
      <c r="UHA7"/>
      <c r="UHE7"/>
      <c r="UHI7"/>
      <c r="UHM7"/>
      <c r="UHQ7"/>
      <c r="UHU7"/>
      <c r="UHY7"/>
      <c r="UIC7"/>
      <c r="UIG7"/>
      <c r="UIK7"/>
      <c r="UIO7"/>
      <c r="UIS7"/>
      <c r="UIW7"/>
      <c r="UJA7"/>
      <c r="UJE7"/>
      <c r="UJI7"/>
      <c r="UJM7"/>
      <c r="UJQ7"/>
      <c r="UJU7"/>
      <c r="UJY7"/>
      <c r="UKC7"/>
      <c r="UKG7"/>
      <c r="UKK7"/>
      <c r="UKO7"/>
      <c r="UKS7"/>
      <c r="UKW7"/>
      <c r="ULA7"/>
      <c r="ULE7"/>
      <c r="ULI7"/>
      <c r="ULM7"/>
      <c r="ULQ7"/>
      <c r="ULU7"/>
      <c r="ULY7"/>
      <c r="UMC7"/>
      <c r="UMG7"/>
      <c r="UMK7"/>
      <c r="UMO7"/>
      <c r="UMS7"/>
      <c r="UMW7"/>
      <c r="UNA7"/>
      <c r="UNE7"/>
      <c r="UNI7"/>
      <c r="UNM7"/>
      <c r="UNQ7"/>
      <c r="UNU7"/>
      <c r="UNY7"/>
      <c r="UOC7"/>
      <c r="UOG7"/>
      <c r="UOK7"/>
      <c r="UOO7"/>
      <c r="UOS7"/>
      <c r="UOW7"/>
      <c r="UPA7"/>
      <c r="UPE7"/>
      <c r="UPI7"/>
      <c r="UPM7"/>
      <c r="UPQ7"/>
      <c r="UPU7"/>
      <c r="UPY7"/>
      <c r="UQC7"/>
      <c r="UQG7"/>
      <c r="UQK7"/>
      <c r="UQO7"/>
      <c r="UQS7"/>
      <c r="UQW7"/>
      <c r="URA7"/>
      <c r="URE7"/>
      <c r="URI7"/>
      <c r="URM7"/>
      <c r="URQ7"/>
      <c r="URU7"/>
      <c r="URY7"/>
      <c r="USC7"/>
      <c r="USG7"/>
      <c r="USK7"/>
      <c r="USO7"/>
      <c r="USS7"/>
      <c r="USW7"/>
      <c r="UTA7"/>
      <c r="UTE7"/>
      <c r="UTI7"/>
      <c r="UTM7"/>
      <c r="UTQ7"/>
      <c r="UTU7"/>
      <c r="UTY7"/>
      <c r="UUC7"/>
      <c r="UUG7"/>
      <c r="UUK7"/>
      <c r="UUO7"/>
      <c r="UUS7"/>
      <c r="UUW7"/>
      <c r="UVA7"/>
      <c r="UVE7"/>
      <c r="UVI7"/>
      <c r="UVM7"/>
      <c r="UVQ7"/>
      <c r="UVU7"/>
      <c r="UVY7"/>
      <c r="UWC7"/>
      <c r="UWG7"/>
      <c r="UWK7"/>
      <c r="UWO7"/>
      <c r="UWS7"/>
      <c r="UWW7"/>
      <c r="UXA7"/>
      <c r="UXE7"/>
      <c r="UXI7"/>
      <c r="UXM7"/>
      <c r="UXQ7"/>
      <c r="UXU7"/>
      <c r="UXY7"/>
      <c r="UYC7"/>
      <c r="UYG7"/>
      <c r="UYK7"/>
      <c r="UYO7"/>
      <c r="UYS7"/>
      <c r="UYW7"/>
      <c r="UZA7"/>
      <c r="UZE7"/>
      <c r="UZI7"/>
      <c r="UZM7"/>
      <c r="UZQ7"/>
      <c r="UZU7"/>
      <c r="UZY7"/>
      <c r="VAC7"/>
      <c r="VAG7"/>
      <c r="VAK7"/>
      <c r="VAO7"/>
      <c r="VAS7"/>
      <c r="VAW7"/>
      <c r="VBA7"/>
      <c r="VBE7"/>
      <c r="VBI7"/>
      <c r="VBM7"/>
      <c r="VBQ7"/>
      <c r="VBU7"/>
      <c r="VBY7"/>
      <c r="VCC7"/>
      <c r="VCG7"/>
      <c r="VCK7"/>
      <c r="VCO7"/>
      <c r="VCS7"/>
      <c r="VCW7"/>
      <c r="VDA7"/>
      <c r="VDE7"/>
      <c r="VDI7"/>
      <c r="VDM7"/>
      <c r="VDQ7"/>
      <c r="VDU7"/>
      <c r="VDY7"/>
      <c r="VEC7"/>
      <c r="VEG7"/>
      <c r="VEK7"/>
      <c r="VEO7"/>
      <c r="VES7"/>
      <c r="VEW7"/>
      <c r="VFA7"/>
      <c r="VFE7"/>
      <c r="VFI7"/>
      <c r="VFM7"/>
      <c r="VFQ7"/>
      <c r="VFU7"/>
      <c r="VFY7"/>
      <c r="VGC7"/>
      <c r="VGG7"/>
      <c r="VGK7"/>
      <c r="VGO7"/>
      <c r="VGS7"/>
      <c r="VGW7"/>
      <c r="VHA7"/>
      <c r="VHE7"/>
      <c r="VHI7"/>
      <c r="VHM7"/>
      <c r="VHQ7"/>
      <c r="VHU7"/>
      <c r="VHY7"/>
      <c r="VIC7"/>
      <c r="VIG7"/>
      <c r="VIK7"/>
      <c r="VIO7"/>
      <c r="VIS7"/>
      <c r="VIW7"/>
      <c r="VJA7"/>
      <c r="VJE7"/>
      <c r="VJI7"/>
      <c r="VJM7"/>
      <c r="VJQ7"/>
      <c r="VJU7"/>
      <c r="VJY7"/>
      <c r="VKC7"/>
      <c r="VKG7"/>
      <c r="VKK7"/>
      <c r="VKO7"/>
      <c r="VKS7"/>
      <c r="VKW7"/>
      <c r="VLA7"/>
      <c r="VLE7"/>
      <c r="VLI7"/>
      <c r="VLM7"/>
      <c r="VLQ7"/>
      <c r="VLU7"/>
      <c r="VLY7"/>
      <c r="VMC7"/>
      <c r="VMG7"/>
      <c r="VMK7"/>
      <c r="VMO7"/>
      <c r="VMS7"/>
      <c r="VMW7"/>
      <c r="VNA7"/>
      <c r="VNE7"/>
      <c r="VNI7"/>
      <c r="VNM7"/>
      <c r="VNQ7"/>
      <c r="VNU7"/>
      <c r="VNY7"/>
      <c r="VOC7"/>
      <c r="VOG7"/>
      <c r="VOK7"/>
      <c r="VOO7"/>
      <c r="VOS7"/>
      <c r="VOW7"/>
      <c r="VPA7"/>
      <c r="VPE7"/>
      <c r="VPI7"/>
      <c r="VPM7"/>
      <c r="VPQ7"/>
      <c r="VPU7"/>
      <c r="VPY7"/>
      <c r="VQC7"/>
      <c r="VQG7"/>
      <c r="VQK7"/>
      <c r="VQO7"/>
      <c r="VQS7"/>
      <c r="VQW7"/>
      <c r="VRA7"/>
      <c r="VRE7"/>
      <c r="VRI7"/>
      <c r="VRM7"/>
      <c r="VRQ7"/>
      <c r="VRU7"/>
      <c r="VRY7"/>
      <c r="VSC7"/>
      <c r="VSG7"/>
      <c r="VSK7"/>
      <c r="VSO7"/>
      <c r="VSS7"/>
      <c r="VSW7"/>
      <c r="VTA7"/>
      <c r="VTE7"/>
      <c r="VTI7"/>
      <c r="VTM7"/>
      <c r="VTQ7"/>
      <c r="VTU7"/>
      <c r="VTY7"/>
      <c r="VUC7"/>
      <c r="VUG7"/>
      <c r="VUK7"/>
      <c r="VUO7"/>
      <c r="VUS7"/>
      <c r="VUW7"/>
      <c r="VVA7"/>
      <c r="VVE7"/>
      <c r="VVI7"/>
      <c r="VVM7"/>
      <c r="VVQ7"/>
      <c r="VVU7"/>
      <c r="VVY7"/>
      <c r="VWC7"/>
      <c r="VWG7"/>
      <c r="VWK7"/>
      <c r="VWO7"/>
      <c r="VWS7"/>
      <c r="VWW7"/>
      <c r="VXA7"/>
      <c r="VXE7"/>
      <c r="VXI7"/>
      <c r="VXM7"/>
      <c r="VXQ7"/>
      <c r="VXU7"/>
      <c r="VXY7"/>
      <c r="VYC7"/>
      <c r="VYG7"/>
      <c r="VYK7"/>
      <c r="VYO7"/>
      <c r="VYS7"/>
      <c r="VYW7"/>
      <c r="VZA7"/>
      <c r="VZE7"/>
      <c r="VZI7"/>
      <c r="VZM7"/>
      <c r="VZQ7"/>
      <c r="VZU7"/>
      <c r="VZY7"/>
      <c r="WAC7"/>
      <c r="WAG7"/>
      <c r="WAK7"/>
      <c r="WAO7"/>
      <c r="WAS7"/>
      <c r="WAW7"/>
      <c r="WBA7"/>
      <c r="WBE7"/>
      <c r="WBI7"/>
      <c r="WBM7"/>
      <c r="WBQ7"/>
      <c r="WBU7"/>
      <c r="WBY7"/>
      <c r="WCC7"/>
      <c r="WCG7"/>
      <c r="WCK7"/>
      <c r="WCO7"/>
      <c r="WCS7"/>
      <c r="WCW7"/>
      <c r="WDA7"/>
      <c r="WDE7"/>
      <c r="WDI7"/>
      <c r="WDM7"/>
      <c r="WDQ7"/>
      <c r="WDU7"/>
      <c r="WDY7"/>
      <c r="WEC7"/>
      <c r="WEG7"/>
      <c r="WEK7"/>
      <c r="WEO7"/>
      <c r="WES7"/>
      <c r="WEW7"/>
      <c r="WFA7"/>
      <c r="WFE7"/>
      <c r="WFI7"/>
      <c r="WFM7"/>
      <c r="WFQ7"/>
      <c r="WFU7"/>
      <c r="WFY7"/>
      <c r="WGC7"/>
      <c r="WGG7"/>
      <c r="WGK7"/>
      <c r="WGO7"/>
      <c r="WGS7"/>
      <c r="WGW7"/>
      <c r="WHA7"/>
      <c r="WHE7"/>
      <c r="WHI7"/>
      <c r="WHM7"/>
      <c r="WHQ7"/>
      <c r="WHU7"/>
      <c r="WHY7"/>
      <c r="WIC7"/>
      <c r="WIG7"/>
      <c r="WIK7"/>
      <c r="WIO7"/>
      <c r="WIS7"/>
      <c r="WIW7"/>
      <c r="WJA7"/>
      <c r="WJE7"/>
      <c r="WJI7"/>
      <c r="WJM7"/>
      <c r="WJQ7"/>
      <c r="WJU7"/>
      <c r="WJY7"/>
      <c r="WKC7"/>
      <c r="WKG7"/>
      <c r="WKK7"/>
      <c r="WKO7"/>
      <c r="WKS7"/>
      <c r="WKW7"/>
      <c r="WLA7"/>
      <c r="WLE7"/>
      <c r="WLI7"/>
      <c r="WLM7"/>
      <c r="WLQ7"/>
      <c r="WLU7"/>
      <c r="WLY7"/>
      <c r="WMC7"/>
      <c r="WMG7"/>
      <c r="WMK7"/>
      <c r="WMO7"/>
      <c r="WMS7"/>
      <c r="WMW7"/>
      <c r="WNA7"/>
      <c r="WNE7"/>
      <c r="WNI7"/>
      <c r="WNM7"/>
      <c r="WNQ7"/>
      <c r="WNU7"/>
      <c r="WNY7"/>
      <c r="WOC7"/>
      <c r="WOG7"/>
      <c r="WOK7"/>
      <c r="WOO7"/>
      <c r="WOS7"/>
      <c r="WOW7"/>
      <c r="WPA7"/>
      <c r="WPE7"/>
      <c r="WPI7"/>
      <c r="WPM7"/>
      <c r="WPQ7"/>
      <c r="WPU7"/>
      <c r="WPY7"/>
      <c r="WQC7"/>
      <c r="WQG7"/>
      <c r="WQK7"/>
      <c r="WQO7"/>
      <c r="WQS7"/>
      <c r="WQW7"/>
      <c r="WRA7"/>
      <c r="WRE7"/>
      <c r="WRI7"/>
      <c r="WRM7"/>
      <c r="WRQ7"/>
      <c r="WRU7"/>
      <c r="WRY7"/>
      <c r="WSC7"/>
      <c r="WSG7"/>
      <c r="WSK7"/>
      <c r="WSO7"/>
      <c r="WSS7"/>
      <c r="WSW7"/>
      <c r="WTA7"/>
      <c r="WTE7"/>
      <c r="WTI7"/>
      <c r="WTM7"/>
      <c r="WTQ7"/>
      <c r="WTU7"/>
      <c r="WTY7"/>
      <c r="WUC7"/>
      <c r="WUG7"/>
      <c r="WUK7"/>
      <c r="WUO7"/>
      <c r="WUS7"/>
      <c r="WUW7"/>
      <c r="WVA7"/>
      <c r="WVE7"/>
      <c r="WVI7"/>
      <c r="WVM7"/>
      <c r="WVQ7"/>
      <c r="WVU7"/>
      <c r="WVY7"/>
      <c r="WWC7"/>
      <c r="WWG7"/>
      <c r="WWK7"/>
      <c r="WWO7"/>
      <c r="WWS7"/>
      <c r="WWW7"/>
      <c r="WXA7"/>
      <c r="WXE7"/>
      <c r="WXI7"/>
      <c r="WXM7"/>
      <c r="WXQ7"/>
      <c r="WXU7"/>
      <c r="WXY7"/>
      <c r="WYC7"/>
      <c r="WYG7"/>
      <c r="WYK7"/>
      <c r="WYO7"/>
      <c r="WYS7"/>
      <c r="WYW7"/>
      <c r="WZA7"/>
      <c r="WZE7"/>
      <c r="WZI7"/>
      <c r="WZM7"/>
      <c r="WZQ7"/>
      <c r="WZU7"/>
      <c r="WZY7"/>
      <c r="XAC7"/>
      <c r="XAG7"/>
      <c r="XAK7"/>
      <c r="XAO7"/>
      <c r="XAS7"/>
      <c r="XAW7"/>
      <c r="XBA7"/>
      <c r="XBE7"/>
      <c r="XBI7"/>
      <c r="XBM7"/>
      <c r="XBQ7"/>
      <c r="XBU7"/>
      <c r="XBY7"/>
      <c r="XCC7"/>
      <c r="XCG7"/>
      <c r="XCK7"/>
      <c r="XCO7"/>
      <c r="XCS7"/>
      <c r="XCW7"/>
      <c r="XDA7"/>
      <c r="XDE7"/>
      <c r="XDI7"/>
      <c r="XDM7"/>
      <c r="XDQ7"/>
      <c r="XDU7"/>
      <c r="XDY7"/>
      <c r="XEC7"/>
      <c r="XEG7"/>
      <c r="XEK7"/>
      <c r="XEO7"/>
      <c r="XES7"/>
      <c r="XEW7"/>
      <c r="XFA7"/>
    </row>
    <row r="8" spans="1:1021 1025:2045 2049:3069 3073:4093 4097:5117 5121:6141 6145:7165 7169:8189 8193:9213 9217:10237 10241:11261 11265:12285 12289:13309 13313:14333 14337:15357 15361:16381" x14ac:dyDescent="0.35">
      <c r="B8" t="s">
        <v>18</v>
      </c>
      <c r="C8" s="1">
        <v>58.61</v>
      </c>
      <c r="D8" s="1">
        <v>57.3</v>
      </c>
      <c r="E8" s="1">
        <v>55.1</v>
      </c>
      <c r="F8" s="1">
        <v>50.43</v>
      </c>
      <c r="G8" s="1">
        <v>56</v>
      </c>
      <c r="H8" s="1">
        <v>52.01</v>
      </c>
      <c r="I8" s="1">
        <v>52.02</v>
      </c>
      <c r="J8" s="1">
        <v>48.81</v>
      </c>
      <c r="K8" s="2">
        <v>1.53</v>
      </c>
      <c r="L8" t="s">
        <v>16</v>
      </c>
      <c r="M8" t="s">
        <v>16</v>
      </c>
      <c r="N8">
        <v>0.57999999999999996</v>
      </c>
    </row>
    <row r="9" spans="1:1021 1025:2045 2049:3069 3073:4093 4097:5117 5121:6141 6145:7165 7169:8189 8193:9213 9217:10237 10241:11261 11265:12285 12289:13309 13313:14333 14337:15357 15361:16381" x14ac:dyDescent="0.35">
      <c r="B9" t="s">
        <v>37</v>
      </c>
      <c r="C9">
        <v>8.7940000000000005</v>
      </c>
      <c r="D9">
        <v>3.7229999999999999</v>
      </c>
      <c r="E9">
        <v>3.125</v>
      </c>
      <c r="F9">
        <v>0.66200000000000003</v>
      </c>
      <c r="G9">
        <v>6.3339999999999996</v>
      </c>
      <c r="H9" s="2">
        <v>1.8320000000000001</v>
      </c>
      <c r="I9">
        <v>2.617</v>
      </c>
      <c r="J9">
        <v>0.42399999999999999</v>
      </c>
      <c r="K9">
        <v>0.33660000000000001</v>
      </c>
      <c r="L9" t="s">
        <v>16</v>
      </c>
      <c r="M9" t="s">
        <v>16</v>
      </c>
      <c r="N9" s="3">
        <v>2E-3</v>
      </c>
    </row>
    <row r="10" spans="1:1021 1025:2045 2049:3069 3073:4093 4097:5117 5121:6141 6145:7165 7169:8189 8193:9213 9217:10237 10241:11261 11265:12285 12289:13309 13313:14333 14337:15357 15361:16381" x14ac:dyDescent="0.35">
      <c r="B10" t="s">
        <v>50</v>
      </c>
      <c r="C10">
        <v>91.21</v>
      </c>
      <c r="D10">
        <v>96.28</v>
      </c>
      <c r="E10">
        <v>96.88</v>
      </c>
      <c r="F10">
        <v>99.34</v>
      </c>
      <c r="G10" s="2">
        <v>93.67</v>
      </c>
      <c r="H10" s="2">
        <v>98.17</v>
      </c>
      <c r="I10" s="2">
        <v>97.38</v>
      </c>
      <c r="J10" s="3">
        <v>99.58</v>
      </c>
      <c r="K10">
        <v>0.33660000000000001</v>
      </c>
      <c r="L10" t="s">
        <v>16</v>
      </c>
      <c r="M10" t="s">
        <v>16</v>
      </c>
      <c r="N10" s="3">
        <v>2E-3</v>
      </c>
    </row>
    <row r="11" spans="1:1021 1025:2045 2049:3069 3073:4093 4097:5117 5121:6141 6145:7165 7169:8189 8193:9213 9217:10237 10241:11261 11265:12285 12289:13309 13313:14333 14337:15357 15361:16381" x14ac:dyDescent="0.35">
      <c r="B11" t="s">
        <v>49</v>
      </c>
      <c r="C11" s="2">
        <v>4.7990000000000004</v>
      </c>
      <c r="D11" s="2">
        <v>6.851</v>
      </c>
      <c r="E11" s="2">
        <v>5.2030000000000003</v>
      </c>
      <c r="F11" s="2">
        <v>5.1360000000000001</v>
      </c>
      <c r="G11" s="2">
        <v>8.0359999999999996</v>
      </c>
      <c r="H11" s="2">
        <v>8.8740000000000006</v>
      </c>
      <c r="I11" s="2">
        <v>10.47</v>
      </c>
      <c r="J11" s="2">
        <v>8.4760000000000009</v>
      </c>
      <c r="K11" s="3">
        <v>0.58079999999999998</v>
      </c>
      <c r="L11" t="s">
        <v>46</v>
      </c>
      <c r="M11" t="s">
        <v>16</v>
      </c>
      <c r="N11">
        <v>1E-3</v>
      </c>
    </row>
    <row r="12" spans="1:1021 1025:2045 2049:3069 3073:4093 4097:5117 5121:6141 6145:7165 7169:8189 8193:9213 9217:10237 10241:11261 11265:12285 12289:13309 13313:14333 14337:15357 15361:16381" x14ac:dyDescent="0.35">
      <c r="C12" s="2"/>
      <c r="D12" s="2"/>
      <c r="E12" s="2"/>
      <c r="F12" s="2"/>
      <c r="G12" s="2"/>
    </row>
    <row r="15" spans="1:1021 1025:2045 2049:3069 3073:4093 4097:5117 5121:6141 6145:7165 7169:8189 8193:9213 9217:10237 10241:11261 11265:12285 12289:13309 13313:14333 14337:15357 15361:16381" x14ac:dyDescent="0.35">
      <c r="A15" t="s">
        <v>67</v>
      </c>
      <c r="B15" s="5" t="s">
        <v>63</v>
      </c>
      <c r="D15" t="s">
        <v>8</v>
      </c>
      <c r="G15" t="s">
        <v>9</v>
      </c>
      <c r="K15" t="s">
        <v>60</v>
      </c>
    </row>
    <row r="16" spans="1:1021 1025:2045 2049:3069 3073:4093 4097:5117 5121:6141 6145:7165 7169:8189 8193:9213 9217:10237 10241:11261 11265:12285 12289:13309 13313:14333 14337:15357 15361:16381" x14ac:dyDescent="0.35">
      <c r="C16">
        <v>1</v>
      </c>
      <c r="D16">
        <v>14</v>
      </c>
      <c r="E16">
        <v>30</v>
      </c>
      <c r="F16">
        <v>1</v>
      </c>
      <c r="G16">
        <v>14</v>
      </c>
      <c r="H16">
        <v>30</v>
      </c>
      <c r="I16" t="s">
        <v>15</v>
      </c>
      <c r="J16" t="s">
        <v>13</v>
      </c>
      <c r="K16" t="s">
        <v>57</v>
      </c>
      <c r="L16" t="s">
        <v>58</v>
      </c>
    </row>
    <row r="17" spans="2:12" x14ac:dyDescent="0.35">
      <c r="B17" t="s">
        <v>59</v>
      </c>
      <c r="C17">
        <v>132.9</v>
      </c>
      <c r="D17">
        <v>78.41</v>
      </c>
      <c r="E17">
        <v>71.31</v>
      </c>
      <c r="F17">
        <v>71.55</v>
      </c>
      <c r="G17">
        <v>44.78</v>
      </c>
      <c r="H17">
        <v>51.68</v>
      </c>
      <c r="I17">
        <v>6.85</v>
      </c>
      <c r="J17" t="s">
        <v>47</v>
      </c>
      <c r="K17" t="s">
        <v>47</v>
      </c>
      <c r="L17">
        <v>6.5000000000000002E-2</v>
      </c>
    </row>
    <row r="18" spans="2:12" x14ac:dyDescent="0.35">
      <c r="B18" t="s">
        <v>69</v>
      </c>
      <c r="C18">
        <v>0.75</v>
      </c>
      <c r="D18">
        <v>5.2619999999999996</v>
      </c>
      <c r="E18">
        <v>5.2039999999999997</v>
      </c>
      <c r="F18">
        <v>0.44500000000000001</v>
      </c>
      <c r="G18">
        <v>1.3660000000000001</v>
      </c>
      <c r="H18">
        <v>1.385</v>
      </c>
      <c r="I18">
        <v>0.1925</v>
      </c>
      <c r="J18" t="s">
        <v>47</v>
      </c>
      <c r="K18" t="s">
        <v>47</v>
      </c>
      <c r="L18" t="s">
        <v>47</v>
      </c>
    </row>
    <row r="19" spans="2:12" x14ac:dyDescent="0.35">
      <c r="B19" t="s">
        <v>72</v>
      </c>
      <c r="C19">
        <v>5.3869999999999996</v>
      </c>
      <c r="D19">
        <v>3.26</v>
      </c>
      <c r="E19">
        <v>2.9710000000000001</v>
      </c>
      <c r="F19">
        <v>3.0129999999999999</v>
      </c>
      <c r="G19">
        <v>2.1240000000000001</v>
      </c>
      <c r="H19">
        <v>1.827</v>
      </c>
      <c r="I19">
        <v>0.29289999999999999</v>
      </c>
      <c r="J19" t="s">
        <v>47</v>
      </c>
      <c r="K19" t="s">
        <v>47</v>
      </c>
      <c r="L19">
        <v>1.7999999999999999E-2</v>
      </c>
    </row>
    <row r="20" spans="2:12" x14ac:dyDescent="0.35">
      <c r="B20" t="s">
        <v>12</v>
      </c>
      <c r="C20">
        <v>5.48</v>
      </c>
      <c r="D20">
        <v>5.6079999999999997</v>
      </c>
      <c r="E20">
        <v>5.6740000000000004</v>
      </c>
      <c r="F20">
        <v>6.11</v>
      </c>
      <c r="G20">
        <v>6.2270000000000003</v>
      </c>
      <c r="H20">
        <v>6.2750000000000004</v>
      </c>
      <c r="I20">
        <v>8.6569999999999998E-3</v>
      </c>
      <c r="J20" t="s">
        <v>47</v>
      </c>
      <c r="K20" t="s">
        <v>47</v>
      </c>
      <c r="L20">
        <v>5.1999999999999998E-2</v>
      </c>
    </row>
    <row r="21" spans="2:12" x14ac:dyDescent="0.35">
      <c r="B21" t="s">
        <v>18</v>
      </c>
      <c r="C21">
        <v>58.61</v>
      </c>
      <c r="D21">
        <v>0.53910000000000002</v>
      </c>
      <c r="E21">
        <v>0.53049999999999997</v>
      </c>
      <c r="F21">
        <v>56</v>
      </c>
      <c r="G21">
        <v>0.4849</v>
      </c>
      <c r="H21">
        <v>0.49109999999999998</v>
      </c>
      <c r="I21">
        <v>1.6299999999999999E-2</v>
      </c>
      <c r="J21" t="s">
        <v>47</v>
      </c>
      <c r="K21" t="s">
        <v>47</v>
      </c>
      <c r="L21">
        <v>0.50800000000000001</v>
      </c>
    </row>
    <row r="22" spans="2:12" x14ac:dyDescent="0.35">
      <c r="B22" t="s">
        <v>61</v>
      </c>
      <c r="C22">
        <v>8.7940000000000005</v>
      </c>
      <c r="D22">
        <v>3.6230000000000002</v>
      </c>
      <c r="E22">
        <v>3.032</v>
      </c>
      <c r="F22">
        <v>6.3339999999999996</v>
      </c>
      <c r="G22">
        <v>2.7450000000000001</v>
      </c>
      <c r="H22">
        <v>3.794</v>
      </c>
      <c r="I22">
        <v>2.0249999999999999</v>
      </c>
      <c r="J22">
        <v>0.317</v>
      </c>
      <c r="K22">
        <v>7.0000000000000001E-3</v>
      </c>
      <c r="L22">
        <v>0.77</v>
      </c>
    </row>
    <row r="23" spans="2:12" x14ac:dyDescent="0.35">
      <c r="B23" t="s">
        <v>62</v>
      </c>
      <c r="C23">
        <v>91.21</v>
      </c>
      <c r="D23">
        <v>96.38</v>
      </c>
      <c r="E23">
        <v>96.97</v>
      </c>
      <c r="F23">
        <v>93.67</v>
      </c>
      <c r="G23">
        <v>97.25</v>
      </c>
      <c r="H23">
        <v>96.21</v>
      </c>
      <c r="I23">
        <v>2.0249999999999999</v>
      </c>
      <c r="J23">
        <v>0.317</v>
      </c>
      <c r="K23">
        <v>7.0000000000000001E-3</v>
      </c>
      <c r="L23">
        <v>0.77</v>
      </c>
    </row>
    <row r="24" spans="2:12" x14ac:dyDescent="0.35">
      <c r="B24" t="s">
        <v>20</v>
      </c>
      <c r="C24">
        <v>4.7990000000000004</v>
      </c>
      <c r="D24">
        <v>7.2169999999999996</v>
      </c>
      <c r="E24">
        <v>7.47</v>
      </c>
      <c r="F24">
        <v>8.0359999999999996</v>
      </c>
      <c r="G24">
        <v>11.266999999999999</v>
      </c>
      <c r="H24">
        <v>9.5549999999999997</v>
      </c>
      <c r="I24">
        <v>0.66020000000000001</v>
      </c>
      <c r="J24" t="s">
        <v>47</v>
      </c>
      <c r="K24" t="s">
        <v>47</v>
      </c>
      <c r="L24">
        <v>0.53700000000000003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32277-AD14-464A-9594-F1CDDB487E71}">
  <dimension ref="A1:J52"/>
  <sheetViews>
    <sheetView workbookViewId="0">
      <selection activeCell="C28" sqref="C28"/>
    </sheetView>
  </sheetViews>
  <sheetFormatPr defaultRowHeight="14.5" x14ac:dyDescent="0.35"/>
  <cols>
    <col min="1" max="1" width="17.26953125" bestFit="1" customWidth="1"/>
    <col min="2" max="2" width="11.81640625" bestFit="1" customWidth="1"/>
    <col min="3" max="3" width="11.81640625" customWidth="1"/>
    <col min="4" max="4" width="11" bestFit="1" customWidth="1"/>
    <col min="9" max="9" width="14" bestFit="1" customWidth="1"/>
  </cols>
  <sheetData>
    <row r="1" spans="1:10" x14ac:dyDescent="0.35">
      <c r="A1" t="s">
        <v>56</v>
      </c>
      <c r="C1" t="s">
        <v>8</v>
      </c>
      <c r="G1" t="s">
        <v>9</v>
      </c>
    </row>
    <row r="2" spans="1:10" x14ac:dyDescent="0.35">
      <c r="B2">
        <v>1</v>
      </c>
      <c r="C2">
        <v>14</v>
      </c>
      <c r="D2">
        <v>30</v>
      </c>
      <c r="E2">
        <v>180</v>
      </c>
      <c r="G2">
        <v>1</v>
      </c>
      <c r="H2">
        <v>14</v>
      </c>
      <c r="I2">
        <v>30</v>
      </c>
      <c r="J2">
        <v>180</v>
      </c>
    </row>
    <row r="3" spans="1:10" x14ac:dyDescent="0.3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35">
      <c r="A4">
        <v>4</v>
      </c>
      <c r="B4">
        <v>13.156093586178141</v>
      </c>
      <c r="C4">
        <v>9.5924407454256784</v>
      </c>
      <c r="D4">
        <v>13.697047767605348</v>
      </c>
      <c r="E4">
        <v>6.6840632751995228</v>
      </c>
      <c r="F4">
        <v>4</v>
      </c>
      <c r="G4">
        <v>23.239809734108459</v>
      </c>
      <c r="H4">
        <v>19.445915706523103</v>
      </c>
      <c r="I4">
        <v>12.044438732250104</v>
      </c>
      <c r="J4">
        <v>4.3472020726632916</v>
      </c>
    </row>
    <row r="5" spans="1:10" x14ac:dyDescent="0.35">
      <c r="A5">
        <v>8</v>
      </c>
      <c r="B5">
        <v>50.297781397721479</v>
      </c>
      <c r="C5">
        <v>34.885762083150887</v>
      </c>
      <c r="D5">
        <v>30.195127798524666</v>
      </c>
      <c r="E5">
        <v>30.129503614069879</v>
      </c>
      <c r="F5">
        <v>8</v>
      </c>
      <c r="G5">
        <v>42.286829124643496</v>
      </c>
      <c r="H5">
        <v>32.346670016414905</v>
      </c>
      <c r="I5">
        <v>23.864794883435081</v>
      </c>
      <c r="J5">
        <v>11.05847537556358</v>
      </c>
    </row>
    <row r="6" spans="1:10" x14ac:dyDescent="0.35">
      <c r="A6">
        <v>12</v>
      </c>
      <c r="B6">
        <v>84.243742960994439</v>
      </c>
      <c r="C6">
        <v>64.660416358666907</v>
      </c>
      <c r="D6">
        <v>50.965684927373076</v>
      </c>
      <c r="E6">
        <v>50.770710509896787</v>
      </c>
      <c r="F6">
        <v>12</v>
      </c>
      <c r="G6">
        <v>56.009337746789548</v>
      </c>
      <c r="H6">
        <v>42.382004258675217</v>
      </c>
      <c r="I6">
        <v>33.248252965536899</v>
      </c>
      <c r="J6">
        <v>24.87316649822812</v>
      </c>
    </row>
    <row r="7" spans="1:10" x14ac:dyDescent="0.35">
      <c r="A7">
        <v>16</v>
      </c>
      <c r="B7">
        <v>102.8400477213068</v>
      </c>
      <c r="C7">
        <v>84.827529971015977</v>
      </c>
      <c r="D7">
        <v>67.838281884327273</v>
      </c>
      <c r="E7">
        <v>69.299138784252548</v>
      </c>
      <c r="F7">
        <v>16</v>
      </c>
      <c r="G7">
        <v>62.281100548520413</v>
      </c>
      <c r="H7">
        <v>49.296188264671358</v>
      </c>
      <c r="I7">
        <v>39.494554912727068</v>
      </c>
      <c r="J7">
        <v>37.903568587164742</v>
      </c>
    </row>
    <row r="8" spans="1:10" x14ac:dyDescent="0.35">
      <c r="A8">
        <v>20</v>
      </c>
      <c r="B8">
        <v>117.0778548020223</v>
      </c>
      <c r="C8">
        <v>98.001668134065412</v>
      </c>
      <c r="D8">
        <v>78.925784475156419</v>
      </c>
      <c r="E8">
        <v>85.246885318354217</v>
      </c>
      <c r="F8">
        <v>20</v>
      </c>
      <c r="G8">
        <v>68.788058582489327</v>
      </c>
      <c r="H8">
        <v>55.891841819313484</v>
      </c>
      <c r="I8">
        <v>45.600805246751541</v>
      </c>
      <c r="J8">
        <v>47.225403959473653</v>
      </c>
    </row>
    <row r="9" spans="1:10" x14ac:dyDescent="0.35">
      <c r="A9">
        <v>24</v>
      </c>
      <c r="B9">
        <v>132.08594872326</v>
      </c>
      <c r="C9">
        <v>106.28731906612136</v>
      </c>
      <c r="D9">
        <v>88.088653931752702</v>
      </c>
      <c r="E9">
        <v>97.063517366571546</v>
      </c>
      <c r="F9">
        <v>24</v>
      </c>
      <c r="G9">
        <v>74.63388152443585</v>
      </c>
      <c r="H9">
        <v>59.748591687783922</v>
      </c>
      <c r="I9">
        <v>49.59541808120391</v>
      </c>
      <c r="J9">
        <v>57.611631591841878</v>
      </c>
    </row>
    <row r="17" spans="1:6" x14ac:dyDescent="0.35">
      <c r="A17" t="s">
        <v>22</v>
      </c>
    </row>
    <row r="18" spans="1:6" x14ac:dyDescent="0.35">
      <c r="B18" t="s">
        <v>9</v>
      </c>
      <c r="D18" t="s">
        <v>8</v>
      </c>
      <c r="E18" t="s">
        <v>15</v>
      </c>
      <c r="F18" t="s">
        <v>19</v>
      </c>
    </row>
    <row r="19" spans="1:6" x14ac:dyDescent="0.35">
      <c r="A19" t="s">
        <v>6</v>
      </c>
      <c r="B19" s="1">
        <v>78.81</v>
      </c>
      <c r="C19" t="s">
        <v>6</v>
      </c>
      <c r="D19" s="1">
        <v>86.84</v>
      </c>
      <c r="E19" s="2">
        <v>2.556</v>
      </c>
      <c r="F19" s="4">
        <v>8.9999999999999993E-3</v>
      </c>
    </row>
    <row r="20" spans="1:6" x14ac:dyDescent="0.35">
      <c r="A20" t="s">
        <v>48</v>
      </c>
      <c r="B20" s="1">
        <v>31.75</v>
      </c>
      <c r="C20" t="s">
        <v>48</v>
      </c>
      <c r="D20" s="1">
        <v>37.32</v>
      </c>
      <c r="E20" s="2">
        <v>0.80459999999999998</v>
      </c>
      <c r="F20" t="s">
        <v>46</v>
      </c>
    </row>
    <row r="21" spans="1:6" x14ac:dyDescent="0.35">
      <c r="A21" t="s">
        <v>1</v>
      </c>
      <c r="B21">
        <v>36.9</v>
      </c>
      <c r="C21" t="s">
        <v>1</v>
      </c>
      <c r="D21" s="1">
        <v>24.43</v>
      </c>
      <c r="E21" s="2">
        <v>0.78959999999999997</v>
      </c>
      <c r="F21" t="s">
        <v>46</v>
      </c>
    </row>
    <row r="22" spans="1:6" x14ac:dyDescent="0.35">
      <c r="A22" t="s">
        <v>52</v>
      </c>
      <c r="B22">
        <v>2.98</v>
      </c>
      <c r="C22" t="s">
        <v>52</v>
      </c>
      <c r="D22">
        <v>11.821999999999999</v>
      </c>
      <c r="E22">
        <v>5.5100000000000003E-2</v>
      </c>
      <c r="F22" t="s">
        <v>46</v>
      </c>
    </row>
    <row r="23" spans="1:6" x14ac:dyDescent="0.35">
      <c r="A23" t="s">
        <v>53</v>
      </c>
      <c r="B23">
        <v>3.629</v>
      </c>
      <c r="C23" t="s">
        <v>53</v>
      </c>
      <c r="D23">
        <v>6.6180000000000003</v>
      </c>
      <c r="E23">
        <v>0.77590000000000003</v>
      </c>
      <c r="F23">
        <v>3.0000000000000001E-3</v>
      </c>
    </row>
    <row r="24" spans="1:6" x14ac:dyDescent="0.35">
      <c r="A24" t="s">
        <v>54</v>
      </c>
      <c r="B24">
        <v>1.552</v>
      </c>
      <c r="C24" t="s">
        <v>54</v>
      </c>
      <c r="D24">
        <v>3.5369999999999999</v>
      </c>
      <c r="E24">
        <v>0.55769999999999997</v>
      </c>
      <c r="F24">
        <v>4.0000000000000001E-3</v>
      </c>
    </row>
    <row r="25" spans="1:6" x14ac:dyDescent="0.35">
      <c r="A25" t="s">
        <v>55</v>
      </c>
      <c r="B25">
        <v>2.0019999999999998</v>
      </c>
      <c r="C25" t="s">
        <v>55</v>
      </c>
      <c r="D25">
        <v>3.1030000000000002</v>
      </c>
      <c r="E25">
        <v>0.30880000000000002</v>
      </c>
      <c r="F25">
        <v>4.0000000000000001E-3</v>
      </c>
    </row>
    <row r="26" spans="1:6" x14ac:dyDescent="0.35">
      <c r="A26" t="s">
        <v>17</v>
      </c>
      <c r="B26">
        <v>0.26269999999999999</v>
      </c>
      <c r="C26" t="s">
        <v>17</v>
      </c>
      <c r="D26">
        <v>0.21879999999999999</v>
      </c>
      <c r="E26">
        <v>1.5970000000000002E-2</v>
      </c>
      <c r="F26" t="s">
        <v>16</v>
      </c>
    </row>
    <row r="27" spans="1:6" x14ac:dyDescent="0.35">
      <c r="E27" s="2">
        <f>AVERAGE(E19:E26)</f>
        <v>0.73295874999999999</v>
      </c>
    </row>
    <row r="44" spans="1:8" x14ac:dyDescent="0.35">
      <c r="A44" s="5" t="s">
        <v>65</v>
      </c>
      <c r="C44" t="s">
        <v>8</v>
      </c>
      <c r="F44" t="s">
        <v>9</v>
      </c>
    </row>
    <row r="45" spans="1:8" x14ac:dyDescent="0.35">
      <c r="B45">
        <v>1</v>
      </c>
      <c r="C45">
        <v>14</v>
      </c>
      <c r="D45">
        <v>30</v>
      </c>
      <c r="F45">
        <v>1</v>
      </c>
      <c r="G45">
        <v>14</v>
      </c>
      <c r="H45">
        <v>30</v>
      </c>
    </row>
    <row r="46" spans="1:8" x14ac:dyDescent="0.35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35">
      <c r="A47">
        <v>4</v>
      </c>
      <c r="B47">
        <v>13.156093586178141</v>
      </c>
      <c r="C47">
        <v>-0.79642790858025614</v>
      </c>
      <c r="D47">
        <v>5.5460438813616726</v>
      </c>
      <c r="E47">
        <v>4</v>
      </c>
      <c r="F47">
        <v>23.239809734108459</v>
      </c>
      <c r="G47">
        <v>7.6468180788471551</v>
      </c>
      <c r="H47">
        <v>4.5936929118349221</v>
      </c>
    </row>
    <row r="48" spans="1:8" x14ac:dyDescent="0.35">
      <c r="A48">
        <v>8</v>
      </c>
      <c r="B48">
        <v>50.297781397721479</v>
      </c>
      <c r="C48">
        <v>18.504817284469294</v>
      </c>
      <c r="D48">
        <v>23.584691657103686</v>
      </c>
      <c r="E48">
        <v>8</v>
      </c>
      <c r="F48">
        <v>42.286829124643496</v>
      </c>
      <c r="G48">
        <v>18.038647775742014</v>
      </c>
      <c r="H48">
        <v>14.005161316569884</v>
      </c>
    </row>
    <row r="49" spans="1:8" x14ac:dyDescent="0.35">
      <c r="A49">
        <v>12</v>
      </c>
      <c r="B49">
        <v>84.243742960994439</v>
      </c>
      <c r="C49">
        <v>32.540121822488565</v>
      </c>
      <c r="D49">
        <v>35.741171679886349</v>
      </c>
      <c r="E49">
        <v>12</v>
      </c>
      <c r="F49">
        <v>56.009337746789548</v>
      </c>
      <c r="G49">
        <v>28.906652957400247</v>
      </c>
      <c r="H49">
        <v>25.470720047735099</v>
      </c>
    </row>
    <row r="50" spans="1:8" x14ac:dyDescent="0.35">
      <c r="A50">
        <v>16</v>
      </c>
      <c r="B50">
        <v>102.8400477213068</v>
      </c>
      <c r="C50">
        <v>53.325914115094534</v>
      </c>
      <c r="D50">
        <v>45.684836214650964</v>
      </c>
      <c r="E50">
        <v>16</v>
      </c>
      <c r="F50">
        <v>62.281100548520413</v>
      </c>
      <c r="G50">
        <v>38.962358782697422</v>
      </c>
      <c r="H50">
        <v>34.172593612430518</v>
      </c>
    </row>
    <row r="51" spans="1:8" x14ac:dyDescent="0.35">
      <c r="A51">
        <v>20</v>
      </c>
      <c r="B51">
        <v>117.0778548020223</v>
      </c>
      <c r="C51">
        <v>67.785203816871373</v>
      </c>
      <c r="D51">
        <v>57.589223333735369</v>
      </c>
      <c r="E51">
        <v>20</v>
      </c>
      <c r="F51">
        <v>68.788058582489327</v>
      </c>
      <c r="G51">
        <v>46.721218152077128</v>
      </c>
      <c r="H51">
        <v>40.260170398032891</v>
      </c>
    </row>
    <row r="52" spans="1:8" x14ac:dyDescent="0.35">
      <c r="A52">
        <v>24</v>
      </c>
      <c r="B52">
        <v>132.08594872326</v>
      </c>
      <c r="C52">
        <v>77.497308672641722</v>
      </c>
      <c r="D52">
        <v>71.324727617725571</v>
      </c>
      <c r="E52">
        <v>24</v>
      </c>
      <c r="F52">
        <v>74.63388152443585</v>
      </c>
      <c r="G52">
        <v>51.623024612876591</v>
      </c>
      <c r="H52">
        <v>43.770797501386419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C k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/ v K O W K w A A A D 3 A A A A E g A A A E N v b m Z p Z y 9 Q Y W N r Y W d l L n h t b I S P v Q r C M B z E d 8 F 3 K N m b L 8 G h / J s i r h Y E U V x D G 2 y w T a R J T d / N w U f y F W z R q p v j 3 f 3 g 7 h 6 3 O 2 R 9 U 0 d X 1 T p t T Y o Y p i h y X p p S 1 t a o F B m L M j G f w V Y W Z 3 l S 0 U A b l / S u T F H l / S U h J I S A w w L b 9 k Q 4 p Y w c 8 8 2 u q F Q j 0 Q f W / + F Y m 7 G 2 U E j A 4 b V G c M w Y w 0 v K M Q U y m Z B r 8 w X 4 M H h M f 0 x Y d 7 X v W i W U i V d 7 I J M E 8 v 4 g n g A A A P / / A w B Q S w M E F A A C A A g A A A A h A D h J s A Y 5 A g A A 7 D M A A B M A A A B G b 3 J t d W x h c y 9 T Z W N 0 a W 9 u M S 5 t 7 N p B i 9 p A G A b g u 7 D / Y R g v E T Q 4 i b p r i w f r d t m 9 L F L d Q j E e R j N q M J m R y V i 6 i P + 9 E 9 d a t g g 9 t b y H L x f J z J f h G 3 z g D U N K t X S Z 0 W z y 9 i s + 1 m r l R l q V s j q f y k W u 2 u 2 Y B W O 5 V k y 0 o g Z n A 5 Y r d 1 N j / p q Y v V 0 q P z J O V + G p u A w e s l y F I 6 O d 0 q 4 M + O h D 8 l I q W y Y L t 9 d b m c v k X p V b Z 3 b J N y U t i 5 P P P 3 b K Z o W v Z t 1 W p t n 3 z F n D N s Z s / X D y S T q Z f H 0 Y J t F t K M J d u u K N J p s 9 F b t c V Y / I q u U B F 2 H M 5 4 3 m W 1 O X p g f n / g 6 z p 3 R w 2 Q u f H 2 f 3 f t X 5 u b z O x 9 Y U x v k N P y q Z + l a r L Z 6 q w / P M e T z 4 t Y T v 4 D w z z P P J 0 m / K l g N n 9 + r S Q 5 2 P N l K v / Z r T 1 5 3 6 v e D U S l 2 u j C 1 G J t 8 X u p o s g y s d N A 8 H P p H V L t m z L B R v M u d L m d 4 X C 2 W P T X b g X 6 Z X B o d W y S v D j y p b b 9 w f E 8 f G T S 3 T V 9 v 9 C w E W / F s G 0 e l f j 5 I e K / z z G y Z 1 y g R 7 9 X W V h F a v a I n T j e i H E Z E A I R G j k I i J B A i J D g S J q E 3 B A U O i i 0 K C g g O F R A + F B A U H C o l b D B K C g g O G x B 0 K C Q o O F B J 9 I k E k 3 p M Q b R Q T 9 D I B Y 0 J g m I j o b Q L H R I R i g r I D x k S M Y o K y A 8 Y E y B F m T N m B Y 6 K L Y o K y A 8 Z E D 8 U E Z Q e M C Z B T z A 5 l B 4 6 J O x Q T l B 0 w J v o o J i g 7 Y L 6 v A j n H 7 F J 2 4 J g Q K C Y o O 2 B M R C g m K D t g T I C c Y / Y o O 3 B M d F B M U H b A m O i i m K D s + F 8 m f g I A A P / / A w B Q S w E C L Q A U A A Y A C A A A A C E A K t 2 q Q N I A A A A 3 A Q A A E w A A A A A A A A A A A A A A A A A A A A A A W 0 N v b n R l b n R f V H l w Z X N d L n h t b F B L A Q I t A B Q A A g A I A A A A I Q D + 8 o 5 Y r A A A A P c A A A A S A A A A A A A A A A A A A A A A A A s D A A B D b 2 5 m a W c v U G F j a 2 F n Z S 5 4 b W x Q S w E C L Q A U A A I A C A A A A C E A O E m w B j k C A A D s M w A A E w A A A A A A A A A A A A A A A A D n A w A A R m 9 y b X V s Y X M v U 2 V j d G l v b j E u b V B L B Q Y A A A A A A w A D A M I A A A B R B g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d / Y A A A A A A A B V 9 g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z J T I w K F B h Z 2 U l M j A x L T I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2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I t M j J U M T A 6 M j Y 6 M T g u M z g 1 M j M x N V o i L z 4 8 R W 5 0 c n k g V H l w Z T 0 i R m l s b E N v b H V t b l R 5 c G V z I i B W Y W x 1 Z T 0 i c 0 J R V U Z C U T 0 9 I i 8 + P E V u d H J 5 I F R 5 c G U 9 I k Z p b G x D b 2 x 1 b W 5 O Y W 1 l c y I g V m F s d W U 9 I n N b J n F 1 b 3 Q 7 U 2 F t c G x l I E 5 h b W U m c X V v d D s s J n F 1 b 3 Q 7 U l Q m c X V v d D s s J n F 1 b 3 Q 7 Q X J l Y S Z x d W 9 0 O y w m c X V v d D t I Z W l n a H Q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y A o U G F n Z S A x L T I p L 0 F 1 d G 9 S Z W 1 v d m V k Q 2 9 s d W 1 u c z E u e 1 N h b X B s Z S B O Y W 1 l L D B 9 J n F 1 b 3 Q 7 L C Z x d W 9 0 O 1 N l Y 3 R p b 2 4 x L 1 R h Y m x l M D A z I C h Q Y W d l I D E t M i k v Q X V 0 b 1 J l b W 9 2 Z W R D b 2 x 1 b W 5 z M S 5 7 U l Q s M X 0 m c X V v d D s s J n F 1 b 3 Q 7 U 2 V j d G l v b j E v V G F i b G U w M D M g K F B h Z 2 U g M S 0 y K S 9 B d X R v U m V t b 3 Z l Z E N v b H V t b n M x L n t B c m V h L D J 9 J n F 1 b 3 Q 7 L C Z x d W 9 0 O 1 N l Y 3 R p b 2 4 x L 1 R h Y m x l M D A z I C h Q Y W d l I D E t M i k v Q X V 0 b 1 J l b W 9 2 Z W R D b 2 x 1 b W 5 z M S 5 7 S G V p Z 2 h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M D A z I C h Q Y W d l I D E t M i k v Q X V 0 b 1 J l b W 9 2 Z W R D b 2 x 1 b W 5 z M S 5 7 U 2 F t c G x l I E 5 h b W U s M H 0 m c X V v d D s s J n F 1 b 3 Q 7 U 2 V j d G l v b j E v V G F i b G U w M D M g K F B h Z 2 U g M S 0 y K S 9 B d X R v U m V t b 3 Z l Z E N v b H V t b n M x L n t S V C w x f S Z x d W 9 0 O y w m c X V v d D t T Z W N 0 a W 9 u M S 9 U Y W J s Z T A w M y A o U G F n Z S A x L T I p L 0 F 1 d G 9 S Z W 1 v d m V k Q 2 9 s d W 1 u c z E u e 0 F y Z W E s M n 0 m c X V v d D s s J n F 1 b 3 Q 7 U 2 V j d G l v b j E v V G F i b G U w M D M g K F B h Z 2 U g M S 0 y K S 9 B d X R v U m V t b 3 Z l Z E N v b H V t b n M x L n t I Z W l n a H Q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z J T I w K F B h Z 2 U l M j A x L T I p J T I w K D I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4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I t M j J U M T A 6 M j k 6 N D c u N T U z N D k 0 M F o i L z 4 8 R W 5 0 c n k g V H l w Z T 0 i R m l s b E N v b H V t b l R 5 c G V z I i B W Y W x 1 Z T 0 i c 0 J R V U Z C U T 0 9 I i 8 + P E V u d H J 5 I F R 5 c G U 9 I k Z p b G x D b 2 x 1 b W 5 O Y W 1 l c y I g V m F s d W U 9 I n N b J n F 1 b 3 Q 7 U 2 F t c G x l I E 5 h b W U m c X V v d D s s J n F 1 b 3 Q 7 U l Q m c X V v d D s s J n F 1 b 3 Q 7 Q X J l Y S Z x d W 9 0 O y w m c X V v d D t I Z W l n a H Q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y A o U G F n Z S A x L T I p I C g y K S 9 B d X R v U m V t b 3 Z l Z E N v b H V t b n M x L n t T Y W 1 w b G U g T m F t Z S w w f S Z x d W 9 0 O y w m c X V v d D t T Z W N 0 a W 9 u M S 9 U Y W J s Z T A w M y A o U G F n Z S A x L T I p I C g y K S 9 B d X R v U m V t b 3 Z l Z E N v b H V t b n M x L n t S V C w x f S Z x d W 9 0 O y w m c X V v d D t T Z W N 0 a W 9 u M S 9 U Y W J s Z T A w M y A o U G F n Z S A x L T I p I C g y K S 9 B d X R v U m V t b 3 Z l Z E N v b H V t b n M x L n t B c m V h L D J 9 J n F 1 b 3 Q 7 L C Z x d W 9 0 O 1 N l Y 3 R p b 2 4 x L 1 R h Y m x l M D A z I C h Q Y W d l I D E t M i k g K D I p L 0 F 1 d G 9 S Z W 1 v d m V k Q 2 9 s d W 1 u c z E u e 0 h l a W d o d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A w M y A o U G F n Z S A x L T I p I C g y K S 9 B d X R v U m V t b 3 Z l Z E N v b H V t b n M x L n t T Y W 1 w b G U g T m F t Z S w w f S Z x d W 9 0 O y w m c X V v d D t T Z W N 0 a W 9 u M S 9 U Y W J s Z T A w M y A o U G F n Z S A x L T I p I C g y K S 9 B d X R v U m V t b 3 Z l Z E N v b H V t b n M x L n t S V C w x f S Z x d W 9 0 O y w m c X V v d D t T Z W N 0 a W 9 u M S 9 U Y W J s Z T A w M y A o U G F n Z S A x L T I p I C g y K S 9 B d X R v U m V t b 3 Z l Z E N v b H V t b n M x L n t B c m V h L D J 9 J n F 1 b 3 Q 7 L C Z x d W 9 0 O 1 N l Y 3 R p b 2 4 x L 1 R h Y m x l M D A z I C h Q Y W d l I D E t M i k g K D I p L 0 F 1 d G 9 S Z W 1 v d m V k Q 2 9 s d W 1 u c z E u e 0 h l a W d o d C w z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E t M i k l M j A o M y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Y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x M i 0 y M l Q x M D o z N T o y M y 4 5 N T k 5 N D c x W i I v P j x F b n R y e S B U e X B l P S J G a W x s Q 2 9 s d W 1 u V H l w Z X M i I F Z h b H V l P S J z Q l F V R k J R P T 0 i L z 4 8 R W 5 0 c n k g V H l w Z T 0 i R m l s b E N v b H V t b k 5 h b W V z I i B W Y W x 1 Z T 0 i c 1 s m c X V v d D t T Y W 1 w b G U g T m F t Z S Z x d W 9 0 O y w m c X V v d D t S V C Z x d W 9 0 O y w m c X V v d D t B c m V h J n F 1 b 3 Q 7 L C Z x d W 9 0 O 0 h l a W d o d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z I C h Q Y W d l I D E t M i k g K D M p L 0 F 1 d G 9 S Z W 1 v d m V k Q 2 9 s d W 1 u c z E u e 1 N h b X B s Z S B O Y W 1 l L D B 9 J n F 1 b 3 Q 7 L C Z x d W 9 0 O 1 N l Y 3 R p b 2 4 x L 1 R h Y m x l M D A z I C h Q Y W d l I D E t M i k g K D M p L 0 F 1 d G 9 S Z W 1 v d m V k Q 2 9 s d W 1 u c z E u e 1 J U L D F 9 J n F 1 b 3 Q 7 L C Z x d W 9 0 O 1 N l Y 3 R p b 2 4 x L 1 R h Y m x l M D A z I C h Q Y W d l I D E t M i k g K D M p L 0 F 1 d G 9 S Z W 1 v d m V k Q 2 9 s d W 1 u c z E u e 0 F y Z W E s M n 0 m c X V v d D s s J n F 1 b 3 Q 7 U 2 V j d G l v b j E v V G F i b G U w M D M g K F B h Z 2 U g M S 0 y K S A o M y k v Q X V 0 b 1 J l b W 9 2 Z W R D b 2 x 1 b W 5 z M S 5 7 S G V p Z 2 h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M D A z I C h Q Y W d l I D E t M i k g K D M p L 0 F 1 d G 9 S Z W 1 v d m V k Q 2 9 s d W 1 u c z E u e 1 N h b X B s Z S B O Y W 1 l L D B 9 J n F 1 b 3 Q 7 L C Z x d W 9 0 O 1 N l Y 3 R p b 2 4 x L 1 R h Y m x l M D A z I C h Q Y W d l I D E t M i k g K D M p L 0 F 1 d G 9 S Z W 1 v d m V k Q 2 9 s d W 1 u c z E u e 1 J U L D F 9 J n F 1 b 3 Q 7 L C Z x d W 9 0 O 1 N l Y 3 R p b 2 4 x L 1 R h Y m x l M D A z I C h Q Y W d l I D E t M i k g K D M p L 0 F 1 d G 9 S Z W 1 v d m V k Q 2 9 s d W 1 u c z E u e 0 F y Z W E s M n 0 m c X V v d D s s J n F 1 b 3 Q 7 U 2 V j d G l v b j E v V G F i b G U w M D M g K F B h Z 2 U g M S 0 y K S A o M y k v Q X V 0 b 1 J l b W 9 2 Z W R D b 2 x 1 b W 5 z M S 5 7 S G V p Z 2 h 0 L D N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A w M y U y M C h Q Y W d l J T I w M S 0 y K S U y M C g 0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N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E y L T I y V D E w O j M 4 O j M x L j Q x N T c 3 O T V a I i 8 + P E V u d H J 5 I F R 5 c G U 9 I k Z p b G x D b 2 x 1 b W 5 U e X B l c y I g V m F s d W U 9 I n N C U V V G Q l E 9 P S I v P j x F b n R y e S B U e X B l P S J G a W x s Q 2 9 s d W 1 u T m F t Z X M i I F Z h b H V l P S J z W y Z x d W 9 0 O 1 N h b X B s Z S B O Y W 1 l J n F 1 b 3 Q 7 L C Z x d W 9 0 O 1 J U J n F 1 b 3 Q 7 L C Z x d W 9 0 O 0 F y Z W E m c X V v d D s s J n F 1 b 3 Q 7 S G V p Z 2 h 0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M g K F B h Z 2 U g M S 0 y K S A o N C k v Q X V 0 b 1 J l b W 9 2 Z W R D b 2 x 1 b W 5 z M S 5 7 U 2 F t c G x l I E 5 h b W U s M H 0 m c X V v d D s s J n F 1 b 3 Q 7 U 2 V j d G l v b j E v V G F i b G U w M D M g K F B h Z 2 U g M S 0 y K S A o N C k v Q X V 0 b 1 J l b W 9 2 Z W R D b 2 x 1 b W 5 z M S 5 7 U l Q s M X 0 m c X V v d D s s J n F 1 b 3 Q 7 U 2 V j d G l v b j E v V G F i b G U w M D M g K F B h Z 2 U g M S 0 y K S A o N C k v Q X V 0 b 1 J l b W 9 2 Z W R D b 2 x 1 b W 5 z M S 5 7 Q X J l Y S w y f S Z x d W 9 0 O y w m c X V v d D t T Z W N 0 a W 9 u M S 9 U Y W J s Z T A w M y A o U G F n Z S A x L T I p I C g 0 K S 9 B d X R v U m V t b 3 Z l Z E N v b H V t b n M x L n t I Z W l n a H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F i b G U w M D M g K F B h Z 2 U g M S 0 y K S A o N C k v Q X V 0 b 1 J l b W 9 2 Z W R D b 2 x 1 b W 5 z M S 5 7 U 2 F t c G x l I E 5 h b W U s M H 0 m c X V v d D s s J n F 1 b 3 Q 7 U 2 V j d G l v b j E v V G F i b G U w M D M g K F B h Z 2 U g M S 0 y K S A o N C k v Q X V 0 b 1 J l b W 9 2 Z W R D b 2 x 1 b W 5 z M S 5 7 U l Q s M X 0 m c X V v d D s s J n F 1 b 3 Q 7 U 2 V j d G l v b j E v V G F i b G U w M D M g K F B h Z 2 U g M S 0 y K S A o N C k v Q X V 0 b 1 J l b W 9 2 Z W R D b 2 x 1 b W 5 z M S 5 7 Q X J l Y S w y f S Z x d W 9 0 O y w m c X V v d D t T Z W N 0 a W 9 u M S 9 U Y W J s Z T A w M y A o U G F n Z S A x L T I p I C g 0 K S 9 B d X R v U m V t b 3 Z l Z E N v b H V t b n M x L n t I Z W l n a H Q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z J T I w K F B h Z 2 U l M j A x L T I p J T I w K D U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1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I t M j J U M T A 6 N D I 6 N D g u O T E y O T k 0 N 1 o i L z 4 8 R W 5 0 c n k g V H l w Z T 0 i R m l s b E N v b H V t b l R 5 c G V z I i B W Y W x 1 Z T 0 i c 0 J R V U Z C U T 0 9 I i 8 + P E V u d H J 5 I F R 5 c G U 9 I k Z p b G x D b 2 x 1 b W 5 O Y W 1 l c y I g V m F s d W U 9 I n N b J n F 1 b 3 Q 7 U 2 F t c G x l I E 5 h b W U m c X V v d D s s J n F 1 b 3 Q 7 U l Q m c X V v d D s s J n F 1 b 3 Q 7 Q X J l Y S Z x d W 9 0 O y w m c X V v d D t I Z W l n a H Q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y A o U G F n Z S A x L T I p I C g 1 K S 9 B d X R v U m V t b 3 Z l Z E N v b H V t b n M x L n t T Y W 1 w b G U g T m F t Z S w w f S Z x d W 9 0 O y w m c X V v d D t T Z W N 0 a W 9 u M S 9 U Y W J s Z T A w M y A o U G F n Z S A x L T I p I C g 1 K S 9 B d X R v U m V t b 3 Z l Z E N v b H V t b n M x L n t S V C w x f S Z x d W 9 0 O y w m c X V v d D t T Z W N 0 a W 9 u M S 9 U Y W J s Z T A w M y A o U G F n Z S A x L T I p I C g 1 K S 9 B d X R v U m V t b 3 Z l Z E N v b H V t b n M x L n t B c m V h L D J 9 J n F 1 b 3 Q 7 L C Z x d W 9 0 O 1 N l Y 3 R p b 2 4 x L 1 R h Y m x l M D A z I C h Q Y W d l I D E t M i k g K D U p L 0 F 1 d G 9 S Z W 1 v d m V k Q 2 9 s d W 1 u c z E u e 0 h l a W d o d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A w M y A o U G F n Z S A x L T I p I C g 1 K S 9 B d X R v U m V t b 3 Z l Z E N v b H V t b n M x L n t T Y W 1 w b G U g T m F t Z S w w f S Z x d W 9 0 O y w m c X V v d D t T Z W N 0 a W 9 u M S 9 U Y W J s Z T A w M y A o U G F n Z S A x L T I p I C g 1 K S 9 B d X R v U m V t b 3 Z l Z E N v b H V t b n M x L n t S V C w x f S Z x d W 9 0 O y w m c X V v d D t T Z W N 0 a W 9 u M S 9 U Y W J s Z T A w M y A o U G F n Z S A x L T I p I C g 1 K S 9 B d X R v U m V t b 3 Z l Z E N v b H V t b n M x L n t B c m V h L D J 9 J n F 1 b 3 Q 7 L C Z x d W 9 0 O 1 N l Y 3 R p b 2 4 x L 1 R h Y m x l M D A z I C h Q Y W d l I D E t M i k g K D U p L 0 F 1 d G 9 S Z W 1 v d m V k Q 2 9 s d W 1 u c z E u e 0 h l a W d o d C w z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E t M i k l M j A o N i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Q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x M i 0 y M l Q x M D o 0 N j o w M y 4 2 M z U 0 N j c z W i I v P j x F b n R y e S B U e X B l P S J G a W x s Q 2 9 s d W 1 u V H l w Z X M i I F Z h b H V l P S J z Q l F V R k J R P T 0 i L z 4 8 R W 5 0 c n k g V H l w Z T 0 i R m l s b E N v b H V t b k 5 h b W V z I i B W Y W x 1 Z T 0 i c 1 s m c X V v d D t T Y W 1 w b G U g T m F t Z S Z x d W 9 0 O y w m c X V v d D t S V C Z x d W 9 0 O y w m c X V v d D t B c m V h J n F 1 b 3 Q 7 L C Z x d W 9 0 O 0 h l a W d o d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z I C h Q Y W d l I D E t M i k g K D Y p L 0 F 1 d G 9 S Z W 1 v d m V k Q 2 9 s d W 1 u c z E u e 1 N h b X B s Z S B O Y W 1 l L D B 9 J n F 1 b 3 Q 7 L C Z x d W 9 0 O 1 N l Y 3 R p b 2 4 x L 1 R h Y m x l M D A z I C h Q Y W d l I D E t M i k g K D Y p L 0 F 1 d G 9 S Z W 1 v d m V k Q 2 9 s d W 1 u c z E u e 1 J U L D F 9 J n F 1 b 3 Q 7 L C Z x d W 9 0 O 1 N l Y 3 R p b 2 4 x L 1 R h Y m x l M D A z I C h Q Y W d l I D E t M i k g K D Y p L 0 F 1 d G 9 S Z W 1 v d m V k Q 2 9 s d W 1 u c z E u e 0 F y Z W E s M n 0 m c X V v d D s s J n F 1 b 3 Q 7 U 2 V j d G l v b j E v V G F i b G U w M D M g K F B h Z 2 U g M S 0 y K S A o N i k v Q X V 0 b 1 J l b W 9 2 Z W R D b 2 x 1 b W 5 z M S 5 7 S G V p Z 2 h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M D A z I C h Q Y W d l I D E t M i k g K D Y p L 0 F 1 d G 9 S Z W 1 v d m V k Q 2 9 s d W 1 u c z E u e 1 N h b X B s Z S B O Y W 1 l L D B 9 J n F 1 b 3 Q 7 L C Z x d W 9 0 O 1 N l Y 3 R p b 2 4 x L 1 R h Y m x l M D A z I C h Q Y W d l I D E t M i k g K D Y p L 0 F 1 d G 9 S Z W 1 v d m V k Q 2 9 s d W 1 u c z E u e 1 J U L D F 9 J n F 1 b 3 Q 7 L C Z x d W 9 0 O 1 N l Y 3 R p b 2 4 x L 1 R h Y m x l M D A z I C h Q Y W d l I D E t M i k g K D Y p L 0 F 1 d G 9 S Z W 1 v d m V k Q 2 9 s d W 1 u c z E u e 0 F y Z W E s M n 0 m c X V v d D s s J n F 1 b 3 Q 7 U 2 V j d G l v b j E v V G F i b G U w M D M g K F B h Z 2 U g M S 0 y K S A o N i k v Q X V 0 b 1 J l b W 9 2 Z W R D b 2 x 1 b W 5 z M S 5 7 S G V p Z 2 h 0 L D N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A w M y U y M C h Q Y W d l J T I w M S 0 y K S U y M C g 3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O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E y L T I y V D E w O j Q 4 O j E 4 L j A 1 N T E 2 N T N a I i 8 + P E V u d H J 5 I F R 5 c G U 9 I k Z p b G x D b 2 x 1 b W 5 U e X B l c y I g V m F s d W U 9 I n N C U V V G Q l E 9 P S I v P j x F b n R y e S B U e X B l P S J G a W x s Q 2 9 s d W 1 u T m F t Z X M i I F Z h b H V l P S J z W y Z x d W 9 0 O 1 N h b X B s Z S B O Y W 1 l J n F 1 b 3 Q 7 L C Z x d W 9 0 O 1 J U J n F 1 b 3 Q 7 L C Z x d W 9 0 O 0 F y Z W E m c X V v d D s s J n F 1 b 3 Q 7 S G V p Z 2 h 0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M g K F B h Z 2 U g M S 0 y K S A o N y k v Q X V 0 b 1 J l b W 9 2 Z W R D b 2 x 1 b W 5 z M S 5 7 U 2 F t c G x l I E 5 h b W U s M H 0 m c X V v d D s s J n F 1 b 3 Q 7 U 2 V j d G l v b j E v V G F i b G U w M D M g K F B h Z 2 U g M S 0 y K S A o N y k v Q X V 0 b 1 J l b W 9 2 Z W R D b 2 x 1 b W 5 z M S 5 7 U l Q s M X 0 m c X V v d D s s J n F 1 b 3 Q 7 U 2 V j d G l v b j E v V G F i b G U w M D M g K F B h Z 2 U g M S 0 y K S A o N y k v Q X V 0 b 1 J l b W 9 2 Z W R D b 2 x 1 b W 5 z M S 5 7 Q X J l Y S w y f S Z x d W 9 0 O y w m c X V v d D t T Z W N 0 a W 9 u M S 9 U Y W J s Z T A w M y A o U G F n Z S A x L T I p I C g 3 K S 9 B d X R v U m V t b 3 Z l Z E N v b H V t b n M x L n t I Z W l n a H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F i b G U w M D M g K F B h Z 2 U g M S 0 y K S A o N y k v Q X V 0 b 1 J l b W 9 2 Z W R D b 2 x 1 b W 5 z M S 5 7 U 2 F t c G x l I E 5 h b W U s M H 0 m c X V v d D s s J n F 1 b 3 Q 7 U 2 V j d G l v b j E v V G F i b G U w M D M g K F B h Z 2 U g M S 0 y K S A o N y k v Q X V 0 b 1 J l b W 9 2 Z W R D b 2 x 1 b W 5 z M S 5 7 U l Q s M X 0 m c X V v d D s s J n F 1 b 3 Q 7 U 2 V j d G l v b j E v V G F i b G U w M D M g K F B h Z 2 U g M S 0 y K S A o N y k v Q X V 0 b 1 J l b W 9 2 Z W R D b 2 x 1 b W 5 z M S 5 7 Q X J l Y S w y f S Z x d W 9 0 O y w m c X V v d D t T Z W N 0 a W 9 u M S 9 U Y W J s Z T A w M y A o U G F n Z S A x L T I p I C g 3 K S 9 B d X R v U m V t b 3 Z l Z E N v b H V t b n M x L n t I Z W l n a H Q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z J T I w K F B h Z 2 U l M j A x L T I p J T I w K D g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3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I t M j J U M T A 6 N T g 6 M T c u M j M y M z Q 1 M 1 o i L z 4 8 R W 5 0 c n k g V H l w Z T 0 i R m l s b E N v b H V t b l R 5 c G V z I i B W Y W x 1 Z T 0 i c 0 J R V U Z C U T 0 9 I i 8 + P E V u d H J 5 I F R 5 c G U 9 I k Z p b G x D b 2 x 1 b W 5 O Y W 1 l c y I g V m F s d W U 9 I n N b J n F 1 b 3 Q 7 U 2 F t c G x l I E 5 h b W U m c X V v d D s s J n F 1 b 3 Q 7 U l Q m c X V v d D s s J n F 1 b 3 Q 7 Q X J l Y S Z x d W 9 0 O y w m c X V v d D t I Z W l n a H Q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y A o U G F n Z S A x L T I p I C g 4 K S 9 B d X R v U m V t b 3 Z l Z E N v b H V t b n M x L n t T Y W 1 w b G U g T m F t Z S w w f S Z x d W 9 0 O y w m c X V v d D t T Z W N 0 a W 9 u M S 9 U Y W J s Z T A w M y A o U G F n Z S A x L T I p I C g 4 K S 9 B d X R v U m V t b 3 Z l Z E N v b H V t b n M x L n t S V C w x f S Z x d W 9 0 O y w m c X V v d D t T Z W N 0 a W 9 u M S 9 U Y W J s Z T A w M y A o U G F n Z S A x L T I p I C g 4 K S 9 B d X R v U m V t b 3 Z l Z E N v b H V t b n M x L n t B c m V h L D J 9 J n F 1 b 3 Q 7 L C Z x d W 9 0 O 1 N l Y 3 R p b 2 4 x L 1 R h Y m x l M D A z I C h Q Y W d l I D E t M i k g K D g p L 0 F 1 d G 9 S Z W 1 v d m V k Q 2 9 s d W 1 u c z E u e 0 h l a W d o d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A w M y A o U G F n Z S A x L T I p I C g 4 K S 9 B d X R v U m V t b 3 Z l Z E N v b H V t b n M x L n t T Y W 1 w b G U g T m F t Z S w w f S Z x d W 9 0 O y w m c X V v d D t T Z W N 0 a W 9 u M S 9 U Y W J s Z T A w M y A o U G F n Z S A x L T I p I C g 4 K S 9 B d X R v U m V t b 3 Z l Z E N v b H V t b n M x L n t S V C w x f S Z x d W 9 0 O y w m c X V v d D t T Z W N 0 a W 9 u M S 9 U Y W J s Z T A w M y A o U G F n Z S A x L T I p I C g 4 K S 9 B d X R v U m V t b 3 Z l Z E N v b H V t b n M x L n t B c m V h L D J 9 J n F 1 b 3 Q 7 L C Z x d W 9 0 O 1 N l Y 3 R p b 2 4 x L 1 R h Y m x l M D A z I C h Q Y W d l I D E t M i k g K D g p L 0 F 1 d G 9 S Z W 1 v d m V k Q 2 9 s d W 1 u c z E u e 0 h l a W d o d C w z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E t M i k l M j A o O S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c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x M i 0 y M l Q x M j o w M D o 1 N i 4 1 N T A z M T A y W i I v P j x F b n R y e S B U e X B l P S J G a W x s Q 2 9 s d W 1 u V H l w Z X M i I F Z h b H V l P S J z Q l F V R k J R P T 0 i L z 4 8 R W 5 0 c n k g V H l w Z T 0 i R m l s b E N v b H V t b k 5 h b W V z I i B W Y W x 1 Z T 0 i c 1 s m c X V v d D t T Y W 1 w b G U g T m F t Z S Z x d W 9 0 O y w m c X V v d D t S V C Z x d W 9 0 O y w m c X V v d D t B c m V h J n F 1 b 3 Q 7 L C Z x d W 9 0 O 0 h l a W d o d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z I C h Q Y W d l I D E t M i k g K D k p L 0 F 1 d G 9 S Z W 1 v d m V k Q 2 9 s d W 1 u c z E u e 1 N h b X B s Z S B O Y W 1 l L D B 9 J n F 1 b 3 Q 7 L C Z x d W 9 0 O 1 N l Y 3 R p b 2 4 x L 1 R h Y m x l M D A z I C h Q Y W d l I D E t M i k g K D k p L 0 F 1 d G 9 S Z W 1 v d m V k Q 2 9 s d W 1 u c z E u e 1 J U L D F 9 J n F 1 b 3 Q 7 L C Z x d W 9 0 O 1 N l Y 3 R p b 2 4 x L 1 R h Y m x l M D A z I C h Q Y W d l I D E t M i k g K D k p L 0 F 1 d G 9 S Z W 1 v d m V k Q 2 9 s d W 1 u c z E u e 0 F y Z W E s M n 0 m c X V v d D s s J n F 1 b 3 Q 7 U 2 V j d G l v b j E v V G F i b G U w M D M g K F B h Z 2 U g M S 0 y K S A o O S k v Q X V 0 b 1 J l b W 9 2 Z W R D b 2 x 1 b W 5 z M S 5 7 S G V p Z 2 h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M D A z I C h Q Y W d l I D E t M i k g K D k p L 0 F 1 d G 9 S Z W 1 v d m V k Q 2 9 s d W 1 u c z E u e 1 N h b X B s Z S B O Y W 1 l L D B 9 J n F 1 b 3 Q 7 L C Z x d W 9 0 O 1 N l Y 3 R p b 2 4 x L 1 R h Y m x l M D A z I C h Q Y W d l I D E t M i k g K D k p L 0 F 1 d G 9 S Z W 1 v d m V k Q 2 9 s d W 1 u c z E u e 1 J U L D F 9 J n F 1 b 3 Q 7 L C Z x d W 9 0 O 1 N l Y 3 R p b 2 4 x L 1 R h Y m x l M D A z I C h Q Y W d l I D E t M i k g K D k p L 0 F 1 d G 9 S Z W 1 v d m V k Q 2 9 s d W 1 u c z E u e 0 F y Z W E s M n 0 m c X V v d D s s J n F 1 b 3 Q 7 U 2 V j d G l v b j E v V G F i b G U w M D M g K F B h Z 2 U g M S 0 y K S A o O S k v Q X V 0 b 1 J l b W 9 2 Z W R D b 2 x 1 b W 5 z M S 5 7 S G V p Z 2 h 0 L D N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A w M y U y M C h Q Y W d l J T I w M S 0 y K S U y M C g x M C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g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x M i 0 y M l Q x M j o w N T o y N C 4 0 O T k 4 O T E w W i I v P j x F b n R y e S B U e X B l P S J G a W x s Q 2 9 s d W 1 u V H l w Z X M i I F Z h b H V l P S J z Q l F V R k J R P T 0 i L z 4 8 R W 5 0 c n k g V H l w Z T 0 i R m l s b E N v b H V t b k 5 h b W V z I i B W Y W x 1 Z T 0 i c 1 s m c X V v d D t T Y W 1 w b G U g T m F t Z S Z x d W 9 0 O y w m c X V v d D t S V C Z x d W 9 0 O y w m c X V v d D t B c m V h J n F 1 b 3 Q 7 L C Z x d W 9 0 O 0 h l a W d o d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z I C h Q Y W d l I D E t M i k g K D E w K S 9 B d X R v U m V t b 3 Z l Z E N v b H V t b n M x L n t T Y W 1 w b G U g T m F t Z S w w f S Z x d W 9 0 O y w m c X V v d D t T Z W N 0 a W 9 u M S 9 U Y W J s Z T A w M y A o U G F n Z S A x L T I p I C g x M C k v Q X V 0 b 1 J l b W 9 2 Z W R D b 2 x 1 b W 5 z M S 5 7 U l Q s M X 0 m c X V v d D s s J n F 1 b 3 Q 7 U 2 V j d G l v b j E v V G F i b G U w M D M g K F B h Z 2 U g M S 0 y K S A o M T A p L 0 F 1 d G 9 S Z W 1 v d m V k Q 2 9 s d W 1 u c z E u e 0 F y Z W E s M n 0 m c X V v d D s s J n F 1 b 3 Q 7 U 2 V j d G l v b j E v V G F i b G U w M D M g K F B h Z 2 U g M S 0 y K S A o M T A p L 0 F 1 d G 9 S Z W 1 v d m V k Q 2 9 s d W 1 u c z E u e 0 h l a W d o d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A w M y A o U G F n Z S A x L T I p I C g x M C k v Q X V 0 b 1 J l b W 9 2 Z W R D b 2 x 1 b W 5 z M S 5 7 U 2 F t c G x l I E 5 h b W U s M H 0 m c X V v d D s s J n F 1 b 3 Q 7 U 2 V j d G l v b j E v V G F i b G U w M D M g K F B h Z 2 U g M S 0 y K S A o M T A p L 0 F 1 d G 9 S Z W 1 v d m V k Q 2 9 s d W 1 u c z E u e 1 J U L D F 9 J n F 1 b 3 Q 7 L C Z x d W 9 0 O 1 N l Y 3 R p b 2 4 x L 1 R h Y m x l M D A z I C h Q Y W d l I D E t M i k g K D E w K S 9 B d X R v U m V t b 3 Z l Z E N v b H V t b n M x L n t B c m V h L D J 9 J n F 1 b 3 Q 7 L C Z x d W 9 0 O 1 N l Y 3 R p b 2 4 x L 1 R h Y m x l M D A z I C h Q Y W d l I D E t M i k g K D E w K S 9 B d X R v U m V t b 3 Z l Z E N v b H V t b n M x L n t I Z W l n a H Q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z J T I w K F B h Z 2 U l M j A x L T I p J T I w K D E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O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E y L T I y V D E y O j E w O j A 3 L j c 2 N z U z M D V a I i 8 + P E V u d H J 5 I F R 5 c G U 9 I k Z p b G x D b 2 x 1 b W 5 U e X B l c y I g V m F s d W U 9 I n N C U V V G Q l E 9 P S I v P j x F b n R y e S B U e X B l P S J G a W x s Q 2 9 s d W 1 u T m F t Z X M i I F Z h b H V l P S J z W y Z x d W 9 0 O 1 N h b X B s Z S B O Y W 1 l J n F 1 b 3 Q 7 L C Z x d W 9 0 O 1 J U J n F 1 b 3 Q 7 L C Z x d W 9 0 O 0 F y Z W E m c X V v d D s s J n F 1 b 3 Q 7 S G V p Z 2 h 0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M g K F B h Z 2 U g M S 0 y K S A o M T E p L 0 F 1 d G 9 S Z W 1 v d m V k Q 2 9 s d W 1 u c z E u e 1 N h b X B s Z S B O Y W 1 l L D B 9 J n F 1 b 3 Q 7 L C Z x d W 9 0 O 1 N l Y 3 R p b 2 4 x L 1 R h Y m x l M D A z I C h Q Y W d l I D E t M i k g K D E x K S 9 B d X R v U m V t b 3 Z l Z E N v b H V t b n M x L n t S V C w x f S Z x d W 9 0 O y w m c X V v d D t T Z W N 0 a W 9 u M S 9 U Y W J s Z T A w M y A o U G F n Z S A x L T I p I C g x M S k v Q X V 0 b 1 J l b W 9 2 Z W R D b 2 x 1 b W 5 z M S 5 7 Q X J l Y S w y f S Z x d W 9 0 O y w m c X V v d D t T Z W N 0 a W 9 u M S 9 U Y W J s Z T A w M y A o U G F n Z S A x L T I p I C g x M S k v Q X V 0 b 1 J l b W 9 2 Z W R D b 2 x 1 b W 5 z M S 5 7 S G V p Z 2 h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M D A z I C h Q Y W d l I D E t M i k g K D E x K S 9 B d X R v U m V t b 3 Z l Z E N v b H V t b n M x L n t T Y W 1 w b G U g T m F t Z S w w f S Z x d W 9 0 O y w m c X V v d D t T Z W N 0 a W 9 u M S 9 U Y W J s Z T A w M y A o U G F n Z S A x L T I p I C g x M S k v Q X V 0 b 1 J l b W 9 2 Z W R D b 2 x 1 b W 5 z M S 5 7 U l Q s M X 0 m c X V v d D s s J n F 1 b 3 Q 7 U 2 V j d G l v b j E v V G F i b G U w M D M g K F B h Z 2 U g M S 0 y K S A o M T E p L 0 F 1 d G 9 S Z W 1 v d m V k Q 2 9 s d W 1 u c z E u e 0 F y Z W E s M n 0 m c X V v d D s s J n F 1 b 3 Q 7 U 2 V j d G l v b j E v V G F i b G U w M D M g K F B h Z 2 U g M S 0 y K S A o M T E p L 0 F 1 d G 9 S Z W 1 v d m V k Q 2 9 s d W 1 u c z E u e 0 h l a W d o d C w z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E t M i k l M j A o M T I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3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I t M j J U M T I 6 N T I 6 M j M u O T A z O T M 1 M V o i L z 4 8 R W 5 0 c n k g V H l w Z T 0 i R m l s b E N v b H V t b l R 5 c G V z I i B W Y W x 1 Z T 0 i c 0 J R V U Z C U T 0 9 I i 8 + P E V u d H J 5 I F R 5 c G U 9 I k Z p b G x D b 2 x 1 b W 5 O Y W 1 l c y I g V m F s d W U 9 I n N b J n F 1 b 3 Q 7 U 2 F t c G x l I E 5 h b W U m c X V v d D s s J n F 1 b 3 Q 7 U l Q m c X V v d D s s J n F 1 b 3 Q 7 Q X J l Y S Z x d W 9 0 O y w m c X V v d D t I Z W l n a H Q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y A o U G F n Z S A x L T I p I C g x M i k v Q X V 0 b 1 J l b W 9 2 Z W R D b 2 x 1 b W 5 z M S 5 7 U 2 F t c G x l I E 5 h b W U s M H 0 m c X V v d D s s J n F 1 b 3 Q 7 U 2 V j d G l v b j E v V G F i b G U w M D M g K F B h Z 2 U g M S 0 y K S A o M T I p L 0 F 1 d G 9 S Z W 1 v d m V k Q 2 9 s d W 1 u c z E u e 1 J U L D F 9 J n F 1 b 3 Q 7 L C Z x d W 9 0 O 1 N l Y 3 R p b 2 4 x L 1 R h Y m x l M D A z I C h Q Y W d l I D E t M i k g K D E y K S 9 B d X R v U m V t b 3 Z l Z E N v b H V t b n M x L n t B c m V h L D J 9 J n F 1 b 3 Q 7 L C Z x d W 9 0 O 1 N l Y 3 R p b 2 4 x L 1 R h Y m x l M D A z I C h Q Y W d l I D E t M i k g K D E y K S 9 B d X R v U m V t b 3 Z l Z E N v b H V t b n M x L n t I Z W l n a H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F i b G U w M D M g K F B h Z 2 U g M S 0 y K S A o M T I p L 0 F 1 d G 9 S Z W 1 v d m V k Q 2 9 s d W 1 u c z E u e 1 N h b X B s Z S B O Y W 1 l L D B 9 J n F 1 b 3 Q 7 L C Z x d W 9 0 O 1 N l Y 3 R p b 2 4 x L 1 R h Y m x l M D A z I C h Q Y W d l I D E t M i k g K D E y K S 9 B d X R v U m V t b 3 Z l Z E N v b H V t b n M x L n t S V C w x f S Z x d W 9 0 O y w m c X V v d D t T Z W N 0 a W 9 u M S 9 U Y W J s Z T A w M y A o U G F n Z S A x L T I p I C g x M i k v Q X V 0 b 1 J l b W 9 2 Z W R D b 2 x 1 b W 5 z M S 5 7 Q X J l Y S w y f S Z x d W 9 0 O y w m c X V v d D t T Z W N 0 a W 9 u M S 9 U Y W J s Z T A w M y A o U G F n Z S A x L T I p I C g x M i k v Q X V 0 b 1 J l b W 9 2 Z W R D b 2 x 1 b W 5 z M S 5 7 S G V p Z 2 h 0 L D N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A w M y U y M C h Q Y W d l J T I w M S 0 y K S U y M C g x M y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g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x M i 0 y M l Q x M j o 1 N j o z M S 4 0 O T I 0 M z A 4 W i I v P j x F b n R y e S B U e X B l P S J G a W x s Q 2 9 s d W 1 u V H l w Z X M i I F Z h b H V l P S J z Q l F V R k J R P T 0 i L z 4 8 R W 5 0 c n k g V H l w Z T 0 i R m l s b E N v b H V t b k 5 h b W V z I i B W Y W x 1 Z T 0 i c 1 s m c X V v d D t T Y W 1 w b G U g T m F t Z S Z x d W 9 0 O y w m c X V v d D t S V C Z x d W 9 0 O y w m c X V v d D t B c m V h J n F 1 b 3 Q 7 L C Z x d W 9 0 O 0 h l a W d o d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z I C h Q Y W d l I D E t M i k g K D E z K S 9 B d X R v U m V t b 3 Z l Z E N v b H V t b n M x L n t T Y W 1 w b G U g T m F t Z S w w f S Z x d W 9 0 O y w m c X V v d D t T Z W N 0 a W 9 u M S 9 U Y W J s Z T A w M y A o U G F n Z S A x L T I p I C g x M y k v Q X V 0 b 1 J l b W 9 2 Z W R D b 2 x 1 b W 5 z M S 5 7 U l Q s M X 0 m c X V v d D s s J n F 1 b 3 Q 7 U 2 V j d G l v b j E v V G F i b G U w M D M g K F B h Z 2 U g M S 0 y K S A o M T M p L 0 F 1 d G 9 S Z W 1 v d m V k Q 2 9 s d W 1 u c z E u e 0 F y Z W E s M n 0 m c X V v d D s s J n F 1 b 3 Q 7 U 2 V j d G l v b j E v V G F i b G U w M D M g K F B h Z 2 U g M S 0 y K S A o M T M p L 0 F 1 d G 9 S Z W 1 v d m V k Q 2 9 s d W 1 u c z E u e 0 h l a W d o d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A w M y A o U G F n Z S A x L T I p I C g x M y k v Q X V 0 b 1 J l b W 9 2 Z W R D b 2 x 1 b W 5 z M S 5 7 U 2 F t c G x l I E 5 h b W U s M H 0 m c X V v d D s s J n F 1 b 3 Q 7 U 2 V j d G l v b j E v V G F i b G U w M D M g K F B h Z 2 U g M S 0 y K S A o M T M p L 0 F 1 d G 9 S Z W 1 v d m V k Q 2 9 s d W 1 u c z E u e 1 J U L D F 9 J n F 1 b 3 Q 7 L C Z x d W 9 0 O 1 N l Y 3 R p b 2 4 x L 1 R h Y m x l M D A z I C h Q Y W d l I D E t M i k g K D E z K S 9 B d X R v U m V t b 3 Z l Z E N v b H V t b n M x L n t B c m V h L D J 9 J n F 1 b 3 Q 7 L C Z x d W 9 0 O 1 N l Y 3 R p b 2 4 x L 1 R h Y m x l M D A z I C h Q Y W d l I D E t M i k g K D E z K S 9 B d X R v U m V t b 3 Z l Z E N v b H V t b n M x L n t I Z W l n a H Q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z J T I w K F B h Z 2 U l M j A x L T I p J T I w K D E 0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N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E y L T I y V D E y O j U 5 O j I 4 L j M x O T E 5 M T B a I i 8 + P E V u d H J 5 I F R 5 c G U 9 I k Z p b G x D b 2 x 1 b W 5 U e X B l c y I g V m F s d W U 9 I n N C U V V G Q l E 9 P S I v P j x F b n R y e S B U e X B l P S J G a W x s Q 2 9 s d W 1 u T m F t Z X M i I F Z h b H V l P S J z W y Z x d W 9 0 O 1 N h b X B s Z S B O Y W 1 l J n F 1 b 3 Q 7 L C Z x d W 9 0 O 1 J U J n F 1 b 3 Q 7 L C Z x d W 9 0 O 0 F y Z W E m c X V v d D s s J n F 1 b 3 Q 7 S G V p Z 2 h 0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M g K F B h Z 2 U g M S 0 y K S A o M T Q p L 0 F 1 d G 9 S Z W 1 v d m V k Q 2 9 s d W 1 u c z E u e 1 N h b X B s Z S B O Y W 1 l L D B 9 J n F 1 b 3 Q 7 L C Z x d W 9 0 O 1 N l Y 3 R p b 2 4 x L 1 R h Y m x l M D A z I C h Q Y W d l I D E t M i k g K D E 0 K S 9 B d X R v U m V t b 3 Z l Z E N v b H V t b n M x L n t S V C w x f S Z x d W 9 0 O y w m c X V v d D t T Z W N 0 a W 9 u M S 9 U Y W J s Z T A w M y A o U G F n Z S A x L T I p I C g x N C k v Q X V 0 b 1 J l b W 9 2 Z W R D b 2 x 1 b W 5 z M S 5 7 Q X J l Y S w y f S Z x d W 9 0 O y w m c X V v d D t T Z W N 0 a W 9 u M S 9 U Y W J s Z T A w M y A o U G F n Z S A x L T I p I C g x N C k v Q X V 0 b 1 J l b W 9 2 Z W R D b 2 x 1 b W 5 z M S 5 7 S G V p Z 2 h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M D A z I C h Q Y W d l I D E t M i k g K D E 0 K S 9 B d X R v U m V t b 3 Z l Z E N v b H V t b n M x L n t T Y W 1 w b G U g T m F t Z S w w f S Z x d W 9 0 O y w m c X V v d D t T Z W N 0 a W 9 u M S 9 U Y W J s Z T A w M y A o U G F n Z S A x L T I p I C g x N C k v Q X V 0 b 1 J l b W 9 2 Z W R D b 2 x 1 b W 5 z M S 5 7 U l Q s M X 0 m c X V v d D s s J n F 1 b 3 Q 7 U 2 V j d G l v b j E v V G F i b G U w M D M g K F B h Z 2 U g M S 0 y K S A o M T Q p L 0 F 1 d G 9 S Z W 1 v d m V k Q 2 9 s d W 1 u c z E u e 0 F y Z W E s M n 0 m c X V v d D s s J n F 1 b 3 Q 7 U 2 V j d G l v b j E v V G F i b G U w M D M g K F B h Z 2 U g M S 0 y K S A o M T Q p L 0 F 1 d G 9 S Z W 1 v d m V k Q 2 9 s d W 1 u c z E u e 0 h l a W d o d C w z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E t M i k l M j A o M T U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0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I t M j J U M T M 6 M D E 6 N T g u N z E w M z c 5 O F o i L z 4 8 R W 5 0 c n k g V H l w Z T 0 i R m l s b E N v b H V t b l R 5 c G V z I i B W Y W x 1 Z T 0 i c 0 J R V U Z C U T 0 9 I i 8 + P E V u d H J 5 I F R 5 c G U 9 I k Z p b G x D b 2 x 1 b W 5 O Y W 1 l c y I g V m F s d W U 9 I n N b J n F 1 b 3 Q 7 U 2 F t c G x l I E 5 h b W U m c X V v d D s s J n F 1 b 3 Q 7 U l Q m c X V v d D s s J n F 1 b 3 Q 7 Q X J l Y S Z x d W 9 0 O y w m c X V v d D t I Z W l n a H Q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y A o U G F n Z S A x L T I p I C g x N S k v Q X V 0 b 1 J l b W 9 2 Z W R D b 2 x 1 b W 5 z M S 5 7 U 2 F t c G x l I E 5 h b W U s M H 0 m c X V v d D s s J n F 1 b 3 Q 7 U 2 V j d G l v b j E v V G F i b G U w M D M g K F B h Z 2 U g M S 0 y K S A o M T U p L 0 F 1 d G 9 S Z W 1 v d m V k Q 2 9 s d W 1 u c z E u e 1 J U L D F 9 J n F 1 b 3 Q 7 L C Z x d W 9 0 O 1 N l Y 3 R p b 2 4 x L 1 R h Y m x l M D A z I C h Q Y W d l I D E t M i k g K D E 1 K S 9 B d X R v U m V t b 3 Z l Z E N v b H V t b n M x L n t B c m V h L D J 9 J n F 1 b 3 Q 7 L C Z x d W 9 0 O 1 N l Y 3 R p b 2 4 x L 1 R h Y m x l M D A z I C h Q Y W d l I D E t M i k g K D E 1 K S 9 B d X R v U m V t b 3 Z l Z E N v b H V t b n M x L n t I Z W l n a H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F i b G U w M D M g K F B h Z 2 U g M S 0 y K S A o M T U p L 0 F 1 d G 9 S Z W 1 v d m V k Q 2 9 s d W 1 u c z E u e 1 N h b X B s Z S B O Y W 1 l L D B 9 J n F 1 b 3 Q 7 L C Z x d W 9 0 O 1 N l Y 3 R p b 2 4 x L 1 R h Y m x l M D A z I C h Q Y W d l I D E t M i k g K D E 1 K S 9 B d X R v U m V t b 3 Z l Z E N v b H V t b n M x L n t S V C w x f S Z x d W 9 0 O y w m c X V v d D t T Z W N 0 a W 9 u M S 9 U Y W J s Z T A w M y A o U G F n Z S A x L T I p I C g x N S k v Q X V 0 b 1 J l b W 9 2 Z W R D b 2 x 1 b W 5 z M S 5 7 Q X J l Y S w y f S Z x d W 9 0 O y w m c X V v d D t T Z W N 0 a W 9 u M S 9 U Y W J s Z T A w M y A o U G F n Z S A x L T I p I C g x N S k v Q X V 0 b 1 J l b W 9 2 Z W R D b 2 x 1 b W 5 z M S 5 7 S G V p Z 2 h 0 L D N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A w M y U y M C h Q Y W d l J T I w M S 0 y K S U y M C g x N i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Q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x M i 0 y M l Q x M z o w N D o w N y 4 2 M j A x M j E 2 W i I v P j x F b n R y e S B U e X B l P S J G a W x s Q 2 9 s d W 1 u V H l w Z X M i I F Z h b H V l P S J z Q l F V R k J R P T 0 i L z 4 8 R W 5 0 c n k g V H l w Z T 0 i R m l s b E N v b H V t b k 5 h b W V z I i B W Y W x 1 Z T 0 i c 1 s m c X V v d D t T Y W 1 w b G U g T m F t Z S Z x d W 9 0 O y w m c X V v d D t S V C Z x d W 9 0 O y w m c X V v d D t B c m V h J n F 1 b 3 Q 7 L C Z x d W 9 0 O 0 h l a W d o d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z I C h Q Y W d l I D E t M i k g K D E 2 K S 9 B d X R v U m V t b 3 Z l Z E N v b H V t b n M x L n t T Y W 1 w b G U g T m F t Z S w w f S Z x d W 9 0 O y w m c X V v d D t T Z W N 0 a W 9 u M S 9 U Y W J s Z T A w M y A o U G F n Z S A x L T I p I C g x N i k v Q X V 0 b 1 J l b W 9 2 Z W R D b 2 x 1 b W 5 z M S 5 7 U l Q s M X 0 m c X V v d D s s J n F 1 b 3 Q 7 U 2 V j d G l v b j E v V G F i b G U w M D M g K F B h Z 2 U g M S 0 y K S A o M T Y p L 0 F 1 d G 9 S Z W 1 v d m V k Q 2 9 s d W 1 u c z E u e 0 F y Z W E s M n 0 m c X V v d D s s J n F 1 b 3 Q 7 U 2 V j d G l v b j E v V G F i b G U w M D M g K F B h Z 2 U g M S 0 y K S A o M T Y p L 0 F 1 d G 9 S Z W 1 v d m V k Q 2 9 s d W 1 u c z E u e 0 h l a W d o d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A w M y A o U G F n Z S A x L T I p I C g x N i k v Q X V 0 b 1 J l b W 9 2 Z W R D b 2 x 1 b W 5 z M S 5 7 U 2 F t c G x l I E 5 h b W U s M H 0 m c X V v d D s s J n F 1 b 3 Q 7 U 2 V j d G l v b j E v V G F i b G U w M D M g K F B h Z 2 U g M S 0 y K S A o M T Y p L 0 F 1 d G 9 S Z W 1 v d m V k Q 2 9 s d W 1 u c z E u e 1 J U L D F 9 J n F 1 b 3 Q 7 L C Z x d W 9 0 O 1 N l Y 3 R p b 2 4 x L 1 R h Y m x l M D A z I C h Q Y W d l I D E t M i k g K D E 2 K S 9 B d X R v U m V t b 3 Z l Z E N v b H V t b n M x L n t B c m V h L D J 9 J n F 1 b 3 Q 7 L C Z x d W 9 0 O 1 N l Y 3 R p b 2 4 x L 1 R h Y m x l M D A z I C h Q Y W d l I D E t M i k g K D E 2 K S 9 B d X R v U m V t b 3 Z l Z E N v b H V t b n M x L n t I Z W l n a H Q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z J T I w K F B h Z 2 U l M j A x L T I p J T I w K D E 3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N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E y L T I y V D E z O j A 2 O j U 1 L j c x N D Y w N z B a I i 8 + P E V u d H J 5 I F R 5 c G U 9 I k Z p b G x D b 2 x 1 b W 5 U e X B l c y I g V m F s d W U 9 I n N C U V V G Q l E 9 P S I v P j x F b n R y e S B U e X B l P S J G a W x s Q 2 9 s d W 1 u T m F t Z X M i I F Z h b H V l P S J z W y Z x d W 9 0 O 1 N h b X B s Z S B O Y W 1 l J n F 1 b 3 Q 7 L C Z x d W 9 0 O 1 J U J n F 1 b 3 Q 7 L C Z x d W 9 0 O 0 F y Z W E m c X V v d D s s J n F 1 b 3 Q 7 S G V p Z 2 h 0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M g K F B h Z 2 U g M S 0 y K S A o M T c p L 0 F 1 d G 9 S Z W 1 v d m V k Q 2 9 s d W 1 u c z E u e 1 N h b X B s Z S B O Y W 1 l L D B 9 J n F 1 b 3 Q 7 L C Z x d W 9 0 O 1 N l Y 3 R p b 2 4 x L 1 R h Y m x l M D A z I C h Q Y W d l I D E t M i k g K D E 3 K S 9 B d X R v U m V t b 3 Z l Z E N v b H V t b n M x L n t S V C w x f S Z x d W 9 0 O y w m c X V v d D t T Z W N 0 a W 9 u M S 9 U Y W J s Z T A w M y A o U G F n Z S A x L T I p I C g x N y k v Q X V 0 b 1 J l b W 9 2 Z W R D b 2 x 1 b W 5 z M S 5 7 Q X J l Y S w y f S Z x d W 9 0 O y w m c X V v d D t T Z W N 0 a W 9 u M S 9 U Y W J s Z T A w M y A o U G F n Z S A x L T I p I C g x N y k v Q X V 0 b 1 J l b W 9 2 Z W R D b 2 x 1 b W 5 z M S 5 7 S G V p Z 2 h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M D A z I C h Q Y W d l I D E t M i k g K D E 3 K S 9 B d X R v U m V t b 3 Z l Z E N v b H V t b n M x L n t T Y W 1 w b G U g T m F t Z S w w f S Z x d W 9 0 O y w m c X V v d D t T Z W N 0 a W 9 u M S 9 U Y W J s Z T A w M y A o U G F n Z S A x L T I p I C g x N y k v Q X V 0 b 1 J l b W 9 2 Z W R D b 2 x 1 b W 5 z M S 5 7 U l Q s M X 0 m c X V v d D s s J n F 1 b 3 Q 7 U 2 V j d G l v b j E v V G F i b G U w M D M g K F B h Z 2 U g M S 0 y K S A o M T c p L 0 F 1 d G 9 S Z W 1 v d m V k Q 2 9 s d W 1 u c z E u e 0 F y Z W E s M n 0 m c X V v d D s s J n F 1 b 3 Q 7 U 2 V j d G l v b j E v V G F i b G U w M D M g K F B h Z 2 U g M S 0 y K S A o M T c p L 0 F 1 d G 9 S Z W 1 v d m V k Q 2 9 s d W 1 u c z E u e 0 h l a W d o d C w z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E t M i k l M j A o M T g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1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I t M j J U M T M 6 M D k 6 M D Y u M D g 0 N j g 0 O V o i L z 4 8 R W 5 0 c n k g V H l w Z T 0 i R m l s b E N v b H V t b l R 5 c G V z I i B W Y W x 1 Z T 0 i c 0 J R V U Z C U T 0 9 I i 8 + P E V u d H J 5 I F R 5 c G U 9 I k Z p b G x D b 2 x 1 b W 5 O Y W 1 l c y I g V m F s d W U 9 I n N b J n F 1 b 3 Q 7 U 2 F t c G x l I E 5 h b W U m c X V v d D s s J n F 1 b 3 Q 7 U l Q m c X V v d D s s J n F 1 b 3 Q 7 Q X J l Y S Z x d W 9 0 O y w m c X V v d D t I Z W l n a H Q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y A o U G F n Z S A x L T I p I C g x O C k v Q X V 0 b 1 J l b W 9 2 Z W R D b 2 x 1 b W 5 z M S 5 7 U 2 F t c G x l I E 5 h b W U s M H 0 m c X V v d D s s J n F 1 b 3 Q 7 U 2 V j d G l v b j E v V G F i b G U w M D M g K F B h Z 2 U g M S 0 y K S A o M T g p L 0 F 1 d G 9 S Z W 1 v d m V k Q 2 9 s d W 1 u c z E u e 1 J U L D F 9 J n F 1 b 3 Q 7 L C Z x d W 9 0 O 1 N l Y 3 R p b 2 4 x L 1 R h Y m x l M D A z I C h Q Y W d l I D E t M i k g K D E 4 K S 9 B d X R v U m V t b 3 Z l Z E N v b H V t b n M x L n t B c m V h L D J 9 J n F 1 b 3 Q 7 L C Z x d W 9 0 O 1 N l Y 3 R p b 2 4 x L 1 R h Y m x l M D A z I C h Q Y W d l I D E t M i k g K D E 4 K S 9 B d X R v U m V t b 3 Z l Z E N v b H V t b n M x L n t I Z W l n a H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F i b G U w M D M g K F B h Z 2 U g M S 0 y K S A o M T g p L 0 F 1 d G 9 S Z W 1 v d m V k Q 2 9 s d W 1 u c z E u e 1 N h b X B s Z S B O Y W 1 l L D B 9 J n F 1 b 3 Q 7 L C Z x d W 9 0 O 1 N l Y 3 R p b 2 4 x L 1 R h Y m x l M D A z I C h Q Y W d l I D E t M i k g K D E 4 K S 9 B d X R v U m V t b 3 Z l Z E N v b H V t b n M x L n t S V C w x f S Z x d W 9 0 O y w m c X V v d D t T Z W N 0 a W 9 u M S 9 U Y W J s Z T A w M y A o U G F n Z S A x L T I p I C g x O C k v Q X V 0 b 1 J l b W 9 2 Z W R D b 2 x 1 b W 5 z M S 5 7 Q X J l Y S w y f S Z x d W 9 0 O y w m c X V v d D t T Z W N 0 a W 9 u M S 9 U Y W J s Z T A w M y A o U G F n Z S A x L T I p I C g x O C k v Q X V 0 b 1 J l b W 9 2 Z W R D b 2 x 1 b W 5 z M S 5 7 S G V p Z 2 h 0 L D N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A w M y U y M C h Q Y W d l J T I w M S 0 y K S U y M C g x O S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M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x M i 0 y M l Q x M z o x M T o x O C 4 4 N T k 0 O D c 3 W i I v P j x F b n R y e S B U e X B l P S J G a W x s Q 2 9 s d W 1 u V H l w Z X M i I F Z h b H V l P S J z Q l F V R k J R P T 0 i L z 4 8 R W 5 0 c n k g V H l w Z T 0 i R m l s b E N v b H V t b k 5 h b W V z I i B W Y W x 1 Z T 0 i c 1 s m c X V v d D t T Y W 1 w b G U g T m F t Z S Z x d W 9 0 O y w m c X V v d D t S V C Z x d W 9 0 O y w m c X V v d D t B c m V h J n F 1 b 3 Q 7 L C Z x d W 9 0 O 0 h l a W d o d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z I C h Q Y W d l I D E t M i k g K D E 5 K S 9 B d X R v U m V t b 3 Z l Z E N v b H V t b n M x L n t T Y W 1 w b G U g T m F t Z S w w f S Z x d W 9 0 O y w m c X V v d D t T Z W N 0 a W 9 u M S 9 U Y W J s Z T A w M y A o U G F n Z S A x L T I p I C g x O S k v Q X V 0 b 1 J l b W 9 2 Z W R D b 2 x 1 b W 5 z M S 5 7 U l Q s M X 0 m c X V v d D s s J n F 1 b 3 Q 7 U 2 V j d G l v b j E v V G F i b G U w M D M g K F B h Z 2 U g M S 0 y K S A o M T k p L 0 F 1 d G 9 S Z W 1 v d m V k Q 2 9 s d W 1 u c z E u e 0 F y Z W E s M n 0 m c X V v d D s s J n F 1 b 3 Q 7 U 2 V j d G l v b j E v V G F i b G U w M D M g K F B h Z 2 U g M S 0 y K S A o M T k p L 0 F 1 d G 9 S Z W 1 v d m V k Q 2 9 s d W 1 u c z E u e 0 h l a W d o d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A w M y A o U G F n Z S A x L T I p I C g x O S k v Q X V 0 b 1 J l b W 9 2 Z W R D b 2 x 1 b W 5 z M S 5 7 U 2 F t c G x l I E 5 h b W U s M H 0 m c X V v d D s s J n F 1 b 3 Q 7 U 2 V j d G l v b j E v V G F i b G U w M D M g K F B h Z 2 U g M S 0 y K S A o M T k p L 0 F 1 d G 9 S Z W 1 v d m V k Q 2 9 s d W 1 u c z E u e 1 J U L D F 9 J n F 1 b 3 Q 7 L C Z x d W 9 0 O 1 N l Y 3 R p b 2 4 x L 1 R h Y m x l M D A z I C h Q Y W d l I D E t M i k g K D E 5 K S 9 B d X R v U m V t b 3 Z l Z E N v b H V t b n M x L n t B c m V h L D J 9 J n F 1 b 3 Q 7 L C Z x d W 9 0 O 1 N l Y 3 R p b 2 4 x L 1 R h Y m x l M D A z I C h Q Y W d l I D E t M i k g K D E 5 K S 9 B d X R v U m V t b 3 Z l Z E N v b H V t b n M x L n t I Z W l n a H Q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z J T I w K F B h Z 2 U l M j A x L T I p J T I w K D I w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N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E y L T I y V D E z O j E 0 O j I 4 L j A 4 M D A y N j B a I i 8 + P E V u d H J 5 I F R 5 c G U 9 I k Z p b G x D b 2 x 1 b W 5 U e X B l c y I g V m F s d W U 9 I n N C U V V G Q l E 9 P S I v P j x F b n R y e S B U e X B l P S J G a W x s Q 2 9 s d W 1 u T m F t Z X M i I F Z h b H V l P S J z W y Z x d W 9 0 O 1 N h b X B s Z S B O Y W 1 l J n F 1 b 3 Q 7 L C Z x d W 9 0 O 1 J U J n F 1 b 3 Q 7 L C Z x d W 9 0 O 0 F y Z W E m c X V v d D s s J n F 1 b 3 Q 7 S G V p Z 2 h 0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M g K F B h Z 2 U g M S 0 y K S A o M j A p L 0 F 1 d G 9 S Z W 1 v d m V k Q 2 9 s d W 1 u c z E u e 1 N h b X B s Z S B O Y W 1 l L D B 9 J n F 1 b 3 Q 7 L C Z x d W 9 0 O 1 N l Y 3 R p b 2 4 x L 1 R h Y m x l M D A z I C h Q Y W d l I D E t M i k g K D I w K S 9 B d X R v U m V t b 3 Z l Z E N v b H V t b n M x L n t S V C w x f S Z x d W 9 0 O y w m c X V v d D t T Z W N 0 a W 9 u M S 9 U Y W J s Z T A w M y A o U G F n Z S A x L T I p I C g y M C k v Q X V 0 b 1 J l b W 9 2 Z W R D b 2 x 1 b W 5 z M S 5 7 Q X J l Y S w y f S Z x d W 9 0 O y w m c X V v d D t T Z W N 0 a W 9 u M S 9 U Y W J s Z T A w M y A o U G F n Z S A x L T I p I C g y M C k v Q X V 0 b 1 J l b W 9 2 Z W R D b 2 x 1 b W 5 z M S 5 7 S G V p Z 2 h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M D A z I C h Q Y W d l I D E t M i k g K D I w K S 9 B d X R v U m V t b 3 Z l Z E N v b H V t b n M x L n t T Y W 1 w b G U g T m F t Z S w w f S Z x d W 9 0 O y w m c X V v d D t T Z W N 0 a W 9 u M S 9 U Y W J s Z T A w M y A o U G F n Z S A x L T I p I C g y M C k v Q X V 0 b 1 J l b W 9 2 Z W R D b 2 x 1 b W 5 z M S 5 7 U l Q s M X 0 m c X V v d D s s J n F 1 b 3 Q 7 U 2 V j d G l v b j E v V G F i b G U w M D M g K F B h Z 2 U g M S 0 y K S A o M j A p L 0 F 1 d G 9 S Z W 1 v d m V k Q 2 9 s d W 1 u c z E u e 0 F y Z W E s M n 0 m c X V v d D s s J n F 1 b 3 Q 7 U 2 V j d G l v b j E v V G F i b G U w M D M g K F B h Z 2 U g M S 0 y K S A o M j A p L 0 F 1 d G 9 S Z W 1 v d m V k Q 2 9 s d W 1 u c z E u e 0 h l a W d o d C w z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E t M i k l M j A o M j E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1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I t M j J U M T M 6 M T Y 6 M T U u O T A z N T U 5 M F o i L z 4 8 R W 5 0 c n k g V H l w Z T 0 i R m l s b E N v b H V t b l R 5 c G V z I i B W Y W x 1 Z T 0 i c 0 J R V U Z C U T 0 9 I i 8 + P E V u d H J 5 I F R 5 c G U 9 I k Z p b G x D b 2 x 1 b W 5 O Y W 1 l c y I g V m F s d W U 9 I n N b J n F 1 b 3 Q 7 U 2 F t c G x l I E 5 h b W U m c X V v d D s s J n F 1 b 3 Q 7 U l Q m c X V v d D s s J n F 1 b 3 Q 7 Q X J l Y S Z x d W 9 0 O y w m c X V v d D t I Z W l n a H Q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y A o U G F n Z S A x L T I p I C g y M S k v Q X V 0 b 1 J l b W 9 2 Z W R D b 2 x 1 b W 5 z M S 5 7 U 2 F t c G x l I E 5 h b W U s M H 0 m c X V v d D s s J n F 1 b 3 Q 7 U 2 V j d G l v b j E v V G F i b G U w M D M g K F B h Z 2 U g M S 0 y K S A o M j E p L 0 F 1 d G 9 S Z W 1 v d m V k Q 2 9 s d W 1 u c z E u e 1 J U L D F 9 J n F 1 b 3 Q 7 L C Z x d W 9 0 O 1 N l Y 3 R p b 2 4 x L 1 R h Y m x l M D A z I C h Q Y W d l I D E t M i k g K D I x K S 9 B d X R v U m V t b 3 Z l Z E N v b H V t b n M x L n t B c m V h L D J 9 J n F 1 b 3 Q 7 L C Z x d W 9 0 O 1 N l Y 3 R p b 2 4 x L 1 R h Y m x l M D A z I C h Q Y W d l I D E t M i k g K D I x K S 9 B d X R v U m V t b 3 Z l Z E N v b H V t b n M x L n t I Z W l n a H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F i b G U w M D M g K F B h Z 2 U g M S 0 y K S A o M j E p L 0 F 1 d G 9 S Z W 1 v d m V k Q 2 9 s d W 1 u c z E u e 1 N h b X B s Z S B O Y W 1 l L D B 9 J n F 1 b 3 Q 7 L C Z x d W 9 0 O 1 N l Y 3 R p b 2 4 x L 1 R h Y m x l M D A z I C h Q Y W d l I D E t M i k g K D I x K S 9 B d X R v U m V t b 3 Z l Z E N v b H V t b n M x L n t S V C w x f S Z x d W 9 0 O y w m c X V v d D t T Z W N 0 a W 9 u M S 9 U Y W J s Z T A w M y A o U G F n Z S A x L T I p I C g y M S k v Q X V 0 b 1 J l b W 9 2 Z W R D b 2 x 1 b W 5 z M S 5 7 Q X J l Y S w y f S Z x d W 9 0 O y w m c X V v d D t T Z W N 0 a W 9 u M S 9 U Y W J s Z T A w M y A o U G F n Z S A x L T I p I C g y M S k v Q X V 0 b 1 J l b W 9 2 Z W R D b 2 x 1 b W 5 z M S 5 7 S G V p Z 2 h 0 L D N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A w M y U y M C h Q Y W d l J T I w M S 0 y K S U y M C g y M i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U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x M i 0 y M l Q x M z o x O D o y O C 4 z M z c 4 O D M w W i I v P j x F b n R y e S B U e X B l P S J G a W x s Q 2 9 s d W 1 u V H l w Z X M i I F Z h b H V l P S J z Q l F V R k J R P T 0 i L z 4 8 R W 5 0 c n k g V H l w Z T 0 i R m l s b E N v b H V t b k 5 h b W V z I i B W Y W x 1 Z T 0 i c 1 s m c X V v d D t T Y W 1 w b G U g T m F t Z S Z x d W 9 0 O y w m c X V v d D t S V C Z x d W 9 0 O y w m c X V v d D t B c m V h J n F 1 b 3 Q 7 L C Z x d W 9 0 O 0 h l a W d o d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z I C h Q Y W d l I D E t M i k g K D I y K S 9 B d X R v U m V t b 3 Z l Z E N v b H V t b n M x L n t T Y W 1 w b G U g T m F t Z S w w f S Z x d W 9 0 O y w m c X V v d D t T Z W N 0 a W 9 u M S 9 U Y W J s Z T A w M y A o U G F n Z S A x L T I p I C g y M i k v Q X V 0 b 1 J l b W 9 2 Z W R D b 2 x 1 b W 5 z M S 5 7 U l Q s M X 0 m c X V v d D s s J n F 1 b 3 Q 7 U 2 V j d G l v b j E v V G F i b G U w M D M g K F B h Z 2 U g M S 0 y K S A o M j I p L 0 F 1 d G 9 S Z W 1 v d m V k Q 2 9 s d W 1 u c z E u e 0 F y Z W E s M n 0 m c X V v d D s s J n F 1 b 3 Q 7 U 2 V j d G l v b j E v V G F i b G U w M D M g K F B h Z 2 U g M S 0 y K S A o M j I p L 0 F 1 d G 9 S Z W 1 v d m V k Q 2 9 s d W 1 u c z E u e 0 h l a W d o d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A w M y A o U G F n Z S A x L T I p I C g y M i k v Q X V 0 b 1 J l b W 9 2 Z W R D b 2 x 1 b W 5 z M S 5 7 U 2 F t c G x l I E 5 h b W U s M H 0 m c X V v d D s s J n F 1 b 3 Q 7 U 2 V j d G l v b j E v V G F i b G U w M D M g K F B h Z 2 U g M S 0 y K S A o M j I p L 0 F 1 d G 9 S Z W 1 v d m V k Q 2 9 s d W 1 u c z E u e 1 J U L D F 9 J n F 1 b 3 Q 7 L C Z x d W 9 0 O 1 N l Y 3 R p b 2 4 x L 1 R h Y m x l M D A z I C h Q Y W d l I D E t M i k g K D I y K S 9 B d X R v U m V t b 3 Z l Z E N v b H V t b n M x L n t B c m V h L D J 9 J n F 1 b 3 Q 7 L C Z x d W 9 0 O 1 N l Y 3 R p b 2 4 x L 1 R h Y m x l M D A z I C h Q Y W d l I D E t M i k g K D I y K S 9 B d X R v U m V t b 3 Z l Z E N v b H V t b n M x L n t I Z W l n a H Q s M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z J T I w K F B h Z 2 U l M j A x L T I p J T I w K D I z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N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E y L T I y V D E z O j I w O j M y L j k x N j M 2 N D V a I i 8 + P E V u d H J 5 I F R 5 c G U 9 I k Z p b G x D b 2 x 1 b W 5 U e X B l c y I g V m F s d W U 9 I n N C U V V G Q l E 9 P S I v P j x F b n R y e S B U e X B l P S J G a W x s Q 2 9 s d W 1 u T m F t Z X M i I F Z h b H V l P S J z W y Z x d W 9 0 O 1 N h b X B s Z S B O Y W 1 l J n F 1 b 3 Q 7 L C Z x d W 9 0 O 1 J U J n F 1 b 3 Q 7 L C Z x d W 9 0 O 0 F y Z W E m c X V v d D s s J n F 1 b 3 Q 7 S G V p Z 2 h 0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M g K F B h Z 2 U g M S 0 y K S A o M j M p L 0 F 1 d G 9 S Z W 1 v d m V k Q 2 9 s d W 1 u c z E u e 1 N h b X B s Z S B O Y W 1 l L D B 9 J n F 1 b 3 Q 7 L C Z x d W 9 0 O 1 N l Y 3 R p b 2 4 x L 1 R h Y m x l M D A z I C h Q Y W d l I D E t M i k g K D I z K S 9 B d X R v U m V t b 3 Z l Z E N v b H V t b n M x L n t S V C w x f S Z x d W 9 0 O y w m c X V v d D t T Z W N 0 a W 9 u M S 9 U Y W J s Z T A w M y A o U G F n Z S A x L T I p I C g y M y k v Q X V 0 b 1 J l b W 9 2 Z W R D b 2 x 1 b W 5 z M S 5 7 Q X J l Y S w y f S Z x d W 9 0 O y w m c X V v d D t T Z W N 0 a W 9 u M S 9 U Y W J s Z T A w M y A o U G F n Z S A x L T I p I C g y M y k v Q X V 0 b 1 J l b W 9 2 Z W R D b 2 x 1 b W 5 z M S 5 7 S G V p Z 2 h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M D A z I C h Q Y W d l I D E t M i k g K D I z K S 9 B d X R v U m V t b 3 Z l Z E N v b H V t b n M x L n t T Y W 1 w b G U g T m F t Z S w w f S Z x d W 9 0 O y w m c X V v d D t T Z W N 0 a W 9 u M S 9 U Y W J s Z T A w M y A o U G F n Z S A x L T I p I C g y M y k v Q X V 0 b 1 J l b W 9 2 Z W R D b 2 x 1 b W 5 z M S 5 7 U l Q s M X 0 m c X V v d D s s J n F 1 b 3 Q 7 U 2 V j d G l v b j E v V G F i b G U w M D M g K F B h Z 2 U g M S 0 y K S A o M j M p L 0 F 1 d G 9 S Z W 1 v d m V k Q 2 9 s d W 1 u c z E u e 0 F y Z W E s M n 0 m c X V v d D s s J n F 1 b 3 Q 7 U 2 V j d G l v b j E v V G F i b G U w M D M g K F B h Z 2 U g M S 0 y K S A o M j M p L 0 F 1 d G 9 S Z W 1 v d m V k Q 2 9 s d W 1 u c z E u e 0 h l a W d o d C w z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E t M i k l M j A o M j Q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1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I t M j J U M T M 6 M j I 6 M z U u N j k x M z E x N F o i L z 4 8 R W 5 0 c n k g V H l w Z T 0 i R m l s b E N v b H V t b l R 5 c G V z I i B W Y W x 1 Z T 0 i c 0 J R V U Z C U T 0 9 I i 8 + P E V u d H J 5 I F R 5 c G U 9 I k Z p b G x D b 2 x 1 b W 5 O Y W 1 l c y I g V m F s d W U 9 I n N b J n F 1 b 3 Q 7 U 2 F t c G x l I E 5 h b W U m c X V v d D s s J n F 1 b 3 Q 7 U l Q m c X V v d D s s J n F 1 b 3 Q 7 Q X J l Y S Z x d W 9 0 O y w m c X V v d D t I Z W l n a H Q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y A o U G F n Z S A x L T I p I C g y N C k v Q X V 0 b 1 J l b W 9 2 Z W R D b 2 x 1 b W 5 z M S 5 7 U 2 F t c G x l I E 5 h b W U s M H 0 m c X V v d D s s J n F 1 b 3 Q 7 U 2 V j d G l v b j E v V G F i b G U w M D M g K F B h Z 2 U g M S 0 y K S A o M j Q p L 0 F 1 d G 9 S Z W 1 v d m V k Q 2 9 s d W 1 u c z E u e 1 J U L D F 9 J n F 1 b 3 Q 7 L C Z x d W 9 0 O 1 N l Y 3 R p b 2 4 x L 1 R h Y m x l M D A z I C h Q Y W d l I D E t M i k g K D I 0 K S 9 B d X R v U m V t b 3 Z l Z E N v b H V t b n M x L n t B c m V h L D J 9 J n F 1 b 3 Q 7 L C Z x d W 9 0 O 1 N l Y 3 R p b 2 4 x L 1 R h Y m x l M D A z I C h Q Y W d l I D E t M i k g K D I 0 K S 9 B d X R v U m V t b 3 Z l Z E N v b H V t b n M x L n t I Z W l n a H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F i b G U w M D M g K F B h Z 2 U g M S 0 y K S A o M j Q p L 0 F 1 d G 9 S Z W 1 v d m V k Q 2 9 s d W 1 u c z E u e 1 N h b X B s Z S B O Y W 1 l L D B 9 J n F 1 b 3 Q 7 L C Z x d W 9 0 O 1 N l Y 3 R p b 2 4 x L 1 R h Y m x l M D A z I C h Q Y W d l I D E t M i k g K D I 0 K S 9 B d X R v U m V t b 3 Z l Z E N v b H V t b n M x L n t S V C w x f S Z x d W 9 0 O y w m c X V v d D t T Z W N 0 a W 9 u M S 9 U Y W J s Z T A w M y A o U G F n Z S A x L T I p I C g y N C k v Q X V 0 b 1 J l b W 9 2 Z W R D b 2 x 1 b W 5 z M S 5 7 Q X J l Y S w y f S Z x d W 9 0 O y w m c X V v d D t T Z W N 0 a W 9 u M S 9 U Y W J s Z T A w M y A o U G F n Z S A x L T I p I C g y N C k v Q X V 0 b 1 J l b W 9 2 Z W R D b 2 x 1 b W 5 z M S 5 7 S G V p Z 2 h 0 L D N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A w M y U y M C h Q Y W d l J T I w M S 0 y K S U y M C g y N S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E y L T I y V D E z O j I 0 O j M 1 L j U y O D I 4 N T F a I i 8 + P E V u d H J 5 I F R 5 c G U 9 I k Z p b G x D b 2 x 1 b W 5 U e X B l c y I g V m F s d W U 9 I n N C U V V G Q l E 9 P S I v P j x F b n R y e S B U e X B l P S J G a W x s Q 2 9 s d W 1 u T m F t Z X M i I F Z h b H V l P S J z W y Z x d W 9 0 O 1 N h b X B s Z S B O Y W 1 l J n F 1 b 3 Q 7 L C Z x d W 9 0 O 1 J U J n F 1 b 3 Q 7 L C Z x d W 9 0 O 0 F y Z W E m c X V v d D s s J n F 1 b 3 Q 7 S G V p Z 2 h 0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M g K F B h Z 2 U g M S 0 y K S A o M j U p L 0 F 1 d G 9 S Z W 1 v d m V k Q 2 9 s d W 1 u c z E u e 1 N h b X B s Z S B O Y W 1 l L D B 9 J n F 1 b 3 Q 7 L C Z x d W 9 0 O 1 N l Y 3 R p b 2 4 x L 1 R h Y m x l M D A z I C h Q Y W d l I D E t M i k g K D I 1 K S 9 B d X R v U m V t b 3 Z l Z E N v b H V t b n M x L n t S V C w x f S Z x d W 9 0 O y w m c X V v d D t T Z W N 0 a W 9 u M S 9 U Y W J s Z T A w M y A o U G F n Z S A x L T I p I C g y N S k v Q X V 0 b 1 J l b W 9 2 Z W R D b 2 x 1 b W 5 z M S 5 7 Q X J l Y S w y f S Z x d W 9 0 O y w m c X V v d D t T Z W N 0 a W 9 u M S 9 U Y W J s Z T A w M y A o U G F n Z S A x L T I p I C g y N S k v Q X V 0 b 1 J l b W 9 2 Z W R D b 2 x 1 b W 5 z M S 5 7 S G V p Z 2 h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M D A z I C h Q Y W d l I D E t M i k g K D I 1 K S 9 B d X R v U m V t b 3 Z l Z E N v b H V t b n M x L n t T Y W 1 w b G U g T m F t Z S w w f S Z x d W 9 0 O y w m c X V v d D t T Z W N 0 a W 9 u M S 9 U Y W J s Z T A w M y A o U G F n Z S A x L T I p I C g y N S k v Q X V 0 b 1 J l b W 9 2 Z W R D b 2 x 1 b W 5 z M S 5 7 U l Q s M X 0 m c X V v d D s s J n F 1 b 3 Q 7 U 2 V j d G l v b j E v V G F i b G U w M D M g K F B h Z 2 U g M S 0 y K S A o M j U p L 0 F 1 d G 9 S Z W 1 v d m V k Q 2 9 s d W 1 u c z E u e 0 F y Z W E s M n 0 m c X V v d D s s J n F 1 b 3 Q 7 U 2 V j d G l v b j E v V G F i b G U w M D M g K F B h Z 2 U g M S 0 y K S A o M j U p L 0 F 1 d G 9 S Z W 1 v d m V k Q 2 9 s d W 1 u c z E u e 0 h l a W d o d C w z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E t M i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i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y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i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y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y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z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y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z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N C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0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N C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0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N S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1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N S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1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N i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2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N i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2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N y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3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N y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3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O C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4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O C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4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O S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5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O S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5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A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A p L 1 R h Y m x l M D A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M C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M C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x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E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M i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M i k v V G F i b G U w M D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y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y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M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M p L 1 R h Y m x l M D A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M y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M y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0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0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Q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Q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N S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N S k v V G F i b G U w M D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1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1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Y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Y p L 1 R h Y m x l M D A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N i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N i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3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3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c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c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O C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O C k v V G F i b G U w M D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4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E 4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k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T k p L 1 R h Y m x l M D A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O S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x O S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I w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I w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j A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j A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y M S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y M S k v V G F i b G U w M D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I x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I x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j I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j I p L 1 R h Y m x l M D A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y M i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y M i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I z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I z K S 9 U Y W J s Z T A w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j M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j M p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y N C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y N C k v V G F i b G U w M D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I 0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z J T I w K F B h Z 2 U l M j A x L T I p J T I w K D I 0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j U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M l M j A o U G F n Z S U y M D E t M i k l M j A o M j U p L 1 R h Y m x l M D A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y N S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y U y M C h Q Y W d l J T I w M S 0 y K S U y M C g y N S k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D z 9 Y S D z h 1 M s a S 5 E 2 j l b k 4 A A A A A A g A A A A A A A 2 Y A A M A A A A A Q A A A A R l O j I B z n X R + 9 T E 3 y I e L F E g A A A A A E g A A A o A A A A B A A A A B v 5 p Y g h b s R o y l Y d s w 0 / D x 0 U A A A A D 7 p Z 3 V y P f J D b o w u 4 l o 1 8 p q 4 s r l 7 N h o I W K x 8 J R V l G 9 B 2 6 x Q u x 7 7 J p 8 j 7 w W x H 3 x r c + R 2 K z h s 3 g K z v h e 1 O x d g 5 G T q S v v F k r E L k e P E b z U 7 n e 9 H Q F A A A A O t 5 l h 7 5 + p A / 8 y L q + 2 3 T b e B t c u + s < / D a t a M a s h u p > 
</file>

<file path=customXml/itemProps1.xml><?xml version="1.0" encoding="utf-8"?>
<ds:datastoreItem xmlns:ds="http://schemas.openxmlformats.org/officeDocument/2006/customXml" ds:itemID="{76AA2926-4C86-4C84-8DD8-6B19F36D55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D-20 data</vt:lpstr>
      <vt:lpstr>-80 data</vt:lpstr>
      <vt:lpstr>Result-Tables</vt:lpstr>
      <vt:lpstr>Result 3rd -Fig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Bereket Zeleke Tunkala</dc:creator>
  <cp:lastModifiedBy>Bereket Zeleke Tunkala</cp:lastModifiedBy>
  <dcterms:created xsi:type="dcterms:W3CDTF">2022-12-22T10:21:20Z</dcterms:created>
  <dcterms:modified xsi:type="dcterms:W3CDTF">2023-03-28T12:21:38Z</dcterms:modified>
</cp:coreProperties>
</file>