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E:\Paper-20221201\Monkey pox\new\"/>
    </mc:Choice>
  </mc:AlternateContent>
  <xr:revisionPtr revIDLastSave="0" documentId="13_ncr:1_{CACCEF7A-B9C2-4908-8F1B-0600FF66B8A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able S3" sheetId="4" r:id="rId1"/>
    <sheet name="Sheet1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5" l="1"/>
  <c r="G14" i="5"/>
  <c r="E14" i="5"/>
  <c r="F12" i="5"/>
  <c r="G12" i="5"/>
  <c r="E12" i="5"/>
</calcChain>
</file>

<file path=xl/sharedStrings.xml><?xml version="1.0" encoding="utf-8"?>
<sst xmlns="http://schemas.openxmlformats.org/spreadsheetml/2006/main" count="188" uniqueCount="108">
  <si>
    <t>Nkoteng</t>
  </si>
  <si>
    <t>Aguebu</t>
  </si>
  <si>
    <t>Mfou District</t>
    <phoneticPr fontId="1" type="noConversion"/>
  </si>
  <si>
    <t>Country</t>
    <phoneticPr fontId="1" type="noConversion"/>
  </si>
  <si>
    <t>Year</t>
    <phoneticPr fontId="1" type="noConversion"/>
  </si>
  <si>
    <t>Location</t>
    <phoneticPr fontId="1" type="noConversion"/>
  </si>
  <si>
    <t>Central African Republic</t>
    <phoneticPr fontId="1" type="noConversion"/>
  </si>
  <si>
    <t>Sangha Administrative Region</t>
    <phoneticPr fontId="1" type="noConversion"/>
  </si>
  <si>
    <t>Mbomou Prefecture, Bakouma and Bangassou subprefectures</t>
    <phoneticPr fontId="1" type="noConversion"/>
  </si>
  <si>
    <t xml:space="preserve"> Haute-Kotto Health District, Yalinga</t>
    <phoneticPr fontId="1" type="noConversion"/>
  </si>
  <si>
    <t>Ouango Health Districts</t>
    <phoneticPr fontId="1" type="noConversion"/>
  </si>
  <si>
    <t>Democratic Republic of the Congo</t>
    <phoneticPr fontId="1" type="noConversion"/>
  </si>
  <si>
    <t>Region between Lambarene and N’Djole</t>
    <phoneticPr fontId="1" type="noConversion"/>
  </si>
  <si>
    <t>Grand Geddah</t>
    <phoneticPr fontId="1" type="noConversion"/>
  </si>
  <si>
    <t>Aba State</t>
    <phoneticPr fontId="1" type="noConversion"/>
  </si>
  <si>
    <t>Oyo State</t>
    <phoneticPr fontId="1" type="noConversion"/>
  </si>
  <si>
    <t>Multiple states</t>
    <phoneticPr fontId="1" type="noConversion"/>
  </si>
  <si>
    <t>Republic of the Congo</t>
    <phoneticPr fontId="1" type="noConversion"/>
  </si>
  <si>
    <t>Likouala Region</t>
    <phoneticPr fontId="1" type="noConversion"/>
  </si>
  <si>
    <t>Sierra Leone</t>
    <phoneticPr fontId="1" type="noConversion"/>
  </si>
  <si>
    <t>Bo</t>
    <phoneticPr fontId="1" type="noConversion"/>
  </si>
  <si>
    <t>Pujehan District</t>
    <phoneticPr fontId="1" type="noConversion"/>
  </si>
  <si>
    <t>Abengourou</t>
    <phoneticPr fontId="1" type="noConversion"/>
  </si>
  <si>
    <t>Mbaiki, Bangassou, Bossembele, Bambari District</t>
    <phoneticPr fontId="1" type="noConversion"/>
  </si>
  <si>
    <t xml:space="preserve"> Mbaïki, Alindao, Bimbo Health District</t>
    <phoneticPr fontId="1" type="noConversion"/>
  </si>
  <si>
    <t>Kumba,  Ayos District</t>
    <phoneticPr fontId="1" type="noConversion"/>
  </si>
  <si>
    <t>Ekondo-Titi health district</t>
    <phoneticPr fontId="1" type="noConversion"/>
  </si>
  <si>
    <t>Delta (8), Lagos (5), Bayelsa (6), 
Rivers (6), Edo (3), FCT (1), Niger (1), Ogun (1)</t>
    <phoneticPr fontId="1" type="noConversion"/>
  </si>
  <si>
    <t xml:space="preserve">Rivercrcess and Maryland counties </t>
    <phoneticPr fontId="1" type="noConversion"/>
  </si>
  <si>
    <t xml:space="preserve"> Grand Cape Mount(4), Rivercress(9)
</t>
    <phoneticPr fontId="1" type="noConversion"/>
  </si>
  <si>
    <t>Impfondo District</t>
  </si>
  <si>
    <t xml:space="preserve"> Sankuru,  Tshopo, Ecuador, Tshuapa</t>
    <phoneticPr fontId="1" type="noConversion"/>
  </si>
  <si>
    <t>Sankuru province</t>
    <phoneticPr fontId="1" type="noConversion"/>
  </si>
  <si>
    <t>Multiple provinces</t>
  </si>
  <si>
    <t>Ghana</t>
    <phoneticPr fontId="1" type="noConversion"/>
  </si>
  <si>
    <t>Benin</t>
    <phoneticPr fontId="1" type="noConversion"/>
  </si>
  <si>
    <t>Gambia</t>
    <phoneticPr fontId="1" type="noConversion"/>
  </si>
  <si>
    <t>Nigeria</t>
    <phoneticPr fontId="1" type="noConversion"/>
  </si>
  <si>
    <t xml:space="preserve"> the Eastern, Western, and Greater Accra regions</t>
    <phoneticPr fontId="1" type="noConversion"/>
  </si>
  <si>
    <t>https://www.who.int/emergencies/disease-outbreak-news/item/05-june-2018-monkeypox-cameroon-en</t>
  </si>
  <si>
    <t>Njikwa Health district (n=6 suspected, n=1 confirmed) Akwaya Health District (n=6 suspected), Biyem-Assi Health District (n=1 suspected), Bertoua Health District (n=1 suspected), and Fotokol Health district (n=1 suspected)</t>
  </si>
  <si>
    <t>1970-1979</t>
    <phoneticPr fontId="1" type="noConversion"/>
  </si>
  <si>
    <t xml:space="preserve">Bandundu,Equateur, Kasai,Kivu   </t>
    <phoneticPr fontId="1" type="noConversion"/>
  </si>
  <si>
    <t>Human monkeypox, 1970-79*</t>
  </si>
  <si>
    <t>Asymptomatic Orthopoxvirus Circulation in Humans in the Wake of a Monkeypox Outbreak among Chimpanzees in Cameroon</t>
  </si>
  <si>
    <t>Maculopapular lesions in the Central African Republic</t>
  </si>
  <si>
    <t>a settlement in the deep forest area of the southern CAR</t>
    <phoneticPr fontId="1" type="noConversion"/>
  </si>
  <si>
    <t>Côte d’Ivoire</t>
    <phoneticPr fontId="1" type="noConversion"/>
  </si>
  <si>
    <t xml:space="preserve">WHO. Weekly Bulletin on Outbreaks and Other Emergencies, Week 22 2017 (2017). Available online at: http://apps.who.int/iris/bitstream/10665/255624/ 1/OEW22-270262017.pdf (Accessed 22/03/2018) </t>
    <phoneticPr fontId="1" type="noConversion"/>
  </si>
  <si>
    <t>Emergence of Monkeypox as the Most Important Orthopoxvirus Infection in Humans</t>
    <phoneticPr fontId="1" type="noConversion"/>
  </si>
  <si>
    <t>Extended interhuman transmission of monkeypox in a hospital community in the Republic of the Congo, 2003</t>
  </si>
  <si>
    <t>Twelve cases of monkeypox virus outbreak in Bangassou District (Central African Republic) in December 2015</t>
    <phoneticPr fontId="1" type="noConversion"/>
  </si>
  <si>
    <t>Monkey pox virus infection in humans in the Central African Republic</t>
  </si>
  <si>
    <t>rural health sector of Daloa</t>
    <phoneticPr fontId="1" type="noConversion"/>
  </si>
  <si>
    <t>Monkeypox: second human case observed in Ivory Coast (rural health sector of Daloa</t>
  </si>
  <si>
    <t>Emergence of Monkeypox — West and Central Africa, 1970–2017</t>
  </si>
  <si>
    <t>First appearance of monkey pox in human beings in Gabon</t>
  </si>
  <si>
    <t>Monkeypox, 1991. Gabon</t>
  </si>
  <si>
    <t>Human infection with monkeypox virus: laboratory investigation of six cases in West Africa</t>
  </si>
  <si>
    <t xml:space="preserve">WHO. Weekly Bulletin on Outbreaks and Other Emergencies, week 8 2018 (2018). Available online at: http://apps.who.int/iris/bitstream/10665/260335/1/OEW8-1723022018.pdf (Accessed 22/03/2018) </t>
    <phoneticPr fontId="1" type="noConversion"/>
  </si>
  <si>
    <t xml:space="preserve">Gambona district </t>
    <phoneticPr fontId="1" type="noConversion"/>
  </si>
  <si>
    <t>Akungula, Ekanga and other villiges; Katako Kombe health zone ang Lodja health zone</t>
    <phoneticPr fontId="1" type="noConversion"/>
  </si>
  <si>
    <t>https://www.who.int/emergencies/disease-outbreak-news/item/1997_11_14b-en</t>
  </si>
  <si>
    <t>Katako Kombe health zone, Sankuru Sub-region,Kasai Oriental region</t>
    <phoneticPr fontId="1" type="noConversion"/>
  </si>
  <si>
    <t>Re-emergence of human monkeypox in Zaire in 1996</t>
  </si>
  <si>
    <t xml:space="preserve">Re-emergence of monkeypox in Africa: a review of the past six years </t>
    <phoneticPr fontId="1" type="noConversion"/>
  </si>
  <si>
    <t>1970-1980</t>
    <phoneticPr fontId="1" type="noConversion"/>
  </si>
  <si>
    <t>Bandundu, Equateur and Kasai Orientale</t>
  </si>
  <si>
    <t>1981-1986</t>
    <phoneticPr fontId="1" type="noConversion"/>
  </si>
  <si>
    <t>1987-1995</t>
    <phoneticPr fontId="1" type="noConversion"/>
  </si>
  <si>
    <t>Mbomou region</t>
    <phoneticPr fontId="1" type="noConversion"/>
  </si>
  <si>
    <t>1998-2002</t>
    <phoneticPr fontId="1" type="noConversion"/>
  </si>
  <si>
    <t>2005-2007</t>
    <phoneticPr fontId="1" type="noConversion"/>
  </si>
  <si>
    <t>Kole, Lomela, and Tshudi Loto</t>
  </si>
  <si>
    <t>2003-2004</t>
    <phoneticPr fontId="1" type="noConversion"/>
  </si>
  <si>
    <t>all 11 DRC provinces</t>
  </si>
  <si>
    <t xml:space="preserve">Epidemiol Republ Democr Congo. (2004) 29:2–6. </t>
  </si>
  <si>
    <t xml:space="preserve">Kebela BI. Le profifil epidemiologique de monkeypox en RDC 1998–2002. </t>
    <phoneticPr fontId="1" type="noConversion"/>
  </si>
  <si>
    <t>Major increase in human monkeypox incidence 30 years after smallpox vaccination campaigns cease in the Democratic Republic of Congo</t>
  </si>
  <si>
    <t>2014-2016</t>
    <phoneticPr fontId="1" type="noConversion"/>
  </si>
  <si>
    <t>Tquateur and Tshuapa province</t>
    <phoneticPr fontId="1" type="noConversion"/>
  </si>
  <si>
    <t>Emergence of Monkeypox as the Most Important Orthopoxvirus Infection in Humans</t>
  </si>
  <si>
    <t>Cameroon</t>
    <phoneticPr fontId="1" type="noConversion"/>
  </si>
  <si>
    <t>Human monkeypox, 1970-79</t>
    <phoneticPr fontId="1" type="noConversion"/>
  </si>
  <si>
    <t>Liberia</t>
    <phoneticPr fontId="1" type="noConversion"/>
  </si>
  <si>
    <t>Reference (source of data)</t>
    <phoneticPr fontId="1" type="noConversion"/>
  </si>
  <si>
    <t>Confirmed cases</t>
    <phoneticPr fontId="1" type="noConversion"/>
  </si>
  <si>
    <t>Suspected cases</t>
    <phoneticPr fontId="1" type="noConversion"/>
  </si>
  <si>
    <t>Human Monkeypox: A Newly Emerged Orthopoxvirus Zoonosis in the Tropical Rain Forests of Africa</t>
    <phoneticPr fontId="1" type="noConversion"/>
  </si>
  <si>
    <t xml:space="preserve">  2000 (at least/per year)</t>
    <phoneticPr fontId="1" type="noConversion"/>
  </si>
  <si>
    <t>2010-2013</t>
    <phoneticPr fontId="1" type="noConversion"/>
  </si>
  <si>
    <t xml:space="preserve">Adamawa , Bayelsa, Cross River, Delta, Federal Capital Territory , Imo , Kano , Lagos , and River </t>
    <phoneticPr fontId="1" type="noConversion"/>
  </si>
  <si>
    <t>Morocoo</t>
    <phoneticPr fontId="1" type="noConversion"/>
  </si>
  <si>
    <t>Total</t>
    <phoneticPr fontId="1" type="noConversion"/>
  </si>
  <si>
    <t>1970-2022</t>
    <phoneticPr fontId="1" type="noConversion"/>
  </si>
  <si>
    <t>/</t>
    <phoneticPr fontId="1" type="noConversion"/>
  </si>
  <si>
    <t xml:space="preserve"> Deaths</t>
    <phoneticPr fontId="1" type="noConversion"/>
  </si>
  <si>
    <t>2022.7.23-11.2</t>
    <phoneticPr fontId="1" type="noConversion"/>
  </si>
  <si>
    <t>2022.01.01-2022.10.30</t>
    <phoneticPr fontId="1" type="noConversion"/>
  </si>
  <si>
    <t>WHO AFRO - Outbreaks and Emergencies Bulletin - Week 51/2022</t>
    <phoneticPr fontId="1" type="noConversion"/>
  </si>
  <si>
    <t>2022.01.01-11.27</t>
    <phoneticPr fontId="1" type="noConversion"/>
  </si>
  <si>
    <t>2022.01.01-2022.12.15</t>
    <phoneticPr fontId="1" type="noConversion"/>
  </si>
  <si>
    <t>2022.6.14-2022.12.19</t>
    <phoneticPr fontId="1" type="noConversion"/>
  </si>
  <si>
    <t>2022.05.24-2022.12.18</t>
    <phoneticPr fontId="1" type="noConversion"/>
  </si>
  <si>
    <r>
      <t>2022.01.01-2022</t>
    </r>
    <r>
      <rPr>
        <sz val="11"/>
        <color theme="1"/>
        <rFont val="宋体"/>
        <family val="1"/>
        <charset val="134"/>
      </rPr>
      <t>.</t>
    </r>
    <r>
      <rPr>
        <sz val="11"/>
        <color theme="1"/>
        <rFont val="Times New Roman"/>
        <family val="1"/>
      </rPr>
      <t>12.6</t>
    </r>
    <phoneticPr fontId="1" type="noConversion"/>
  </si>
  <si>
    <t>2022.03.04-2022.12.11</t>
    <phoneticPr fontId="1" type="noConversion"/>
  </si>
  <si>
    <t>Table S3 Epidemic situation of mpox cases in West and Central Africa</t>
    <phoneticPr fontId="1" type="noConversion"/>
  </si>
  <si>
    <t>Gabon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</si>
</sst>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1"/>
      <charset val="134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2" xfId="0" applyFont="1" applyBorder="1"/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/>
    <xf numFmtId="0" fontId="5" fillId="0" borderId="1" xfId="0" applyFont="1" applyBorder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D8219-3758-480C-A269-3842F99799D8}">
  <dimension ref="A1:I64"/>
  <sheetViews>
    <sheetView tabSelected="1" topLeftCell="A46" workbookViewId="0">
      <selection activeCell="F67" sqref="F67"/>
    </sheetView>
  </sheetViews>
  <sheetFormatPr defaultColWidth="8.88671875" defaultRowHeight="13.8" x14ac:dyDescent="0.25"/>
  <cols>
    <col min="1" max="1" width="21.77734375" style="2" customWidth="1"/>
    <col min="2" max="2" width="23.77734375" style="2" customWidth="1"/>
    <col min="3" max="3" width="51.21875" style="2" customWidth="1"/>
    <col min="4" max="4" width="14.44140625" style="8" customWidth="1"/>
    <col min="5" max="5" width="15" style="8" customWidth="1"/>
    <col min="6" max="6" width="8.44140625" style="8" customWidth="1"/>
    <col min="7" max="7" width="95.88671875" style="1" customWidth="1"/>
    <col min="8" max="16384" width="8.88671875" style="1"/>
  </cols>
  <sheetData>
    <row r="1" spans="1:9" ht="15.6" x14ac:dyDescent="0.3">
      <c r="A1" s="15" t="s">
        <v>106</v>
      </c>
      <c r="B1" s="15"/>
      <c r="C1" s="15"/>
      <c r="D1" s="15"/>
      <c r="E1" s="15"/>
      <c r="F1" s="15"/>
      <c r="G1" s="15"/>
      <c r="H1" s="15"/>
      <c r="I1" s="15"/>
    </row>
    <row r="2" spans="1:9" x14ac:dyDescent="0.25">
      <c r="A2" s="2" t="s">
        <v>3</v>
      </c>
      <c r="B2" s="2" t="s">
        <v>4</v>
      </c>
      <c r="C2" s="2" t="s">
        <v>5</v>
      </c>
      <c r="D2" s="8" t="s">
        <v>87</v>
      </c>
      <c r="E2" s="8" t="s">
        <v>86</v>
      </c>
      <c r="F2" s="8" t="s">
        <v>96</v>
      </c>
      <c r="G2" s="1" t="s">
        <v>85</v>
      </c>
    </row>
    <row r="3" spans="1:9" x14ac:dyDescent="0.25">
      <c r="A3" s="16" t="s">
        <v>35</v>
      </c>
      <c r="B3" s="2">
        <v>1978</v>
      </c>
      <c r="D3" s="8">
        <v>1</v>
      </c>
      <c r="E3" s="8">
        <v>1</v>
      </c>
      <c r="F3" s="8">
        <v>0</v>
      </c>
      <c r="G3" s="1" t="s">
        <v>83</v>
      </c>
    </row>
    <row r="4" spans="1:9" x14ac:dyDescent="0.25">
      <c r="A4" s="17"/>
      <c r="B4" s="2" t="s">
        <v>102</v>
      </c>
      <c r="D4" s="12">
        <v>3</v>
      </c>
      <c r="E4" s="12">
        <v>3</v>
      </c>
      <c r="F4" s="8">
        <v>0</v>
      </c>
      <c r="G4" s="1" t="s">
        <v>99</v>
      </c>
    </row>
    <row r="5" spans="1:9" x14ac:dyDescent="0.25">
      <c r="A5" s="16" t="s">
        <v>82</v>
      </c>
      <c r="B5" s="2">
        <v>1979</v>
      </c>
      <c r="C5" s="2" t="s">
        <v>2</v>
      </c>
      <c r="D5" s="8">
        <v>1</v>
      </c>
      <c r="E5" s="8">
        <v>1</v>
      </c>
      <c r="F5" s="8">
        <v>0</v>
      </c>
      <c r="G5" s="1" t="s">
        <v>88</v>
      </c>
    </row>
    <row r="6" spans="1:9" x14ac:dyDescent="0.25">
      <c r="A6" s="16"/>
      <c r="B6" s="2">
        <v>1980</v>
      </c>
      <c r="D6" s="8">
        <v>1</v>
      </c>
      <c r="E6" s="8">
        <v>1</v>
      </c>
      <c r="F6" s="8">
        <v>0</v>
      </c>
    </row>
    <row r="7" spans="1:9" x14ac:dyDescent="0.25">
      <c r="A7" s="16"/>
      <c r="B7" s="2">
        <v>1989</v>
      </c>
      <c r="C7" s="2" t="s">
        <v>0</v>
      </c>
      <c r="D7" s="8">
        <v>1</v>
      </c>
      <c r="E7" s="8">
        <v>1</v>
      </c>
      <c r="F7" s="8">
        <v>0</v>
      </c>
      <c r="G7" s="1" t="s">
        <v>44</v>
      </c>
    </row>
    <row r="8" spans="1:9" x14ac:dyDescent="0.25">
      <c r="A8" s="16"/>
      <c r="B8" s="2">
        <v>1990</v>
      </c>
      <c r="D8" s="8">
        <v>4</v>
      </c>
      <c r="E8" s="8">
        <v>1</v>
      </c>
      <c r="F8" s="8">
        <v>0</v>
      </c>
    </row>
    <row r="9" spans="1:9" ht="78" x14ac:dyDescent="0.25">
      <c r="A9" s="16"/>
      <c r="B9" s="2">
        <v>2018</v>
      </c>
      <c r="C9" s="7" t="s">
        <v>40</v>
      </c>
      <c r="D9" s="8">
        <v>16</v>
      </c>
      <c r="E9" s="8">
        <v>1</v>
      </c>
      <c r="F9" s="8">
        <v>0</v>
      </c>
      <c r="G9" s="1" t="s">
        <v>39</v>
      </c>
    </row>
    <row r="10" spans="1:9" x14ac:dyDescent="0.25">
      <c r="A10" s="16"/>
      <c r="B10" s="2">
        <v>2019</v>
      </c>
      <c r="C10" s="2" t="s">
        <v>26</v>
      </c>
      <c r="D10" s="8">
        <v>1</v>
      </c>
      <c r="E10" s="8">
        <v>1</v>
      </c>
      <c r="F10" s="8">
        <v>0</v>
      </c>
    </row>
    <row r="11" spans="1:9" ht="14.4" x14ac:dyDescent="0.25">
      <c r="A11" s="16"/>
      <c r="B11" s="2" t="s">
        <v>104</v>
      </c>
      <c r="C11" s="2" t="s">
        <v>25</v>
      </c>
      <c r="D11" s="12">
        <v>106</v>
      </c>
      <c r="E11" s="12">
        <v>18</v>
      </c>
      <c r="F11" s="12">
        <v>3</v>
      </c>
      <c r="G11" s="1" t="s">
        <v>99</v>
      </c>
    </row>
    <row r="12" spans="1:9" x14ac:dyDescent="0.25">
      <c r="A12" s="16" t="s">
        <v>6</v>
      </c>
      <c r="B12" s="2">
        <v>1984</v>
      </c>
      <c r="C12" s="2" t="s">
        <v>7</v>
      </c>
      <c r="E12" s="8">
        <v>6</v>
      </c>
      <c r="F12" s="8">
        <v>0</v>
      </c>
      <c r="G12" s="1" t="s">
        <v>52</v>
      </c>
    </row>
    <row r="13" spans="1:9" ht="14.4" x14ac:dyDescent="0.25">
      <c r="A13" s="16"/>
      <c r="B13" s="2">
        <v>2001</v>
      </c>
      <c r="C13" s="2" t="s">
        <v>70</v>
      </c>
      <c r="D13" s="8">
        <v>4</v>
      </c>
      <c r="F13" s="10" t="s">
        <v>95</v>
      </c>
      <c r="G13" s="1" t="s">
        <v>55</v>
      </c>
    </row>
    <row r="14" spans="1:9" x14ac:dyDescent="0.25">
      <c r="A14" s="16"/>
      <c r="B14" s="2">
        <v>2010</v>
      </c>
      <c r="C14" s="2" t="s">
        <v>46</v>
      </c>
      <c r="D14" s="8" t="s">
        <v>95</v>
      </c>
      <c r="E14" s="8">
        <v>2</v>
      </c>
      <c r="F14" s="8">
        <v>0</v>
      </c>
      <c r="G14" s="1" t="s">
        <v>45</v>
      </c>
    </row>
    <row r="15" spans="1:9" ht="33" customHeight="1" x14ac:dyDescent="0.25">
      <c r="A15" s="16"/>
      <c r="B15" s="2">
        <v>2015</v>
      </c>
      <c r="C15" s="6" t="s">
        <v>8</v>
      </c>
      <c r="D15" s="8">
        <v>12</v>
      </c>
      <c r="E15" s="8" t="s">
        <v>95</v>
      </c>
      <c r="F15" s="8">
        <v>3</v>
      </c>
      <c r="G15" s="1" t="s">
        <v>51</v>
      </c>
    </row>
    <row r="16" spans="1:9" x14ac:dyDescent="0.25">
      <c r="A16" s="16"/>
      <c r="B16" s="2">
        <v>2016</v>
      </c>
      <c r="C16" s="2" t="s">
        <v>9</v>
      </c>
      <c r="D16" s="8">
        <v>26</v>
      </c>
      <c r="E16" s="8">
        <v>3</v>
      </c>
      <c r="F16" s="8">
        <v>1</v>
      </c>
    </row>
    <row r="17" spans="1:7" x14ac:dyDescent="0.25">
      <c r="A17" s="16"/>
      <c r="B17" s="2">
        <v>2017</v>
      </c>
      <c r="C17" s="2" t="s">
        <v>10</v>
      </c>
      <c r="D17" s="8">
        <v>48</v>
      </c>
      <c r="E17" s="8">
        <v>6</v>
      </c>
      <c r="F17" s="8">
        <v>0</v>
      </c>
      <c r="G17" s="1" t="s">
        <v>48</v>
      </c>
    </row>
    <row r="18" spans="1:7" x14ac:dyDescent="0.25">
      <c r="A18" s="16"/>
      <c r="B18" s="2">
        <v>2018</v>
      </c>
      <c r="C18" s="2" t="s">
        <v>23</v>
      </c>
      <c r="D18" s="8">
        <v>45</v>
      </c>
      <c r="E18" s="8">
        <v>25</v>
      </c>
      <c r="F18" s="8">
        <v>2</v>
      </c>
    </row>
    <row r="19" spans="1:7" x14ac:dyDescent="0.25">
      <c r="A19" s="16"/>
      <c r="B19" s="2" t="s">
        <v>105</v>
      </c>
      <c r="C19" s="2" t="s">
        <v>24</v>
      </c>
      <c r="D19" s="12">
        <v>55</v>
      </c>
      <c r="E19" s="12">
        <v>13</v>
      </c>
      <c r="F19" s="12">
        <v>3</v>
      </c>
      <c r="G19" s="1" t="s">
        <v>99</v>
      </c>
    </row>
    <row r="20" spans="1:7" x14ac:dyDescent="0.25">
      <c r="A20" s="16" t="s">
        <v>47</v>
      </c>
      <c r="B20" s="2">
        <v>1971</v>
      </c>
      <c r="C20" s="2" t="s">
        <v>22</v>
      </c>
      <c r="D20" s="8" t="s">
        <v>95</v>
      </c>
      <c r="E20" s="8">
        <v>1</v>
      </c>
      <c r="F20" s="8">
        <v>0</v>
      </c>
    </row>
    <row r="21" spans="1:7" x14ac:dyDescent="0.25">
      <c r="A21" s="16"/>
      <c r="B21" s="2">
        <v>1981</v>
      </c>
      <c r="C21" s="2" t="s">
        <v>53</v>
      </c>
      <c r="D21" s="8" t="s">
        <v>95</v>
      </c>
      <c r="E21" s="8">
        <v>1</v>
      </c>
      <c r="F21" s="8">
        <v>0</v>
      </c>
      <c r="G21" s="1" t="s">
        <v>54</v>
      </c>
    </row>
    <row r="22" spans="1:7" ht="33" customHeight="1" x14ac:dyDescent="0.25">
      <c r="A22" s="19" t="s">
        <v>11</v>
      </c>
      <c r="B22" s="2" t="s">
        <v>41</v>
      </c>
      <c r="C22" s="2" t="s">
        <v>42</v>
      </c>
      <c r="D22" s="8" t="s">
        <v>95</v>
      </c>
      <c r="E22" s="8">
        <v>38</v>
      </c>
      <c r="F22" s="8">
        <v>8</v>
      </c>
      <c r="G22" s="1" t="s">
        <v>43</v>
      </c>
    </row>
    <row r="23" spans="1:7" ht="33" customHeight="1" x14ac:dyDescent="0.25">
      <c r="A23" s="19"/>
      <c r="B23" s="2" t="s">
        <v>66</v>
      </c>
      <c r="D23" s="8" t="s">
        <v>95</v>
      </c>
      <c r="E23" s="8">
        <v>48</v>
      </c>
      <c r="F23" s="8" t="s">
        <v>95</v>
      </c>
      <c r="G23" s="1" t="s">
        <v>65</v>
      </c>
    </row>
    <row r="24" spans="1:7" ht="33" customHeight="1" x14ac:dyDescent="0.25">
      <c r="A24" s="19"/>
      <c r="B24" s="2" t="s">
        <v>68</v>
      </c>
      <c r="C24" s="2" t="s">
        <v>67</v>
      </c>
      <c r="D24" s="8" t="s">
        <v>95</v>
      </c>
      <c r="E24" s="8">
        <v>386</v>
      </c>
      <c r="F24" s="8" t="s">
        <v>95</v>
      </c>
      <c r="G24" s="1" t="s">
        <v>65</v>
      </c>
    </row>
    <row r="25" spans="1:7" ht="33" customHeight="1" x14ac:dyDescent="0.25">
      <c r="A25" s="19"/>
      <c r="B25" s="2" t="s">
        <v>69</v>
      </c>
      <c r="D25" s="8" t="s">
        <v>95</v>
      </c>
      <c r="E25" s="8">
        <v>2</v>
      </c>
      <c r="F25" s="8" t="s">
        <v>95</v>
      </c>
      <c r="G25" s="1" t="s">
        <v>65</v>
      </c>
    </row>
    <row r="26" spans="1:7" ht="33" customHeight="1" x14ac:dyDescent="0.25">
      <c r="A26" s="19"/>
      <c r="B26" s="2">
        <v>1996</v>
      </c>
      <c r="C26" s="6" t="s">
        <v>63</v>
      </c>
      <c r="D26" s="8">
        <v>71</v>
      </c>
      <c r="E26" s="8">
        <v>13</v>
      </c>
      <c r="F26" s="8">
        <v>6</v>
      </c>
      <c r="G26" s="1" t="s">
        <v>64</v>
      </c>
    </row>
    <row r="27" spans="1:7" ht="33" customHeight="1" x14ac:dyDescent="0.25">
      <c r="A27" s="19"/>
      <c r="B27" s="2">
        <v>1997</v>
      </c>
      <c r="C27" s="6" t="s">
        <v>61</v>
      </c>
      <c r="D27" s="8">
        <v>440</v>
      </c>
      <c r="E27" s="8" t="s">
        <v>95</v>
      </c>
      <c r="F27" s="8" t="s">
        <v>95</v>
      </c>
      <c r="G27" s="1" t="s">
        <v>62</v>
      </c>
    </row>
    <row r="28" spans="1:7" ht="33" customHeight="1" x14ac:dyDescent="0.25">
      <c r="A28" s="19"/>
      <c r="B28" s="2" t="s">
        <v>71</v>
      </c>
      <c r="C28" s="6"/>
      <c r="D28" s="8">
        <v>1265</v>
      </c>
      <c r="E28" s="8">
        <v>88</v>
      </c>
      <c r="F28" s="8" t="s">
        <v>95</v>
      </c>
      <c r="G28" s="1" t="s">
        <v>77</v>
      </c>
    </row>
    <row r="29" spans="1:7" ht="33" customHeight="1" x14ac:dyDescent="0.25">
      <c r="A29" s="19"/>
      <c r="B29" s="2" t="s">
        <v>74</v>
      </c>
      <c r="C29" s="6" t="s">
        <v>75</v>
      </c>
      <c r="D29" s="8">
        <v>1809</v>
      </c>
      <c r="E29" s="8">
        <v>52</v>
      </c>
      <c r="F29" s="8" t="s">
        <v>95</v>
      </c>
      <c r="G29" s="3" t="s">
        <v>76</v>
      </c>
    </row>
    <row r="30" spans="1:7" ht="33" customHeight="1" x14ac:dyDescent="0.25">
      <c r="A30" s="19"/>
      <c r="B30" s="2" t="s">
        <v>72</v>
      </c>
      <c r="C30" s="6" t="s">
        <v>73</v>
      </c>
      <c r="D30" s="8" t="s">
        <v>95</v>
      </c>
      <c r="E30" s="8">
        <v>760</v>
      </c>
      <c r="F30" s="8" t="s">
        <v>95</v>
      </c>
      <c r="G30" s="1" t="s">
        <v>78</v>
      </c>
    </row>
    <row r="31" spans="1:7" ht="33" customHeight="1" x14ac:dyDescent="0.25">
      <c r="A31" s="19"/>
      <c r="B31" s="2" t="s">
        <v>90</v>
      </c>
      <c r="C31" s="6"/>
      <c r="D31" s="8" t="s">
        <v>89</v>
      </c>
      <c r="E31" s="8">
        <v>312</v>
      </c>
      <c r="F31" s="8">
        <v>10</v>
      </c>
      <c r="G31" s="1" t="s">
        <v>81</v>
      </c>
    </row>
    <row r="32" spans="1:7" ht="33" customHeight="1" x14ac:dyDescent="0.25">
      <c r="A32" s="19"/>
      <c r="B32" s="2" t="s">
        <v>79</v>
      </c>
      <c r="C32" s="6" t="s">
        <v>80</v>
      </c>
      <c r="D32" s="8">
        <v>587</v>
      </c>
      <c r="E32" s="8">
        <v>225</v>
      </c>
      <c r="F32" s="8" t="s">
        <v>95</v>
      </c>
    </row>
    <row r="33" spans="1:7" x14ac:dyDescent="0.25">
      <c r="A33" s="19"/>
      <c r="B33" s="2">
        <v>2018</v>
      </c>
      <c r="C33" s="2" t="s">
        <v>32</v>
      </c>
      <c r="D33" s="8">
        <v>3949</v>
      </c>
      <c r="E33" s="8">
        <v>34</v>
      </c>
      <c r="F33" s="8">
        <v>86</v>
      </c>
    </row>
    <row r="34" spans="1:7" x14ac:dyDescent="0.25">
      <c r="A34" s="19"/>
      <c r="B34" s="2">
        <v>2019</v>
      </c>
      <c r="C34" s="2" t="s">
        <v>33</v>
      </c>
      <c r="D34" s="8">
        <v>5288</v>
      </c>
      <c r="F34" s="8">
        <v>107</v>
      </c>
    </row>
    <row r="35" spans="1:7" x14ac:dyDescent="0.25">
      <c r="A35" s="19"/>
      <c r="B35" s="2">
        <v>2020</v>
      </c>
      <c r="C35" s="2" t="s">
        <v>33</v>
      </c>
      <c r="D35" s="8">
        <v>6257</v>
      </c>
      <c r="E35" s="8">
        <v>39</v>
      </c>
      <c r="F35" s="8">
        <v>229</v>
      </c>
    </row>
    <row r="36" spans="1:7" x14ac:dyDescent="0.25">
      <c r="A36" s="19"/>
      <c r="B36" s="2">
        <v>2021</v>
      </c>
      <c r="C36" s="2" t="s">
        <v>33</v>
      </c>
      <c r="D36" s="8">
        <v>2898</v>
      </c>
      <c r="F36" s="8">
        <v>81</v>
      </c>
    </row>
    <row r="37" spans="1:7" x14ac:dyDescent="0.25">
      <c r="A37" s="19"/>
      <c r="B37" s="2" t="s">
        <v>100</v>
      </c>
      <c r="C37" s="2" t="s">
        <v>31</v>
      </c>
      <c r="D37" s="12">
        <v>5114</v>
      </c>
      <c r="E37" s="12">
        <v>206</v>
      </c>
      <c r="F37" s="8">
        <v>0</v>
      </c>
      <c r="G37" s="1" t="s">
        <v>99</v>
      </c>
    </row>
    <row r="38" spans="1:7" x14ac:dyDescent="0.25">
      <c r="A38" s="16" t="s">
        <v>107</v>
      </c>
      <c r="B38" s="2">
        <v>1987</v>
      </c>
      <c r="C38" s="2" t="s">
        <v>12</v>
      </c>
      <c r="D38" s="8" t="s">
        <v>95</v>
      </c>
      <c r="E38" s="8">
        <v>4</v>
      </c>
      <c r="F38" s="8">
        <v>2</v>
      </c>
      <c r="G38" s="1" t="s">
        <v>56</v>
      </c>
    </row>
    <row r="39" spans="1:7" x14ac:dyDescent="0.25">
      <c r="A39" s="16"/>
      <c r="B39" s="2">
        <v>1991</v>
      </c>
      <c r="D39" s="8">
        <v>9</v>
      </c>
      <c r="E39" s="8">
        <v>9</v>
      </c>
      <c r="F39" s="8" t="s">
        <v>95</v>
      </c>
      <c r="G39" s="1" t="s">
        <v>57</v>
      </c>
    </row>
    <row r="40" spans="1:7" x14ac:dyDescent="0.25">
      <c r="A40" s="2" t="s">
        <v>36</v>
      </c>
      <c r="B40" s="2">
        <v>1976</v>
      </c>
      <c r="D40" s="8">
        <v>1</v>
      </c>
      <c r="E40" s="8" t="s">
        <v>95</v>
      </c>
      <c r="F40" s="8" t="s">
        <v>95</v>
      </c>
    </row>
    <row r="41" spans="1:7" x14ac:dyDescent="0.25">
      <c r="A41" s="16" t="s">
        <v>34</v>
      </c>
      <c r="B41" s="2">
        <v>1975</v>
      </c>
      <c r="D41" s="8">
        <v>1</v>
      </c>
      <c r="E41" s="8" t="s">
        <v>95</v>
      </c>
      <c r="F41" s="8" t="s">
        <v>95</v>
      </c>
    </row>
    <row r="42" spans="1:7" x14ac:dyDescent="0.25">
      <c r="A42" s="16"/>
      <c r="B42" s="2" t="s">
        <v>103</v>
      </c>
      <c r="C42" s="2" t="s">
        <v>38</v>
      </c>
      <c r="D42" s="12">
        <v>656</v>
      </c>
      <c r="E42" s="12">
        <v>116</v>
      </c>
      <c r="F42" s="8">
        <v>4</v>
      </c>
      <c r="G42" s="1" t="s">
        <v>99</v>
      </c>
    </row>
    <row r="43" spans="1:7" x14ac:dyDescent="0.25">
      <c r="A43" s="16" t="s">
        <v>84</v>
      </c>
      <c r="B43" s="2">
        <v>1970</v>
      </c>
      <c r="C43" s="2" t="s">
        <v>13</v>
      </c>
      <c r="D43" s="8">
        <v>4</v>
      </c>
      <c r="E43" s="8">
        <v>4</v>
      </c>
      <c r="F43" s="8">
        <v>0</v>
      </c>
      <c r="G43" s="1" t="s">
        <v>58</v>
      </c>
    </row>
    <row r="44" spans="1:7" ht="27" customHeight="1" x14ac:dyDescent="0.25">
      <c r="A44" s="16"/>
      <c r="B44" s="2">
        <v>2016</v>
      </c>
      <c r="C44" s="6" t="s">
        <v>29</v>
      </c>
      <c r="D44" s="8">
        <v>13</v>
      </c>
      <c r="E44" s="8">
        <v>0</v>
      </c>
      <c r="F44" s="8">
        <v>2</v>
      </c>
      <c r="G44" s="1" t="s">
        <v>59</v>
      </c>
    </row>
    <row r="45" spans="1:7" x14ac:dyDescent="0.25">
      <c r="A45" s="16"/>
      <c r="B45" s="2">
        <v>2017</v>
      </c>
      <c r="C45" s="2" t="s">
        <v>28</v>
      </c>
      <c r="D45" s="8">
        <v>3</v>
      </c>
      <c r="E45" s="8">
        <v>2</v>
      </c>
      <c r="F45" s="8">
        <v>0</v>
      </c>
      <c r="G45" s="1" t="s">
        <v>59</v>
      </c>
    </row>
    <row r="46" spans="1:7" x14ac:dyDescent="0.25">
      <c r="A46" s="16"/>
      <c r="B46" s="11" t="s">
        <v>97</v>
      </c>
      <c r="D46" s="12">
        <v>3</v>
      </c>
      <c r="E46" s="12">
        <v>3</v>
      </c>
      <c r="F46" s="12">
        <v>0</v>
      </c>
      <c r="G46" s="1" t="s">
        <v>99</v>
      </c>
    </row>
    <row r="47" spans="1:7" x14ac:dyDescent="0.25">
      <c r="A47" s="2" t="s">
        <v>92</v>
      </c>
      <c r="B47" s="2">
        <v>2022</v>
      </c>
      <c r="D47" s="12">
        <v>1</v>
      </c>
      <c r="E47" s="12">
        <v>1</v>
      </c>
      <c r="F47" s="12">
        <v>0</v>
      </c>
    </row>
    <row r="48" spans="1:7" x14ac:dyDescent="0.25">
      <c r="A48" s="16" t="s">
        <v>37</v>
      </c>
      <c r="B48" s="2">
        <v>1971</v>
      </c>
      <c r="C48" s="2" t="s">
        <v>14</v>
      </c>
      <c r="D48" s="8">
        <v>2</v>
      </c>
      <c r="E48" s="8">
        <v>2</v>
      </c>
      <c r="F48" s="8">
        <v>0</v>
      </c>
      <c r="G48" s="1" t="s">
        <v>58</v>
      </c>
    </row>
    <row r="49" spans="1:9" x14ac:dyDescent="0.25">
      <c r="A49" s="16"/>
      <c r="B49" s="2">
        <v>1978</v>
      </c>
      <c r="C49" s="2" t="s">
        <v>15</v>
      </c>
      <c r="D49" s="8">
        <v>1</v>
      </c>
      <c r="E49" s="8">
        <v>1</v>
      </c>
      <c r="F49" s="8">
        <v>0</v>
      </c>
    </row>
    <row r="50" spans="1:9" x14ac:dyDescent="0.25">
      <c r="A50" s="16"/>
      <c r="B50" s="2">
        <v>2017</v>
      </c>
      <c r="C50" s="2" t="s">
        <v>16</v>
      </c>
      <c r="D50" s="8">
        <v>197</v>
      </c>
      <c r="E50" s="8">
        <v>68</v>
      </c>
      <c r="F50" s="8">
        <v>2</v>
      </c>
    </row>
    <row r="51" spans="1:9" x14ac:dyDescent="0.25">
      <c r="A51" s="16"/>
      <c r="B51" s="2">
        <v>2018</v>
      </c>
      <c r="C51" s="2" t="s">
        <v>16</v>
      </c>
      <c r="D51" s="8">
        <v>103</v>
      </c>
      <c r="E51" s="8">
        <v>58</v>
      </c>
      <c r="F51" s="8">
        <v>6</v>
      </c>
    </row>
    <row r="52" spans="1:9" x14ac:dyDescent="0.25">
      <c r="A52" s="16"/>
      <c r="B52" s="2">
        <v>2019</v>
      </c>
      <c r="C52" s="2" t="s">
        <v>16</v>
      </c>
      <c r="D52" s="8">
        <v>106</v>
      </c>
      <c r="E52" s="8">
        <v>44</v>
      </c>
      <c r="F52" s="8">
        <v>0</v>
      </c>
    </row>
    <row r="53" spans="1:9" ht="32.25" customHeight="1" x14ac:dyDescent="0.25">
      <c r="A53" s="16"/>
      <c r="B53" s="2">
        <v>2021</v>
      </c>
      <c r="C53" s="6" t="s">
        <v>27</v>
      </c>
      <c r="D53" s="8">
        <v>93</v>
      </c>
      <c r="E53" s="8">
        <v>31</v>
      </c>
      <c r="F53" s="8">
        <v>0</v>
      </c>
    </row>
    <row r="54" spans="1:9" s="14" customFormat="1" ht="48.75" customHeight="1" x14ac:dyDescent="0.25">
      <c r="A54" s="16"/>
      <c r="B54" s="11" t="s">
        <v>98</v>
      </c>
      <c r="C54" s="13" t="s">
        <v>91</v>
      </c>
      <c r="D54" s="12">
        <v>704</v>
      </c>
      <c r="E54" s="12">
        <v>704</v>
      </c>
      <c r="F54" s="12">
        <v>7</v>
      </c>
      <c r="G54" s="14" t="s">
        <v>99</v>
      </c>
    </row>
    <row r="55" spans="1:9" x14ac:dyDescent="0.25">
      <c r="A55" s="16" t="s">
        <v>17</v>
      </c>
      <c r="B55" s="2">
        <v>2003</v>
      </c>
      <c r="C55" s="2" t="s">
        <v>18</v>
      </c>
      <c r="D55" s="8">
        <v>1</v>
      </c>
      <c r="E55" s="8">
        <v>3</v>
      </c>
      <c r="F55" s="8">
        <v>1</v>
      </c>
      <c r="G55" s="1" t="s">
        <v>50</v>
      </c>
    </row>
    <row r="56" spans="1:9" x14ac:dyDescent="0.25">
      <c r="A56" s="16"/>
      <c r="B56" s="2">
        <v>2010</v>
      </c>
      <c r="C56" s="2" t="s">
        <v>18</v>
      </c>
      <c r="D56" s="8">
        <v>8</v>
      </c>
      <c r="E56" s="8">
        <v>2</v>
      </c>
      <c r="F56" s="8">
        <v>0</v>
      </c>
      <c r="G56" s="1" t="s">
        <v>49</v>
      </c>
    </row>
    <row r="57" spans="1:9" x14ac:dyDescent="0.25">
      <c r="A57" s="16"/>
      <c r="B57" s="2">
        <v>2017</v>
      </c>
      <c r="C57" s="2" t="s">
        <v>18</v>
      </c>
      <c r="D57" s="8">
        <v>88</v>
      </c>
      <c r="E57" s="8">
        <v>8</v>
      </c>
      <c r="F57" s="8">
        <v>6</v>
      </c>
    </row>
    <row r="58" spans="1:9" x14ac:dyDescent="0.25">
      <c r="A58" s="16"/>
      <c r="B58" s="2">
        <v>2019</v>
      </c>
      <c r="C58" s="2" t="s">
        <v>60</v>
      </c>
      <c r="D58" s="8">
        <v>9</v>
      </c>
      <c r="E58" s="8">
        <v>2</v>
      </c>
      <c r="F58" s="8">
        <v>0</v>
      </c>
    </row>
    <row r="59" spans="1:9" x14ac:dyDescent="0.25">
      <c r="A59" s="16"/>
      <c r="B59" s="2" t="s">
        <v>101</v>
      </c>
      <c r="C59" s="2" t="s">
        <v>30</v>
      </c>
      <c r="D59" s="12">
        <v>19</v>
      </c>
      <c r="E59" s="12">
        <v>5</v>
      </c>
      <c r="F59" s="12">
        <v>3</v>
      </c>
      <c r="G59" s="1" t="s">
        <v>99</v>
      </c>
    </row>
    <row r="60" spans="1:9" x14ac:dyDescent="0.25">
      <c r="A60" s="16" t="s">
        <v>19</v>
      </c>
      <c r="B60" s="2">
        <v>1970</v>
      </c>
      <c r="C60" s="2" t="s">
        <v>1</v>
      </c>
      <c r="D60" s="8">
        <v>1</v>
      </c>
      <c r="E60" s="8">
        <v>1</v>
      </c>
      <c r="F60" s="8">
        <v>0</v>
      </c>
      <c r="G60" s="1" t="s">
        <v>58</v>
      </c>
    </row>
    <row r="61" spans="1:9" x14ac:dyDescent="0.25">
      <c r="A61" s="16"/>
      <c r="B61" s="2">
        <v>2014</v>
      </c>
      <c r="C61" s="2" t="s">
        <v>20</v>
      </c>
      <c r="D61" s="8" t="s">
        <v>95</v>
      </c>
      <c r="E61" s="8">
        <v>1</v>
      </c>
      <c r="F61" s="8">
        <v>1</v>
      </c>
    </row>
    <row r="62" spans="1:9" x14ac:dyDescent="0.25">
      <c r="A62" s="16"/>
      <c r="B62" s="2">
        <v>2017</v>
      </c>
      <c r="C62" s="2" t="s">
        <v>21</v>
      </c>
      <c r="D62" s="8" t="s">
        <v>95</v>
      </c>
      <c r="E62" s="8">
        <v>1</v>
      </c>
      <c r="F62" s="8">
        <v>0</v>
      </c>
    </row>
    <row r="63" spans="1:9" x14ac:dyDescent="0.25">
      <c r="A63" s="18"/>
      <c r="B63" s="5">
        <v>2021</v>
      </c>
      <c r="C63" s="5"/>
      <c r="D63" s="9" t="s">
        <v>95</v>
      </c>
      <c r="E63" s="9">
        <v>1</v>
      </c>
      <c r="F63" s="9">
        <v>0</v>
      </c>
      <c r="G63" s="4"/>
      <c r="H63" s="4"/>
      <c r="I63" s="4"/>
    </row>
    <row r="64" spans="1:9" x14ac:dyDescent="0.25">
      <c r="A64" s="2" t="s">
        <v>93</v>
      </c>
      <c r="B64" s="2" t="s">
        <v>94</v>
      </c>
      <c r="D64" s="12">
        <v>38025</v>
      </c>
      <c r="E64" s="8">
        <v>3849</v>
      </c>
      <c r="F64" s="8">
        <v>576</v>
      </c>
    </row>
  </sheetData>
  <mergeCells count="12">
    <mergeCell ref="A60:A63"/>
    <mergeCell ref="A20:A21"/>
    <mergeCell ref="A22:A37"/>
    <mergeCell ref="A38:A39"/>
    <mergeCell ref="A41:A42"/>
    <mergeCell ref="A48:A54"/>
    <mergeCell ref="A43:A46"/>
    <mergeCell ref="A1:I1"/>
    <mergeCell ref="A3:A4"/>
    <mergeCell ref="A12:A19"/>
    <mergeCell ref="A5:A11"/>
    <mergeCell ref="A55:A59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8AAC7-EB11-4EFF-BB34-276CCC6713B5}">
  <dimension ref="A1:G63"/>
  <sheetViews>
    <sheetView workbookViewId="0">
      <selection activeCell="K22" sqref="K22"/>
    </sheetView>
  </sheetViews>
  <sheetFormatPr defaultRowHeight="13.8" x14ac:dyDescent="0.25"/>
  <cols>
    <col min="1" max="1" width="22.5546875" style="8" customWidth="1"/>
    <col min="2" max="2" width="15" style="8" customWidth="1"/>
    <col min="3" max="3" width="8.44140625" style="8" customWidth="1"/>
  </cols>
  <sheetData>
    <row r="1" spans="1:7" x14ac:dyDescent="0.25">
      <c r="A1"/>
      <c r="B1"/>
      <c r="C1"/>
    </row>
    <row r="2" spans="1:7" x14ac:dyDescent="0.25">
      <c r="A2" s="8" t="s">
        <v>87</v>
      </c>
      <c r="B2" s="8" t="s">
        <v>86</v>
      </c>
      <c r="C2" s="8" t="s">
        <v>96</v>
      </c>
      <c r="E2" s="8" t="s">
        <v>87</v>
      </c>
      <c r="F2" s="8" t="s">
        <v>86</v>
      </c>
      <c r="G2" s="8" t="s">
        <v>96</v>
      </c>
    </row>
    <row r="3" spans="1:7" x14ac:dyDescent="0.25">
      <c r="A3" s="8">
        <v>1</v>
      </c>
      <c r="B3" s="8">
        <v>1</v>
      </c>
      <c r="C3" s="8">
        <v>0</v>
      </c>
      <c r="E3" s="12">
        <v>3</v>
      </c>
      <c r="F3" s="12">
        <v>3</v>
      </c>
      <c r="G3" s="8">
        <v>0</v>
      </c>
    </row>
    <row r="4" spans="1:7" x14ac:dyDescent="0.25">
      <c r="E4" s="12">
        <v>106</v>
      </c>
      <c r="F4" s="12">
        <v>18</v>
      </c>
      <c r="G4" s="12">
        <v>3</v>
      </c>
    </row>
    <row r="5" spans="1:7" x14ac:dyDescent="0.25">
      <c r="A5" s="8">
        <v>1</v>
      </c>
      <c r="B5" s="8">
        <v>1</v>
      </c>
      <c r="C5" s="8">
        <v>0</v>
      </c>
      <c r="E5" s="12">
        <v>55</v>
      </c>
      <c r="F5" s="12">
        <v>13</v>
      </c>
      <c r="G5" s="12">
        <v>3</v>
      </c>
    </row>
    <row r="6" spans="1:7" x14ac:dyDescent="0.25">
      <c r="A6" s="8">
        <v>1</v>
      </c>
      <c r="B6" s="8">
        <v>1</v>
      </c>
      <c r="C6" s="8">
        <v>0</v>
      </c>
      <c r="E6" s="12">
        <v>5114</v>
      </c>
      <c r="F6" s="12">
        <v>206</v>
      </c>
      <c r="G6" s="8">
        <v>0</v>
      </c>
    </row>
    <row r="7" spans="1:7" x14ac:dyDescent="0.25">
      <c r="A7" s="8">
        <v>1</v>
      </c>
      <c r="B7" s="8">
        <v>1</v>
      </c>
      <c r="C7" s="8">
        <v>0</v>
      </c>
      <c r="E7" s="12">
        <v>656</v>
      </c>
      <c r="F7" s="12">
        <v>116</v>
      </c>
      <c r="G7" s="8">
        <v>4</v>
      </c>
    </row>
    <row r="8" spans="1:7" x14ac:dyDescent="0.25">
      <c r="A8" s="8">
        <v>4</v>
      </c>
      <c r="B8" s="8">
        <v>1</v>
      </c>
      <c r="C8" s="8">
        <v>0</v>
      </c>
      <c r="E8" s="12">
        <v>3</v>
      </c>
      <c r="F8" s="12">
        <v>3</v>
      </c>
      <c r="G8" s="12">
        <v>0</v>
      </c>
    </row>
    <row r="9" spans="1:7" x14ac:dyDescent="0.25">
      <c r="A9" s="8">
        <v>16</v>
      </c>
      <c r="B9" s="8">
        <v>1</v>
      </c>
      <c r="C9" s="8">
        <v>0</v>
      </c>
      <c r="E9" s="12">
        <v>1</v>
      </c>
      <c r="F9" s="12">
        <v>1</v>
      </c>
      <c r="G9" s="12">
        <v>0</v>
      </c>
    </row>
    <row r="10" spans="1:7" x14ac:dyDescent="0.25">
      <c r="A10" s="8">
        <v>1</v>
      </c>
      <c r="B10" s="8">
        <v>1</v>
      </c>
      <c r="C10" s="8">
        <v>0</v>
      </c>
      <c r="E10" s="12">
        <v>704</v>
      </c>
      <c r="F10" s="12">
        <v>704</v>
      </c>
      <c r="G10" s="12">
        <v>7</v>
      </c>
    </row>
    <row r="11" spans="1:7" x14ac:dyDescent="0.25">
      <c r="E11" s="12">
        <v>19</v>
      </c>
      <c r="F11" s="12">
        <v>5</v>
      </c>
      <c r="G11" s="12">
        <v>3</v>
      </c>
    </row>
    <row r="12" spans="1:7" x14ac:dyDescent="0.25">
      <c r="B12" s="8">
        <v>6</v>
      </c>
      <c r="C12" s="8">
        <v>0</v>
      </c>
      <c r="E12">
        <f>SUM(E3:E11)</f>
        <v>6661</v>
      </c>
      <c r="F12">
        <f t="shared" ref="F12:G12" si="0">SUM(F3:F11)</f>
        <v>1069</v>
      </c>
      <c r="G12">
        <f t="shared" si="0"/>
        <v>20</v>
      </c>
    </row>
    <row r="13" spans="1:7" ht="14.4" x14ac:dyDescent="0.25">
      <c r="A13" s="8">
        <v>4</v>
      </c>
      <c r="C13" s="10" t="s">
        <v>95</v>
      </c>
      <c r="E13" s="12">
        <v>38025</v>
      </c>
      <c r="F13" s="8">
        <v>3849</v>
      </c>
      <c r="G13" s="8">
        <v>576</v>
      </c>
    </row>
    <row r="14" spans="1:7" x14ac:dyDescent="0.25">
      <c r="A14" s="8" t="s">
        <v>95</v>
      </c>
      <c r="B14" s="8">
        <v>2</v>
      </c>
      <c r="C14" s="8">
        <v>0</v>
      </c>
      <c r="E14">
        <f>E12/E13</f>
        <v>0.1751742274819198</v>
      </c>
      <c r="F14">
        <f t="shared" ref="F14:G14" si="1">F12/F13</f>
        <v>0.27773447648739935</v>
      </c>
      <c r="G14">
        <f t="shared" si="1"/>
        <v>3.4722222222222224E-2</v>
      </c>
    </row>
    <row r="15" spans="1:7" x14ac:dyDescent="0.25">
      <c r="A15" s="8">
        <v>12</v>
      </c>
      <c r="B15" s="8" t="s">
        <v>95</v>
      </c>
      <c r="C15" s="8">
        <v>3</v>
      </c>
      <c r="E15" s="12">
        <v>0.17499999999999999</v>
      </c>
      <c r="F15" s="8">
        <v>0.28000000000000003</v>
      </c>
      <c r="G15" s="8">
        <v>3.5000000000000003E-2</v>
      </c>
    </row>
    <row r="16" spans="1:7" x14ac:dyDescent="0.25">
      <c r="A16" s="8">
        <v>26</v>
      </c>
      <c r="B16" s="8">
        <v>3</v>
      </c>
      <c r="C16" s="8">
        <v>1</v>
      </c>
    </row>
    <row r="17" spans="1:3" x14ac:dyDescent="0.25">
      <c r="A17" s="8">
        <v>48</v>
      </c>
      <c r="B17" s="8">
        <v>6</v>
      </c>
      <c r="C17" s="8">
        <v>0</v>
      </c>
    </row>
    <row r="18" spans="1:3" x14ac:dyDescent="0.25">
      <c r="A18" s="8">
        <v>45</v>
      </c>
      <c r="B18" s="8">
        <v>25</v>
      </c>
      <c r="C18" s="8">
        <v>2</v>
      </c>
    </row>
    <row r="20" spans="1:3" x14ac:dyDescent="0.25">
      <c r="A20" s="8" t="s">
        <v>95</v>
      </c>
      <c r="B20" s="8">
        <v>1</v>
      </c>
      <c r="C20" s="8">
        <v>0</v>
      </c>
    </row>
    <row r="21" spans="1:3" x14ac:dyDescent="0.25">
      <c r="A21" s="8" t="s">
        <v>95</v>
      </c>
      <c r="B21" s="8">
        <v>1</v>
      </c>
      <c r="C21" s="8">
        <v>0</v>
      </c>
    </row>
    <row r="22" spans="1:3" x14ac:dyDescent="0.25">
      <c r="A22" s="8" t="s">
        <v>95</v>
      </c>
      <c r="B22" s="8">
        <v>38</v>
      </c>
      <c r="C22" s="8">
        <v>8</v>
      </c>
    </row>
    <row r="23" spans="1:3" x14ac:dyDescent="0.25">
      <c r="A23" s="8" t="s">
        <v>95</v>
      </c>
      <c r="B23" s="8">
        <v>48</v>
      </c>
      <c r="C23" s="8" t="s">
        <v>95</v>
      </c>
    </row>
    <row r="24" spans="1:3" x14ac:dyDescent="0.25">
      <c r="A24" s="8" t="s">
        <v>95</v>
      </c>
      <c r="B24" s="8">
        <v>386</v>
      </c>
      <c r="C24" s="8" t="s">
        <v>95</v>
      </c>
    </row>
    <row r="25" spans="1:3" x14ac:dyDescent="0.25">
      <c r="A25" s="8" t="s">
        <v>95</v>
      </c>
      <c r="B25" s="8">
        <v>2</v>
      </c>
      <c r="C25" s="8" t="s">
        <v>95</v>
      </c>
    </row>
    <row r="26" spans="1:3" x14ac:dyDescent="0.25">
      <c r="A26" s="8">
        <v>71</v>
      </c>
      <c r="B26" s="8">
        <v>13</v>
      </c>
      <c r="C26" s="8">
        <v>6</v>
      </c>
    </row>
    <row r="27" spans="1:3" x14ac:dyDescent="0.25">
      <c r="A27" s="8">
        <v>440</v>
      </c>
      <c r="B27" s="8" t="s">
        <v>95</v>
      </c>
      <c r="C27" s="8" t="s">
        <v>95</v>
      </c>
    </row>
    <row r="28" spans="1:3" x14ac:dyDescent="0.25">
      <c r="A28" s="8">
        <v>1265</v>
      </c>
      <c r="B28" s="8">
        <v>88</v>
      </c>
      <c r="C28" s="8" t="s">
        <v>95</v>
      </c>
    </row>
    <row r="29" spans="1:3" x14ac:dyDescent="0.25">
      <c r="A29" s="8">
        <v>1809</v>
      </c>
      <c r="B29" s="8">
        <v>52</v>
      </c>
      <c r="C29" s="8" t="s">
        <v>95</v>
      </c>
    </row>
    <row r="30" spans="1:3" x14ac:dyDescent="0.25">
      <c r="A30" s="8" t="s">
        <v>95</v>
      </c>
      <c r="B30" s="8">
        <v>760</v>
      </c>
      <c r="C30" s="8" t="s">
        <v>95</v>
      </c>
    </row>
    <row r="31" spans="1:3" x14ac:dyDescent="0.25">
      <c r="A31" s="8" t="s">
        <v>89</v>
      </c>
      <c r="B31" s="8">
        <v>312</v>
      </c>
      <c r="C31" s="8">
        <v>10</v>
      </c>
    </row>
    <row r="32" spans="1:3" x14ac:dyDescent="0.25">
      <c r="A32" s="8">
        <v>587</v>
      </c>
      <c r="B32" s="8">
        <v>225</v>
      </c>
      <c r="C32" s="8" t="s">
        <v>95</v>
      </c>
    </row>
    <row r="33" spans="1:3" x14ac:dyDescent="0.25">
      <c r="A33" s="8">
        <v>3949</v>
      </c>
      <c r="B33" s="8">
        <v>34</v>
      </c>
      <c r="C33" s="8">
        <v>86</v>
      </c>
    </row>
    <row r="34" spans="1:3" x14ac:dyDescent="0.25">
      <c r="A34" s="8">
        <v>5288</v>
      </c>
      <c r="C34" s="8">
        <v>107</v>
      </c>
    </row>
    <row r="35" spans="1:3" x14ac:dyDescent="0.25">
      <c r="A35" s="8">
        <v>6257</v>
      </c>
      <c r="B35" s="8">
        <v>39</v>
      </c>
      <c r="C35" s="8">
        <v>229</v>
      </c>
    </row>
    <row r="36" spans="1:3" x14ac:dyDescent="0.25">
      <c r="A36" s="8">
        <v>2898</v>
      </c>
      <c r="C36" s="8">
        <v>81</v>
      </c>
    </row>
    <row r="38" spans="1:3" x14ac:dyDescent="0.25">
      <c r="A38" s="8" t="s">
        <v>95</v>
      </c>
      <c r="B38" s="8">
        <v>4</v>
      </c>
      <c r="C38" s="8">
        <v>2</v>
      </c>
    </row>
    <row r="39" spans="1:3" x14ac:dyDescent="0.25">
      <c r="A39" s="8">
        <v>9</v>
      </c>
      <c r="B39" s="8">
        <v>9</v>
      </c>
      <c r="C39" s="8" t="s">
        <v>95</v>
      </c>
    </row>
    <row r="40" spans="1:3" x14ac:dyDescent="0.25">
      <c r="A40" s="8">
        <v>1</v>
      </c>
      <c r="B40" s="8" t="s">
        <v>95</v>
      </c>
      <c r="C40" s="8" t="s">
        <v>95</v>
      </c>
    </row>
    <row r="41" spans="1:3" x14ac:dyDescent="0.25">
      <c r="A41" s="8">
        <v>1</v>
      </c>
      <c r="B41" s="8" t="s">
        <v>95</v>
      </c>
      <c r="C41" s="8" t="s">
        <v>95</v>
      </c>
    </row>
    <row r="43" spans="1:3" x14ac:dyDescent="0.25">
      <c r="A43" s="8">
        <v>4</v>
      </c>
      <c r="B43" s="8">
        <v>4</v>
      </c>
      <c r="C43" s="8">
        <v>0</v>
      </c>
    </row>
    <row r="44" spans="1:3" x14ac:dyDescent="0.25">
      <c r="A44" s="8">
        <v>13</v>
      </c>
      <c r="B44" s="8">
        <v>0</v>
      </c>
      <c r="C44" s="8">
        <v>2</v>
      </c>
    </row>
    <row r="45" spans="1:3" x14ac:dyDescent="0.25">
      <c r="A45" s="8">
        <v>3</v>
      </c>
      <c r="B45" s="8">
        <v>2</v>
      </c>
      <c r="C45" s="8">
        <v>0</v>
      </c>
    </row>
    <row r="48" spans="1:3" x14ac:dyDescent="0.25">
      <c r="A48" s="8">
        <v>2</v>
      </c>
      <c r="B48" s="8">
        <v>2</v>
      </c>
      <c r="C48" s="8">
        <v>0</v>
      </c>
    </row>
    <row r="49" spans="1:3" x14ac:dyDescent="0.25">
      <c r="A49" s="8">
        <v>1</v>
      </c>
      <c r="B49" s="8">
        <v>1</v>
      </c>
      <c r="C49" s="8">
        <v>0</v>
      </c>
    </row>
    <row r="50" spans="1:3" x14ac:dyDescent="0.25">
      <c r="A50" s="8">
        <v>197</v>
      </c>
      <c r="B50" s="8">
        <v>68</v>
      </c>
      <c r="C50" s="8">
        <v>2</v>
      </c>
    </row>
    <row r="51" spans="1:3" x14ac:dyDescent="0.25">
      <c r="A51" s="8">
        <v>103</v>
      </c>
      <c r="B51" s="8">
        <v>58</v>
      </c>
      <c r="C51" s="8">
        <v>6</v>
      </c>
    </row>
    <row r="52" spans="1:3" x14ac:dyDescent="0.25">
      <c r="A52" s="8">
        <v>106</v>
      </c>
      <c r="B52" s="8">
        <v>44</v>
      </c>
      <c r="C52" s="8">
        <v>0</v>
      </c>
    </row>
    <row r="53" spans="1:3" x14ac:dyDescent="0.25">
      <c r="A53" s="8">
        <v>93</v>
      </c>
      <c r="B53" s="8">
        <v>31</v>
      </c>
      <c r="C53" s="8">
        <v>0</v>
      </c>
    </row>
    <row r="55" spans="1:3" x14ac:dyDescent="0.25">
      <c r="A55" s="8">
        <v>1</v>
      </c>
      <c r="B55" s="8">
        <v>3</v>
      </c>
      <c r="C55" s="8">
        <v>1</v>
      </c>
    </row>
    <row r="56" spans="1:3" x14ac:dyDescent="0.25">
      <c r="A56" s="8">
        <v>8</v>
      </c>
      <c r="B56" s="8">
        <v>2</v>
      </c>
      <c r="C56" s="8">
        <v>0</v>
      </c>
    </row>
    <row r="57" spans="1:3" x14ac:dyDescent="0.25">
      <c r="A57" s="8">
        <v>88</v>
      </c>
      <c r="B57" s="8">
        <v>8</v>
      </c>
      <c r="C57" s="8">
        <v>6</v>
      </c>
    </row>
    <row r="58" spans="1:3" x14ac:dyDescent="0.25">
      <c r="A58" s="8">
        <v>9</v>
      </c>
      <c r="B58" s="8">
        <v>2</v>
      </c>
      <c r="C58" s="8">
        <v>0</v>
      </c>
    </row>
    <row r="60" spans="1:3" x14ac:dyDescent="0.25">
      <c r="A60" s="8">
        <v>1</v>
      </c>
      <c r="B60" s="8">
        <v>1</v>
      </c>
      <c r="C60" s="8">
        <v>0</v>
      </c>
    </row>
    <row r="61" spans="1:3" x14ac:dyDescent="0.25">
      <c r="A61" s="8" t="s">
        <v>95</v>
      </c>
      <c r="B61" s="8">
        <v>1</v>
      </c>
      <c r="C61" s="8">
        <v>1</v>
      </c>
    </row>
    <row r="62" spans="1:3" x14ac:dyDescent="0.25">
      <c r="A62" s="8" t="s">
        <v>95</v>
      </c>
      <c r="B62" s="8">
        <v>1</v>
      </c>
      <c r="C62" s="8">
        <v>0</v>
      </c>
    </row>
    <row r="63" spans="1:3" x14ac:dyDescent="0.25">
      <c r="A63" s="9" t="s">
        <v>95</v>
      </c>
      <c r="B63" s="9">
        <v>1</v>
      </c>
      <c r="C63" s="9">
        <v>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Table S3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Dr zhiguo Liu</cp:lastModifiedBy>
  <dcterms:created xsi:type="dcterms:W3CDTF">2015-06-05T18:19:34Z</dcterms:created>
  <dcterms:modified xsi:type="dcterms:W3CDTF">2023-01-04T04:55:29Z</dcterms:modified>
</cp:coreProperties>
</file>