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S\2.accept\covid-1641359\"/>
    </mc:Choice>
  </mc:AlternateContent>
  <xr:revisionPtr revIDLastSave="0" documentId="13_ncr:1_{43AFA8D3-506F-43BB-84AE-5F8BA485439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le S1" sheetId="5" r:id="rId1"/>
  </sheets>
  <definedNames>
    <definedName name="_xlnm._FilterDatabase" localSheetId="0" hidden="1">'Table S1'!$A$2:$R$94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" i="5" l="1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65" i="5"/>
  <c r="P55" i="5"/>
  <c r="P56" i="5"/>
  <c r="P57" i="5"/>
  <c r="P69" i="5"/>
  <c r="P62" i="5"/>
  <c r="P51" i="5"/>
  <c r="P58" i="5"/>
  <c r="P66" i="5"/>
  <c r="P70" i="5"/>
  <c r="P52" i="5"/>
  <c r="P59" i="5"/>
  <c r="P53" i="5"/>
  <c r="P50" i="5"/>
  <c r="P67" i="5"/>
  <c r="P60" i="5"/>
  <c r="P64" i="5"/>
  <c r="P63" i="5"/>
  <c r="P71" i="5"/>
  <c r="P54" i="5"/>
  <c r="P61" i="5"/>
  <c r="P68" i="5"/>
  <c r="P72" i="5"/>
  <c r="P73" i="5"/>
  <c r="P74" i="5"/>
  <c r="P75" i="5"/>
  <c r="P76" i="5"/>
  <c r="P77" i="5"/>
  <c r="P78" i="5"/>
  <c r="P79" i="5"/>
  <c r="P80" i="5"/>
  <c r="P81" i="5"/>
  <c r="P82" i="5"/>
  <c r="P83" i="5"/>
  <c r="P84" i="5"/>
  <c r="P85" i="5"/>
  <c r="P86" i="5"/>
  <c r="P87" i="5"/>
  <c r="P88" i="5"/>
  <c r="P89" i="5"/>
  <c r="P90" i="5"/>
  <c r="P91" i="5"/>
  <c r="P92" i="5"/>
  <c r="P93" i="5"/>
  <c r="P94" i="5"/>
  <c r="P3" i="5"/>
</calcChain>
</file>

<file path=xl/sharedStrings.xml><?xml version="1.0" encoding="utf-8"?>
<sst xmlns="http://schemas.openxmlformats.org/spreadsheetml/2006/main" count="828" uniqueCount="314">
  <si>
    <t>POS</t>
  </si>
  <si>
    <t>REF</t>
  </si>
  <si>
    <t>ALT</t>
  </si>
  <si>
    <t>FUNCLASS</t>
  </si>
  <si>
    <t>EFFECT</t>
  </si>
  <si>
    <t>GENE</t>
  </si>
  <si>
    <t>CODON</t>
  </si>
  <si>
    <t>min(AF)</t>
  </si>
  <si>
    <t>max(AF)</t>
  </si>
  <si>
    <t>SAMPLES(all)</t>
  </si>
  <si>
    <t>AFs(all)</t>
  </si>
  <si>
    <t>C</t>
  </si>
  <si>
    <t>T</t>
  </si>
  <si>
    <t>India</t>
  </si>
  <si>
    <t>G</t>
  </si>
  <si>
    <t>A</t>
  </si>
  <si>
    <t>MISSENSE</t>
  </si>
  <si>
    <t>NON_SYNONYMOUS_CODING</t>
  </si>
  <si>
    <t>ORF1ab</t>
  </si>
  <si>
    <t>Gta/Ata</t>
  </si>
  <si>
    <t>V54I</t>
  </si>
  <si>
    <t>SILENT</t>
  </si>
  <si>
    <t>SYNONYMOUS_CODING</t>
  </si>
  <si>
    <t>ttC/ttT</t>
  </si>
  <si>
    <t>F190</t>
  </si>
  <si>
    <t>cCa/cTa</t>
  </si>
  <si>
    <t>P309L</t>
  </si>
  <si>
    <t>ggC/ggT</t>
  </si>
  <si>
    <t>G334</t>
  </si>
  <si>
    <t>taC/taT</t>
  </si>
  <si>
    <t>Y1064</t>
  </si>
  <si>
    <t>Gct/Tct</t>
  </si>
  <si>
    <t>A1306S</t>
  </si>
  <si>
    <t>England</t>
  </si>
  <si>
    <t>aCt/aTt</t>
  </si>
  <si>
    <t>T1567I</t>
  </si>
  <si>
    <t>NONE</t>
  </si>
  <si>
    <t>FRAME_SHIFT</t>
  </si>
  <si>
    <t>cCt/cTt</t>
  </si>
  <si>
    <t>P1640L</t>
  </si>
  <si>
    <t>acA/acG</t>
  </si>
  <si>
    <t>T1773</t>
  </si>
  <si>
    <t>P2046L</t>
  </si>
  <si>
    <t>Cac/Tac</t>
  </si>
  <si>
    <t>H2092Y</t>
  </si>
  <si>
    <t>aaC/aaT</t>
  </si>
  <si>
    <t>N2162</t>
  </si>
  <si>
    <t>tCt/tTt</t>
  </si>
  <si>
    <t>S2224F</t>
  </si>
  <si>
    <t>USA</t>
  </si>
  <si>
    <t>Cct/Tct</t>
  </si>
  <si>
    <t>P2287S</t>
  </si>
  <si>
    <t>acC/acT</t>
  </si>
  <si>
    <t>T2300</t>
  </si>
  <si>
    <t>gaC/gaT</t>
  </si>
  <si>
    <t>D2907</t>
  </si>
  <si>
    <t>Gta/Tta</t>
  </si>
  <si>
    <t>V2930L</t>
  </si>
  <si>
    <t>gCt/gTt</t>
  </si>
  <si>
    <t>A3209V</t>
  </si>
  <si>
    <t>aCc/aTc</t>
  </si>
  <si>
    <t>T3255I</t>
  </si>
  <si>
    <t>H3580Y</t>
  </si>
  <si>
    <t>Act/Gct</t>
  </si>
  <si>
    <t>T3646A</t>
  </si>
  <si>
    <t>gtA/gtG</t>
  </si>
  <si>
    <t>V3689</t>
  </si>
  <si>
    <t>gTt/gCt</t>
  </si>
  <si>
    <t>V3718A</t>
  </si>
  <si>
    <t>T3750I</t>
  </si>
  <si>
    <t>G3849</t>
  </si>
  <si>
    <t>Cta/Tta</t>
  </si>
  <si>
    <t>L4070</t>
  </si>
  <si>
    <t>taT/taC</t>
  </si>
  <si>
    <t>Y4227</t>
  </si>
  <si>
    <t>L4252</t>
  </si>
  <si>
    <t>P4715L</t>
  </si>
  <si>
    <t>gTg/gCg</t>
  </si>
  <si>
    <t>V4722A</t>
  </si>
  <si>
    <t>aaG/aaT</t>
  </si>
  <si>
    <t>K4870N</t>
  </si>
  <si>
    <t>Ggt/Agt</t>
  </si>
  <si>
    <t>G5063S</t>
  </si>
  <si>
    <t>Gtt/Att</t>
  </si>
  <si>
    <t>V5067I</t>
  </si>
  <si>
    <t>Ccg/Tcg</t>
  </si>
  <si>
    <t>P5371S</t>
  </si>
  <si>
    <t>P5401L</t>
  </si>
  <si>
    <t>Ggt/Tgt</t>
  </si>
  <si>
    <t>G5530C</t>
  </si>
  <si>
    <t>gaT/gaG</t>
  </si>
  <si>
    <t>D5707E</t>
  </si>
  <si>
    <t>atG/atT</t>
  </si>
  <si>
    <t>M5753I</t>
  </si>
  <si>
    <t>Aca/Gca</t>
  </si>
  <si>
    <t>T5946A</t>
  </si>
  <si>
    <t>Y6160</t>
  </si>
  <si>
    <t>A6319V</t>
  </si>
  <si>
    <t>Cca/Tca</t>
  </si>
  <si>
    <t>P6517S</t>
  </si>
  <si>
    <t>ttA/ttG</t>
  </si>
  <si>
    <t>L6666</t>
  </si>
  <si>
    <t>Cat/Tat</t>
  </si>
  <si>
    <t>H6686Y</t>
  </si>
  <si>
    <t>aAg/aGg</t>
  </si>
  <si>
    <t>K6711R</t>
  </si>
  <si>
    <t>Tca/Gca</t>
  </si>
  <si>
    <t>S6713A</t>
  </si>
  <si>
    <t>aGt/aTt</t>
  </si>
  <si>
    <t>S7046I</t>
  </si>
  <si>
    <t>S</t>
  </si>
  <si>
    <t>gTt/gGt</t>
  </si>
  <si>
    <t>V3G</t>
  </si>
  <si>
    <t>aCa/aGa</t>
  </si>
  <si>
    <t>T19R</t>
  </si>
  <si>
    <t>T95I</t>
  </si>
  <si>
    <t>gaT/gaC</t>
  </si>
  <si>
    <t>D111</t>
  </si>
  <si>
    <t>TG</t>
  </si>
  <si>
    <t>ggt/</t>
  </si>
  <si>
    <t>G142</t>
  </si>
  <si>
    <t>gGt/gAt</t>
  </si>
  <si>
    <t>G142D</t>
  </si>
  <si>
    <t>Gaa/Aaa</t>
  </si>
  <si>
    <t>E154K</t>
  </si>
  <si>
    <t>GAGTTCA</t>
  </si>
  <si>
    <t>CODON_CHANGE_PLUS_CODON_DELETION</t>
  </si>
  <si>
    <t>gagttcaga/gga</t>
  </si>
  <si>
    <t>EFR156G</t>
  </si>
  <si>
    <t>A222V</t>
  </si>
  <si>
    <t>Gtg/Ttg</t>
  </si>
  <si>
    <t>V382L</t>
  </si>
  <si>
    <t>cTg/cGg</t>
  </si>
  <si>
    <t>L452R</t>
  </si>
  <si>
    <t>aCa/aAa</t>
  </si>
  <si>
    <t>T478K</t>
  </si>
  <si>
    <t>Gaa/Caa</t>
  </si>
  <si>
    <t>E484Q</t>
  </si>
  <si>
    <t>cCt/cGt</t>
  </si>
  <si>
    <t>P681R</t>
  </si>
  <si>
    <t>ctT/ctC</t>
  </si>
  <si>
    <t>L948</t>
  </si>
  <si>
    <t>Gat/Aat</t>
  </si>
  <si>
    <t>D950N</t>
  </si>
  <si>
    <t>ggT/ggG</t>
  </si>
  <si>
    <t>G971</t>
  </si>
  <si>
    <t>gtC/gtT</t>
  </si>
  <si>
    <t>V1061</t>
  </si>
  <si>
    <t>CA</t>
  </si>
  <si>
    <t>caa/</t>
  </si>
  <si>
    <t>Q1071</t>
  </si>
  <si>
    <t>caA/caT</t>
  </si>
  <si>
    <t>Q1071H</t>
  </si>
  <si>
    <t>Cac/Gac</t>
  </si>
  <si>
    <t>H1101D</t>
  </si>
  <si>
    <t>Gat/Tat</t>
  </si>
  <si>
    <t>D1153Y</t>
  </si>
  <si>
    <t>ORF3a</t>
  </si>
  <si>
    <t>tCa/tTa</t>
  </si>
  <si>
    <t>S26L</t>
  </si>
  <si>
    <t>M</t>
  </si>
  <si>
    <t>F53</t>
  </si>
  <si>
    <t>ctG/ctT</t>
  </si>
  <si>
    <t>L56</t>
  </si>
  <si>
    <t>aTc/aCc</t>
  </si>
  <si>
    <t>I82T</t>
  </si>
  <si>
    <t>aTc/aGc</t>
  </si>
  <si>
    <t>I82S</t>
  </si>
  <si>
    <t>L119</t>
  </si>
  <si>
    <t>ORF6</t>
  </si>
  <si>
    <t>aTa/aCa</t>
  </si>
  <si>
    <t>I33T</t>
  </si>
  <si>
    <t>ORF7a</t>
  </si>
  <si>
    <t>V82A</t>
  </si>
  <si>
    <t>Ctc/Ttc</t>
  </si>
  <si>
    <t>L116F</t>
  </si>
  <si>
    <t>K119N</t>
  </si>
  <si>
    <t>aCa/aTa</t>
  </si>
  <si>
    <t>T120I</t>
  </si>
  <si>
    <t>ORF7b</t>
  </si>
  <si>
    <t>T40I</t>
  </si>
  <si>
    <t>TC</t>
  </si>
  <si>
    <t>ORF8</t>
  </si>
  <si>
    <t>tca/</t>
  </si>
  <si>
    <t>S69</t>
  </si>
  <si>
    <t>S69L</t>
  </si>
  <si>
    <t>caG/caA</t>
  </si>
  <si>
    <t>Q91</t>
  </si>
  <si>
    <t>AGATT</t>
  </si>
  <si>
    <t>gatttc/</t>
  </si>
  <si>
    <t>DF119</t>
  </si>
  <si>
    <t>Bahrain</t>
  </si>
  <si>
    <t>AGATTTC</t>
  </si>
  <si>
    <t>CODON_DELETION</t>
  </si>
  <si>
    <t>N</t>
  </si>
  <si>
    <t>D3Y</t>
  </si>
  <si>
    <t>gAc/gGc</t>
  </si>
  <si>
    <t>D63G</t>
  </si>
  <si>
    <t>aGg/aTg</t>
  </si>
  <si>
    <t>R203M</t>
  </si>
  <si>
    <t>G215C</t>
  </si>
  <si>
    <t>D377Y</t>
  </si>
  <si>
    <t>aGa/aAa</t>
  </si>
  <si>
    <t>R385K</t>
  </si>
  <si>
    <t>India
England</t>
  </si>
  <si>
    <t>India
Singapore
New Zealand
England
Australia</t>
  </si>
  <si>
    <t>India
Scotland</t>
  </si>
  <si>
    <t>India
USA
Switzerland
Singapore
New Zealand
England
Australia</t>
  </si>
  <si>
    <t>0.092593
0.16
0.181818
0.191489
0.318182</t>
  </si>
  <si>
    <t>0.092593
0.2</t>
  </si>
  <si>
    <t>India
Singapore
Scotland
Germany
England</t>
  </si>
  <si>
    <t>India
England</t>
  </si>
  <si>
    <t>0.093151
0.079787</t>
  </si>
  <si>
    <t>0.130667
0.06
0.2
0.181818
0.042553</t>
  </si>
  <si>
    <t>0.10582
0.207547
0.4
0.16
0.181818
0.207447
0.409091</t>
  </si>
  <si>
    <t>0.10582
0.188679
0.4
0.16
0.181818
0.207447
0.409091</t>
  </si>
  <si>
    <t>India
USA
Wales
South Korea
Singapore
Scotland
New Zealand
Germany
England
Bahrain
Australia</t>
  </si>
  <si>
    <t>Singapore
Scotland
New Zealand
England</t>
  </si>
  <si>
    <t>0.820106
0.537037
0.857143
1.0
0.7
0.7
0.363636
0.636364
0.579787
0.363636
0.454545</t>
  </si>
  <si>
    <t>India
USA
Switzerland
Singapore
New Zealand
England
Bahrain
Australia</t>
  </si>
  <si>
    <t>New Zealand
England
Bahrain</t>
  </si>
  <si>
    <t>New Zealand
England
Australia</t>
  </si>
  <si>
    <t>India
Wales
Singapore
England
Bahrain
Australia</t>
  </si>
  <si>
    <t>0.153439
0.285714
0.28
0.106383
0.136364
0.136364</t>
  </si>
  <si>
    <t>0.1
0.2
0.272727
0.085106</t>
  </si>
  <si>
    <t>India
Switzerland
Singapore
New Zealand
England
Bahrain
Australia</t>
  </si>
  <si>
    <t>USA
Singapore
Scotland
New Zealand
England</t>
  </si>
  <si>
    <t>0.838624
0.518519
0.857143
1.0
0.7
0.7
0.363636
0.636364
0.579787
0.363636
0.454545</t>
  </si>
  <si>
    <t>0.108466
0.240741
0.4
0.2
0.363636
0.329787
0.590909
0.454545</t>
  </si>
  <si>
    <t>0.181818
0.12766
0.5</t>
  </si>
  <si>
    <t>0.1
0.2
0.272727
0.090426</t>
  </si>
  <si>
    <t>0.181818
0.143617
0.272727</t>
  </si>
  <si>
    <t>0.100529
0.4
0.2
0.363636
0.319149
0.590909
0.363636</t>
  </si>
  <si>
    <t>0.203704
0.1
0.2
0.272727
0.085106</t>
  </si>
  <si>
    <t>0.820106
0.537037
0.857143
1.0
0.8
0.9
0.636364
0.727273
0.659574
0.409091
0.545455</t>
  </si>
  <si>
    <t>0.1
0.2
0.272727
0.079787</t>
  </si>
  <si>
    <t>0.119048
0.4
0.2
0.363636
0.319149
0.590909
0.363636</t>
  </si>
  <si>
    <t>USA
New Zealand
England
Bahrain</t>
  </si>
  <si>
    <t>0.222222
0.181818
0.12766
0.5</t>
  </si>
  <si>
    <t>Switzerland
England</t>
  </si>
  <si>
    <t>0.4
0.069149</t>
  </si>
  <si>
    <t>India
Switzerland
Singapore
New Zealand
England
Australia</t>
  </si>
  <si>
    <t>0.087302
0.4
0.16
0.181818
0.191489
0.318182</t>
  </si>
  <si>
    <t>0.181818
0.12766
0.409091</t>
  </si>
  <si>
    <t>India
USA
Wales
Switzerland
South Korea
Singapore
Scotland
New Zealand
Germany
England
Bahrain
Australia</t>
  </si>
  <si>
    <t>0.984127
0.944444
1.0
1.0
1.0
1.0
1.0
1.0
1.0
1.0
1.0
1.0</t>
  </si>
  <si>
    <t>0.055556
0.031915</t>
  </si>
  <si>
    <t>India
Switzerland
Singapore
Scotland
New Zealand
England
Bahrain
Australia</t>
  </si>
  <si>
    <t>0.124339
0.4
0.3
0.3
0.636364
0.398936
0.636364
0.454545</t>
  </si>
  <si>
    <t>0.055556
0.074468</t>
  </si>
  <si>
    <t>0.126984
0.4
0.3
0.3
0.636364
0.404255
0.636364
0.454545</t>
  </si>
  <si>
    <t>0.587302
0.351852
0.428571
0.6
0.34
0.4
0.363636
0.181818
0.37234
0.181818
0.227273</t>
  </si>
  <si>
    <t>0.835979
0.555556
0.857143
1.0
0.7
0.7
0.363636
0.636364
0.579787
0.363636
0.454545</t>
  </si>
  <si>
    <t>India
South Korea
England
Bahrain</t>
  </si>
  <si>
    <t>0.050265
0.4
0.058511
0.136364</t>
  </si>
  <si>
    <t>0.156085
0.4
0.090426
0.136364</t>
  </si>
  <si>
    <t>Singapore
New Zealand
England
Australia</t>
  </si>
  <si>
    <t>0.14
0.181818
0.143617
0.272727</t>
  </si>
  <si>
    <t>0.820106
0.648148
0.857143
1.0
0.7
0.7
0.363636
0.727273
0.595745
0.363636
0.545455</t>
  </si>
  <si>
    <t>0.640212
0.314815
0.571429
0.6
0.38
0.4
0.363636
0.272727
0.452128
0.227273
0.272727</t>
  </si>
  <si>
    <t>India
Scotland</t>
  </si>
  <si>
    <t>India
USA
Switzerland
Singapore
Scotland
New Zealand
Germany
England
Bahrain
Australia</t>
  </si>
  <si>
    <t>0.124339
0.240741
0.4
0.28
0.3
0.636364
0.181818
0.414894
0.636364
0.454545</t>
  </si>
  <si>
    <t>India
USA
Wales
South Korea
Singapore
Scotland
Germany
England
Bahrain
Australia</t>
  </si>
  <si>
    <t>0.5
0.314815
0.285714
0.6
0.44
0.6
0.181818
0.367021
0.227273
0.272727</t>
  </si>
  <si>
    <t>0.730159
0.481481
0.714286
1.0
0.68
0.6
0.545455
0.553191
0.363636
0.454545</t>
  </si>
  <si>
    <t>India
USA
Wales
Singapore
Scotland
Germany
England
Australia</t>
  </si>
  <si>
    <t>0.402116
0.351852
0.714286
1.0
0.8
0.454545
0.893617
0.636364</t>
  </si>
  <si>
    <t>0.73545
0.462963
0.857143
0.8
0.62
0.5
0.363636
0.545455
0.547872
0.318182
0.454545</t>
  </si>
  <si>
    <t>0.039683
0.240741
0.4
0.24
0.3
0.454545
0.181818
0.404255
0.636364
0.545455</t>
  </si>
  <si>
    <t>England
Bahrain</t>
  </si>
  <si>
    <t>0.12766
0.5</t>
  </si>
  <si>
    <t>0.981481
0.740741
1.0
1.0
1.0
1.0
0.727273
0.818182
1.0
1.0
1.0</t>
  </si>
  <si>
    <t>India
USA
Singapore
Scotland
New Zealand
Germany
England
Bahrain
Australia</t>
  </si>
  <si>
    <t>0.150794
0.277778
0.3
0.3
0.454545
0.181818
0.420213
0.636364
0.545455</t>
  </si>
  <si>
    <t>0.838624
0.518519
0.857143
1.0
0.7
0.7
0.272727
0.636364
0.579787
0.363636
0.454545</t>
  </si>
  <si>
    <t>0.962963
0.759259
1.0
0.6
1.0
1.0
1.0
1.0
0.818182
1.0
1.0
1.0</t>
  </si>
  <si>
    <t>South Korea
England</t>
  </si>
  <si>
    <t>0.4
0.06383</t>
  </si>
  <si>
    <t>0.148148
0.277778
0.3
0.3
0.636364
0.181818
0.414894
0.590909
0.545455</t>
  </si>
  <si>
    <t>South Korea
England
Bahrain</t>
  </si>
  <si>
    <t>0.4
0.06383
0.136364</t>
  </si>
  <si>
    <t>Switzerland
Singapore
New Zealand
England
Australia</t>
  </si>
  <si>
    <t>0.4
0.08
0.181818
0.138298
0.181818</t>
  </si>
  <si>
    <t>0.518519
0.5
0.857143
1.0
0.52
0.7
0.363636
0.545455
0.579787
0.363636
0.409091</t>
  </si>
  <si>
    <t>India
Wales
South Korea
Singapore
Scotland
Germany
England
Bahrain
Australia</t>
  </si>
  <si>
    <t>0.171958
0.285714
0.4
0.32
0.3
0.363636
0.12766
0.136364
0.181818</t>
  </si>
  <si>
    <t>0.082011
0.079787</t>
  </si>
  <si>
    <t>0.984127
0.814815
1.0
0.6
1.0
1.0
1.0
1.0
0.818182
1.0
1.0
1.0</t>
  </si>
  <si>
    <t>0.600529
0.407407
0.428571
0.6
0.36
0.4
0.363636
0.181818
0.382979
0.272727
0.227273</t>
  </si>
  <si>
    <t>0.140212
0.425926
0.8
0.3
0.3
0.636364
0.363636
0.420213
0.636364
0.545455</t>
  </si>
  <si>
    <t>0.579365
0.314815
0.428571
0.6
0.34
0.4
0.363636
0.181818
0.37234
0.181818
0.227273</t>
  </si>
  <si>
    <t>0.256614
0.222222
0.428571
0.4
0.36
0.3
0.454545
0.207447
0.181818
0.227273</t>
  </si>
  <si>
    <t>0.917772
0.740741
1.0
1.0
1.0
1.0
0.727273
0.818182
0.984043
1.0
1.0</t>
  </si>
  <si>
    <t>0.16
0.181818
0.191489
0.318182</t>
  </si>
  <si>
    <t>0.111406
0.240741
0.3
0.3
0.363636
0.181818
0.420213
0.636364
0.545455</t>
  </si>
  <si>
    <t>Wales
Singapore
England</t>
  </si>
  <si>
    <t>0.285714
0.28
0.106383</t>
  </si>
  <si>
    <t>0.090186
0.2</t>
  </si>
  <si>
    <t>India
USA
Switzerland
Singapore
Scotland
New Zealand
England
Australia</t>
  </si>
  <si>
    <t>0.04244
0.111111
0.4
0.26
0.3
0.636364
0.404255
0.454545</t>
  </si>
  <si>
    <t>Wales
Singapore
England
Australia</t>
  </si>
  <si>
    <t>0.285714
0.18
0.06383
0.136364</t>
  </si>
  <si>
    <t>India
USA
Singapore
Scotland
New Zealand
England
Bahrain
Australia</t>
  </si>
  <si>
    <t>0.135638
0.277778
0.3
0.3
0.636364
0.420213
0.590909
0.545455</t>
  </si>
  <si>
    <t>0.959128
0.788462
1.0
0.6
1.0
1.0
1.0
1.0
0.818182
0.989362
0.681818
1.0</t>
  </si>
  <si>
    <t>0.933718
0.8
1.0
0.6
1.0
0.96
1.0
1.0
0.818182
0.978723
1.0
1.0</t>
  </si>
  <si>
    <t>0.4
0.14
0.181818
0.143617
0.272727</t>
  </si>
  <si>
    <t>AA substitution</t>
  </si>
  <si>
    <t>No</t>
  </si>
  <si>
    <t>No of Samples</t>
  </si>
  <si>
    <t>Concate</t>
  </si>
  <si>
    <t>425-G&gt;A (V54I)</t>
  </si>
  <si>
    <t>Table S1: Mutations observed in sequences identified from GISAID and Nextstrain-ncov databases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</si>
</sst>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4"/>
  <sheetViews>
    <sheetView tabSelected="1" zoomScale="80" zoomScaleNormal="80" workbookViewId="0">
      <selection activeCell="I3" sqref="I3"/>
    </sheetView>
  </sheetViews>
  <sheetFormatPr defaultRowHeight="14.4" x14ac:dyDescent="0.3"/>
  <cols>
    <col min="1" max="1" width="3.88671875" bestFit="1" customWidth="1"/>
    <col min="2" max="2" width="6.5546875" style="5" bestFit="1" customWidth="1"/>
    <col min="3" max="3" width="9.88671875" bestFit="1" customWidth="1"/>
    <col min="4" max="4" width="4.44140625" bestFit="1" customWidth="1"/>
    <col min="5" max="5" width="16" customWidth="1"/>
    <col min="6" max="6" width="38.88671875" customWidth="1"/>
    <col min="9" max="9" width="16.88671875" customWidth="1"/>
    <col min="10" max="10" width="15.5546875" bestFit="1" customWidth="1"/>
    <col min="13" max="13" width="21.5546875" style="3" customWidth="1"/>
    <col min="14" max="14" width="15.6640625" style="1" customWidth="1"/>
    <col min="16" max="16" width="25.44140625" style="6" customWidth="1"/>
  </cols>
  <sheetData>
    <row r="1" spans="1:19" x14ac:dyDescent="0.3">
      <c r="A1" s="7" t="s">
        <v>313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pans="1:19" ht="47.25" customHeight="1" x14ac:dyDescent="0.3">
      <c r="A2" t="s">
        <v>309</v>
      </c>
      <c r="B2" s="5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308</v>
      </c>
      <c r="J2" t="s">
        <v>310</v>
      </c>
      <c r="K2" t="s">
        <v>7</v>
      </c>
      <c r="L2" t="s">
        <v>8</v>
      </c>
      <c r="M2" s="3" t="s">
        <v>9</v>
      </c>
      <c r="N2" s="1" t="s">
        <v>10</v>
      </c>
      <c r="P2" s="6" t="s">
        <v>311</v>
      </c>
    </row>
    <row r="3" spans="1:19" ht="28.8" x14ac:dyDescent="0.3">
      <c r="A3" s="4">
        <v>1</v>
      </c>
      <c r="B3" s="4">
        <v>425</v>
      </c>
      <c r="C3" s="4" t="s">
        <v>14</v>
      </c>
      <c r="D3" s="4" t="s">
        <v>15</v>
      </c>
      <c r="E3" s="4" t="s">
        <v>16</v>
      </c>
      <c r="F3" s="4" t="s">
        <v>17</v>
      </c>
      <c r="G3" s="4" t="s">
        <v>18</v>
      </c>
      <c r="H3" s="4" t="s">
        <v>19</v>
      </c>
      <c r="I3" s="4" t="s">
        <v>20</v>
      </c>
      <c r="J3" s="4">
        <v>2</v>
      </c>
      <c r="K3" s="4">
        <v>7.9786999999999997E-2</v>
      </c>
      <c r="L3" s="4">
        <v>9.3150999999999998E-2</v>
      </c>
      <c r="M3" s="3" t="s">
        <v>211</v>
      </c>
      <c r="N3" s="2" t="s">
        <v>212</v>
      </c>
      <c r="P3" s="6" t="str">
        <f>CONCATENATE(B3,"-",C3,"&gt;",D3," (",I3,")")</f>
        <v>425-G&gt;A (V54I)</v>
      </c>
      <c r="R3" t="s">
        <v>312</v>
      </c>
    </row>
    <row r="4" spans="1:19" ht="72" x14ac:dyDescent="0.3">
      <c r="A4" s="4">
        <v>2</v>
      </c>
      <c r="B4" s="4">
        <v>835</v>
      </c>
      <c r="C4" s="4" t="s">
        <v>11</v>
      </c>
      <c r="D4" s="4" t="s">
        <v>12</v>
      </c>
      <c r="E4" s="4" t="s">
        <v>21</v>
      </c>
      <c r="F4" s="4" t="s">
        <v>22</v>
      </c>
      <c r="G4" s="4" t="s">
        <v>18</v>
      </c>
      <c r="H4" s="4" t="s">
        <v>23</v>
      </c>
      <c r="I4" s="4" t="s">
        <v>24</v>
      </c>
      <c r="J4" s="4">
        <v>5</v>
      </c>
      <c r="K4" s="4">
        <v>4.2553000000000001E-2</v>
      </c>
      <c r="L4" s="4">
        <v>0.2</v>
      </c>
      <c r="M4" s="3" t="s">
        <v>210</v>
      </c>
      <c r="N4" s="2" t="s">
        <v>213</v>
      </c>
      <c r="P4" s="6" t="str">
        <f t="shared" ref="P4:P49" si="0">CONCATENATE(B4,"-",C4,"&gt;",D4," (",I4,")")</f>
        <v>835-C&gt;T (F190)</v>
      </c>
    </row>
    <row r="5" spans="1:19" ht="100.8" x14ac:dyDescent="0.3">
      <c r="A5" s="4">
        <v>3</v>
      </c>
      <c r="B5" s="4">
        <v>1191</v>
      </c>
      <c r="C5" s="4" t="s">
        <v>11</v>
      </c>
      <c r="D5" s="4" t="s">
        <v>12</v>
      </c>
      <c r="E5" s="4" t="s">
        <v>16</v>
      </c>
      <c r="F5" s="4" t="s">
        <v>17</v>
      </c>
      <c r="G5" s="4" t="s">
        <v>18</v>
      </c>
      <c r="H5" s="4" t="s">
        <v>25</v>
      </c>
      <c r="I5" s="4" t="s">
        <v>26</v>
      </c>
      <c r="J5" s="4">
        <v>7</v>
      </c>
      <c r="K5" s="4">
        <v>0.10582</v>
      </c>
      <c r="L5" s="4">
        <v>0.40909099999999998</v>
      </c>
      <c r="M5" s="3" t="s">
        <v>207</v>
      </c>
      <c r="N5" s="2" t="s">
        <v>214</v>
      </c>
      <c r="P5" s="6" t="str">
        <f t="shared" si="0"/>
        <v>1191-C&gt;T (P309L)</v>
      </c>
    </row>
    <row r="6" spans="1:19" ht="100.8" x14ac:dyDescent="0.3">
      <c r="A6" s="4">
        <v>4</v>
      </c>
      <c r="B6" s="4">
        <v>1267</v>
      </c>
      <c r="C6" s="4" t="s">
        <v>11</v>
      </c>
      <c r="D6" s="4" t="s">
        <v>12</v>
      </c>
      <c r="E6" s="4" t="s">
        <v>21</v>
      </c>
      <c r="F6" s="4" t="s">
        <v>22</v>
      </c>
      <c r="G6" s="4" t="s">
        <v>18</v>
      </c>
      <c r="H6" s="4" t="s">
        <v>27</v>
      </c>
      <c r="I6" s="4" t="s">
        <v>28</v>
      </c>
      <c r="J6" s="4">
        <v>7</v>
      </c>
      <c r="K6" s="4">
        <v>0.10582</v>
      </c>
      <c r="L6" s="4">
        <v>0.40909099999999998</v>
      </c>
      <c r="M6" s="3" t="s">
        <v>207</v>
      </c>
      <c r="N6" s="2" t="s">
        <v>215</v>
      </c>
      <c r="P6" s="6" t="str">
        <f t="shared" si="0"/>
        <v>1267-C&gt;T (G334)</v>
      </c>
    </row>
    <row r="7" spans="1:19" ht="158.4" x14ac:dyDescent="0.3">
      <c r="A7" s="4">
        <v>5</v>
      </c>
      <c r="B7" s="4">
        <v>3457</v>
      </c>
      <c r="C7" s="4" t="s">
        <v>11</v>
      </c>
      <c r="D7" s="4" t="s">
        <v>12</v>
      </c>
      <c r="E7" s="4" t="s">
        <v>21</v>
      </c>
      <c r="F7" s="4" t="s">
        <v>22</v>
      </c>
      <c r="G7" s="4" t="s">
        <v>18</v>
      </c>
      <c r="H7" s="4" t="s">
        <v>29</v>
      </c>
      <c r="I7" s="4" t="s">
        <v>30</v>
      </c>
      <c r="J7" s="4">
        <v>11</v>
      </c>
      <c r="K7" s="4">
        <v>0.36363600000000001</v>
      </c>
      <c r="L7" s="4">
        <v>1</v>
      </c>
      <c r="M7" s="3" t="s">
        <v>216</v>
      </c>
      <c r="N7" s="2" t="s">
        <v>218</v>
      </c>
      <c r="P7" s="6" t="str">
        <f t="shared" si="0"/>
        <v>3457-C&gt;T (Y1064)</v>
      </c>
    </row>
    <row r="8" spans="1:19" ht="57.6" x14ac:dyDescent="0.3">
      <c r="A8" s="4">
        <v>6</v>
      </c>
      <c r="B8" s="4">
        <v>4181</v>
      </c>
      <c r="C8" s="4" t="s">
        <v>14</v>
      </c>
      <c r="D8" s="4" t="s">
        <v>12</v>
      </c>
      <c r="E8" s="4" t="s">
        <v>16</v>
      </c>
      <c r="F8" s="4" t="s">
        <v>17</v>
      </c>
      <c r="G8" s="4" t="s">
        <v>18</v>
      </c>
      <c r="H8" s="4" t="s">
        <v>31</v>
      </c>
      <c r="I8" s="4" t="s">
        <v>32</v>
      </c>
      <c r="J8" s="4">
        <v>4</v>
      </c>
      <c r="K8" s="4">
        <v>8.5106000000000001E-2</v>
      </c>
      <c r="L8" s="4">
        <v>0.272727</v>
      </c>
      <c r="M8" s="3" t="s">
        <v>217</v>
      </c>
      <c r="N8" s="2" t="s">
        <v>224</v>
      </c>
      <c r="P8" s="6" t="str">
        <f t="shared" si="0"/>
        <v>4181-G&gt;T (A1306S)</v>
      </c>
    </row>
    <row r="9" spans="1:19" ht="158.4" x14ac:dyDescent="0.3">
      <c r="A9" s="4">
        <v>7</v>
      </c>
      <c r="B9" s="4">
        <v>4965</v>
      </c>
      <c r="C9" s="4" t="s">
        <v>11</v>
      </c>
      <c r="D9" s="4" t="s">
        <v>12</v>
      </c>
      <c r="E9" s="4" t="s">
        <v>16</v>
      </c>
      <c r="F9" s="4" t="s">
        <v>17</v>
      </c>
      <c r="G9" s="4" t="s">
        <v>18</v>
      </c>
      <c r="H9" s="4" t="s">
        <v>34</v>
      </c>
      <c r="I9" s="4" t="s">
        <v>35</v>
      </c>
      <c r="J9" s="4">
        <v>11</v>
      </c>
      <c r="K9" s="4">
        <v>0.36363600000000001</v>
      </c>
      <c r="L9" s="4">
        <v>1</v>
      </c>
      <c r="M9" s="3" t="s">
        <v>216</v>
      </c>
      <c r="N9" s="2" t="s">
        <v>227</v>
      </c>
      <c r="P9" s="6" t="str">
        <f t="shared" si="0"/>
        <v>4965-C&gt;T (T1567I)</v>
      </c>
    </row>
    <row r="10" spans="1:19" ht="115.2" x14ac:dyDescent="0.3">
      <c r="A10" s="4">
        <v>8</v>
      </c>
      <c r="B10" s="4">
        <v>5184</v>
      </c>
      <c r="C10" s="4" t="s">
        <v>11</v>
      </c>
      <c r="D10" s="4" t="s">
        <v>12</v>
      </c>
      <c r="E10" s="4" t="s">
        <v>16</v>
      </c>
      <c r="F10" s="4" t="s">
        <v>17</v>
      </c>
      <c r="G10" s="4" t="s">
        <v>18</v>
      </c>
      <c r="H10" s="4" t="s">
        <v>38</v>
      </c>
      <c r="I10" s="4" t="s">
        <v>39</v>
      </c>
      <c r="J10" s="4">
        <v>8</v>
      </c>
      <c r="K10" s="4">
        <v>0.10846600000000001</v>
      </c>
      <c r="L10" s="4">
        <v>0.59090900000000002</v>
      </c>
      <c r="M10" s="3" t="s">
        <v>219</v>
      </c>
      <c r="N10" s="2" t="s">
        <v>228</v>
      </c>
      <c r="P10" s="6" t="str">
        <f t="shared" si="0"/>
        <v>5184-C&gt;T (P1640L)</v>
      </c>
    </row>
    <row r="11" spans="1:19" ht="43.2" x14ac:dyDescent="0.3">
      <c r="A11" s="4">
        <v>9</v>
      </c>
      <c r="B11" s="4">
        <v>5584</v>
      </c>
      <c r="C11" s="4" t="s">
        <v>15</v>
      </c>
      <c r="D11" s="4" t="s">
        <v>14</v>
      </c>
      <c r="E11" s="4" t="s">
        <v>21</v>
      </c>
      <c r="F11" s="4" t="s">
        <v>22</v>
      </c>
      <c r="G11" s="4" t="s">
        <v>18</v>
      </c>
      <c r="H11" s="4" t="s">
        <v>40</v>
      </c>
      <c r="I11" s="4" t="s">
        <v>41</v>
      </c>
      <c r="J11" s="4">
        <v>3</v>
      </c>
      <c r="K11" s="4">
        <v>0.12766</v>
      </c>
      <c r="L11" s="4">
        <v>0.5</v>
      </c>
      <c r="M11" s="3" t="s">
        <v>220</v>
      </c>
      <c r="N11" s="2" t="s">
        <v>229</v>
      </c>
      <c r="P11" s="6" t="str">
        <f t="shared" si="0"/>
        <v>5584-A&gt;G (T1773)</v>
      </c>
    </row>
    <row r="12" spans="1:19" ht="57.6" x14ac:dyDescent="0.3">
      <c r="A12" s="4">
        <v>10</v>
      </c>
      <c r="B12" s="4">
        <v>6402</v>
      </c>
      <c r="C12" s="4" t="s">
        <v>11</v>
      </c>
      <c r="D12" s="4" t="s">
        <v>12</v>
      </c>
      <c r="E12" s="4" t="s">
        <v>16</v>
      </c>
      <c r="F12" s="4" t="s">
        <v>17</v>
      </c>
      <c r="G12" s="4" t="s">
        <v>18</v>
      </c>
      <c r="H12" s="4" t="s">
        <v>25</v>
      </c>
      <c r="I12" s="4" t="s">
        <v>42</v>
      </c>
      <c r="J12" s="4">
        <v>4</v>
      </c>
      <c r="K12" s="4">
        <v>9.0426000000000006E-2</v>
      </c>
      <c r="L12" s="4">
        <v>0.272727</v>
      </c>
      <c r="M12" s="3" t="s">
        <v>217</v>
      </c>
      <c r="N12" s="2" t="s">
        <v>230</v>
      </c>
      <c r="P12" s="6" t="str">
        <f t="shared" si="0"/>
        <v>6402-C&gt;T (P2046L)</v>
      </c>
    </row>
    <row r="13" spans="1:19" ht="43.2" x14ac:dyDescent="0.3">
      <c r="A13" s="4">
        <v>11</v>
      </c>
      <c r="B13" s="4">
        <v>6539</v>
      </c>
      <c r="C13" s="4" t="s">
        <v>11</v>
      </c>
      <c r="D13" s="4" t="s">
        <v>12</v>
      </c>
      <c r="E13" s="4" t="s">
        <v>16</v>
      </c>
      <c r="F13" s="4" t="s">
        <v>17</v>
      </c>
      <c r="G13" s="4" t="s">
        <v>18</v>
      </c>
      <c r="H13" s="4" t="s">
        <v>43</v>
      </c>
      <c r="I13" s="4" t="s">
        <v>44</v>
      </c>
      <c r="J13" s="4">
        <v>3</v>
      </c>
      <c r="K13" s="4">
        <v>0.14361699999999999</v>
      </c>
      <c r="L13" s="4">
        <v>0.272727</v>
      </c>
      <c r="M13" s="3" t="s">
        <v>221</v>
      </c>
      <c r="N13" s="2" t="s">
        <v>231</v>
      </c>
      <c r="P13" s="6" t="str">
        <f t="shared" si="0"/>
        <v>6539-C&gt;T (H2092Y)</v>
      </c>
    </row>
    <row r="14" spans="1:19" x14ac:dyDescent="0.3">
      <c r="A14" s="4">
        <v>12</v>
      </c>
      <c r="B14" s="4">
        <v>6751</v>
      </c>
      <c r="C14" s="4" t="s">
        <v>11</v>
      </c>
      <c r="D14" s="4" t="s">
        <v>12</v>
      </c>
      <c r="E14" s="4" t="s">
        <v>21</v>
      </c>
      <c r="F14" s="4" t="s">
        <v>22</v>
      </c>
      <c r="G14" s="4" t="s">
        <v>18</v>
      </c>
      <c r="H14" s="4" t="s">
        <v>45</v>
      </c>
      <c r="I14" s="4" t="s">
        <v>46</v>
      </c>
      <c r="J14" s="4">
        <v>1</v>
      </c>
      <c r="K14" s="4">
        <v>0.10582</v>
      </c>
      <c r="L14" s="4">
        <v>0.10582</v>
      </c>
      <c r="M14" s="3" t="s">
        <v>13</v>
      </c>
      <c r="N14" s="1">
        <v>0.10582</v>
      </c>
      <c r="P14" s="6" t="str">
        <f t="shared" si="0"/>
        <v>6751-C&gt;T (N2162)</v>
      </c>
    </row>
    <row r="15" spans="1:19" x14ac:dyDescent="0.3">
      <c r="A15" s="4">
        <v>13</v>
      </c>
      <c r="B15" s="4">
        <v>6936</v>
      </c>
      <c r="C15" s="4" t="s">
        <v>11</v>
      </c>
      <c r="D15" s="4" t="s">
        <v>12</v>
      </c>
      <c r="E15" s="4" t="s">
        <v>16</v>
      </c>
      <c r="F15" s="4" t="s">
        <v>17</v>
      </c>
      <c r="G15" s="4" t="s">
        <v>18</v>
      </c>
      <c r="H15" s="4" t="s">
        <v>47</v>
      </c>
      <c r="I15" s="4" t="s">
        <v>48</v>
      </c>
      <c r="J15" s="4">
        <v>1</v>
      </c>
      <c r="K15" s="4">
        <v>0.203704</v>
      </c>
      <c r="L15" s="4">
        <v>0.203704</v>
      </c>
      <c r="M15" s="3" t="s">
        <v>49</v>
      </c>
      <c r="N15" s="1">
        <v>0.203704</v>
      </c>
      <c r="P15" s="6" t="str">
        <f t="shared" si="0"/>
        <v>6936-C&gt;T (S2224F)</v>
      </c>
    </row>
    <row r="16" spans="1:19" ht="57.6" x14ac:dyDescent="0.3">
      <c r="A16" s="4">
        <v>14</v>
      </c>
      <c r="B16" s="4">
        <v>7124</v>
      </c>
      <c r="C16" s="4" t="s">
        <v>11</v>
      </c>
      <c r="D16" s="4" t="s">
        <v>12</v>
      </c>
      <c r="E16" s="4" t="s">
        <v>16</v>
      </c>
      <c r="F16" s="4" t="s">
        <v>17</v>
      </c>
      <c r="G16" s="4" t="s">
        <v>18</v>
      </c>
      <c r="H16" s="4" t="s">
        <v>50</v>
      </c>
      <c r="I16" s="4" t="s">
        <v>51</v>
      </c>
      <c r="J16" s="4">
        <v>4</v>
      </c>
      <c r="K16" s="4">
        <v>8.5106000000000001E-2</v>
      </c>
      <c r="L16" s="4">
        <v>0.272727</v>
      </c>
      <c r="M16" s="3" t="s">
        <v>217</v>
      </c>
      <c r="N16" s="2" t="s">
        <v>224</v>
      </c>
      <c r="P16" s="6" t="str">
        <f t="shared" si="0"/>
        <v>7124-C&gt;T (P2287S)</v>
      </c>
    </row>
    <row r="17" spans="1:16" ht="86.4" x14ac:dyDescent="0.3">
      <c r="A17" s="4">
        <v>15</v>
      </c>
      <c r="B17" s="4">
        <v>7165</v>
      </c>
      <c r="C17" s="4" t="s">
        <v>11</v>
      </c>
      <c r="D17" s="4" t="s">
        <v>12</v>
      </c>
      <c r="E17" s="4" t="s">
        <v>21</v>
      </c>
      <c r="F17" s="4" t="s">
        <v>22</v>
      </c>
      <c r="G17" s="4" t="s">
        <v>18</v>
      </c>
      <c r="H17" s="4" t="s">
        <v>52</v>
      </c>
      <c r="I17" s="4" t="s">
        <v>53</v>
      </c>
      <c r="J17" s="4">
        <v>6</v>
      </c>
      <c r="K17" s="4">
        <v>0.10638300000000001</v>
      </c>
      <c r="L17" s="4">
        <v>0.28571400000000002</v>
      </c>
      <c r="M17" s="3" t="s">
        <v>222</v>
      </c>
      <c r="N17" s="2" t="s">
        <v>223</v>
      </c>
      <c r="P17" s="6" t="str">
        <f t="shared" si="0"/>
        <v>7165-C&gt;T (T2300)</v>
      </c>
    </row>
    <row r="18" spans="1:16" ht="57.6" x14ac:dyDescent="0.3">
      <c r="A18" s="4">
        <v>16</v>
      </c>
      <c r="B18" s="4">
        <v>8986</v>
      </c>
      <c r="C18" s="4" t="s">
        <v>11</v>
      </c>
      <c r="D18" s="4" t="s">
        <v>12</v>
      </c>
      <c r="E18" s="4" t="s">
        <v>21</v>
      </c>
      <c r="F18" s="4" t="s">
        <v>22</v>
      </c>
      <c r="G18" s="4" t="s">
        <v>18</v>
      </c>
      <c r="H18" s="4" t="s">
        <v>54</v>
      </c>
      <c r="I18" s="4" t="s">
        <v>55</v>
      </c>
      <c r="J18" s="4">
        <v>4</v>
      </c>
      <c r="K18" s="4">
        <v>8.5106000000000001E-2</v>
      </c>
      <c r="L18" s="4">
        <v>0.272727</v>
      </c>
      <c r="M18" s="3" t="s">
        <v>217</v>
      </c>
      <c r="N18" s="2" t="s">
        <v>224</v>
      </c>
      <c r="P18" s="6" t="str">
        <f t="shared" si="0"/>
        <v>8986-C&gt;T (D2907)</v>
      </c>
    </row>
    <row r="19" spans="1:16" ht="57.6" x14ac:dyDescent="0.3">
      <c r="A19" s="4">
        <v>17</v>
      </c>
      <c r="B19" s="4">
        <v>9053</v>
      </c>
      <c r="C19" s="4" t="s">
        <v>14</v>
      </c>
      <c r="D19" s="4" t="s">
        <v>12</v>
      </c>
      <c r="E19" s="4" t="s">
        <v>16</v>
      </c>
      <c r="F19" s="4" t="s">
        <v>17</v>
      </c>
      <c r="G19" s="4" t="s">
        <v>18</v>
      </c>
      <c r="H19" s="4" t="s">
        <v>56</v>
      </c>
      <c r="I19" s="4" t="s">
        <v>57</v>
      </c>
      <c r="J19" s="4">
        <v>4</v>
      </c>
      <c r="K19" s="4">
        <v>8.5106000000000001E-2</v>
      </c>
      <c r="L19" s="4">
        <v>0.272727</v>
      </c>
      <c r="M19" s="3" t="s">
        <v>217</v>
      </c>
      <c r="N19" s="2" t="s">
        <v>224</v>
      </c>
      <c r="P19" s="6" t="str">
        <f t="shared" si="0"/>
        <v>9053-G&gt;T (V2930L)</v>
      </c>
    </row>
    <row r="20" spans="1:16" ht="100.8" x14ac:dyDescent="0.3">
      <c r="A20" s="4">
        <v>18</v>
      </c>
      <c r="B20" s="4">
        <v>9891</v>
      </c>
      <c r="C20" s="4" t="s">
        <v>11</v>
      </c>
      <c r="D20" s="4" t="s">
        <v>12</v>
      </c>
      <c r="E20" s="4" t="s">
        <v>16</v>
      </c>
      <c r="F20" s="4" t="s">
        <v>17</v>
      </c>
      <c r="G20" s="4" t="s">
        <v>18</v>
      </c>
      <c r="H20" s="4" t="s">
        <v>58</v>
      </c>
      <c r="I20" s="4" t="s">
        <v>59</v>
      </c>
      <c r="J20" s="4">
        <v>7</v>
      </c>
      <c r="K20" s="4">
        <v>0.10052899999999999</v>
      </c>
      <c r="L20" s="4">
        <v>0.59090900000000002</v>
      </c>
      <c r="M20" s="3" t="s">
        <v>225</v>
      </c>
      <c r="N20" s="2" t="s">
        <v>232</v>
      </c>
      <c r="P20" s="6" t="str">
        <f t="shared" si="0"/>
        <v>9891-C&gt;T (A3209V)</v>
      </c>
    </row>
    <row r="21" spans="1:16" ht="72" x14ac:dyDescent="0.3">
      <c r="A21" s="4">
        <v>19</v>
      </c>
      <c r="B21" s="4">
        <v>10029</v>
      </c>
      <c r="C21" s="4" t="s">
        <v>11</v>
      </c>
      <c r="D21" s="4" t="s">
        <v>12</v>
      </c>
      <c r="E21" s="4" t="s">
        <v>16</v>
      </c>
      <c r="F21" s="4" t="s">
        <v>17</v>
      </c>
      <c r="G21" s="4" t="s">
        <v>18</v>
      </c>
      <c r="H21" s="4" t="s">
        <v>60</v>
      </c>
      <c r="I21" s="4" t="s">
        <v>61</v>
      </c>
      <c r="J21" s="4">
        <v>5</v>
      </c>
      <c r="K21" s="4">
        <v>8.5106000000000001E-2</v>
      </c>
      <c r="L21" s="4">
        <v>0.272727</v>
      </c>
      <c r="M21" s="3" t="s">
        <v>226</v>
      </c>
      <c r="N21" s="2" t="s">
        <v>233</v>
      </c>
      <c r="P21" s="6" t="str">
        <f t="shared" si="0"/>
        <v>10029-C&gt;T (T3255I)</v>
      </c>
    </row>
    <row r="22" spans="1:16" x14ac:dyDescent="0.3">
      <c r="A22" s="4">
        <v>20</v>
      </c>
      <c r="B22" s="4">
        <v>11003</v>
      </c>
      <c r="C22" s="4" t="s">
        <v>11</v>
      </c>
      <c r="D22" s="4" t="s">
        <v>12</v>
      </c>
      <c r="E22" s="4" t="s">
        <v>16</v>
      </c>
      <c r="F22" s="4" t="s">
        <v>17</v>
      </c>
      <c r="G22" s="4" t="s">
        <v>18</v>
      </c>
      <c r="H22" s="4" t="s">
        <v>43</v>
      </c>
      <c r="I22" s="4" t="s">
        <v>62</v>
      </c>
      <c r="J22" s="4">
        <v>1</v>
      </c>
      <c r="K22" s="4">
        <v>7.6719999999999997E-2</v>
      </c>
      <c r="L22" s="4">
        <v>7.6719999999999997E-2</v>
      </c>
      <c r="M22" s="3" t="s">
        <v>13</v>
      </c>
      <c r="N22" s="1">
        <v>7.6719999999999997E-2</v>
      </c>
      <c r="P22" s="6" t="str">
        <f t="shared" si="0"/>
        <v>11003-C&gt;T (H3580Y)</v>
      </c>
    </row>
    <row r="23" spans="1:16" ht="158.4" x14ac:dyDescent="0.3">
      <c r="A23" s="4">
        <v>21</v>
      </c>
      <c r="B23" s="4">
        <v>11201</v>
      </c>
      <c r="C23" s="4" t="s">
        <v>15</v>
      </c>
      <c r="D23" s="4" t="s">
        <v>14</v>
      </c>
      <c r="E23" s="4" t="s">
        <v>16</v>
      </c>
      <c r="F23" s="4" t="s">
        <v>17</v>
      </c>
      <c r="G23" s="4" t="s">
        <v>18</v>
      </c>
      <c r="H23" s="4" t="s">
        <v>63</v>
      </c>
      <c r="I23" s="4" t="s">
        <v>64</v>
      </c>
      <c r="J23" s="4">
        <v>11</v>
      </c>
      <c r="K23" s="4">
        <v>0.40909099999999998</v>
      </c>
      <c r="L23" s="4">
        <v>1</v>
      </c>
      <c r="M23" s="3" t="s">
        <v>216</v>
      </c>
      <c r="N23" s="2" t="s">
        <v>234</v>
      </c>
      <c r="P23" s="6" t="str">
        <f t="shared" si="0"/>
        <v>11201-A&gt;G (T3646A)</v>
      </c>
    </row>
    <row r="24" spans="1:16" ht="57.6" x14ac:dyDescent="0.3">
      <c r="A24" s="4">
        <v>22</v>
      </c>
      <c r="B24" s="4">
        <v>11332</v>
      </c>
      <c r="C24" s="4" t="s">
        <v>15</v>
      </c>
      <c r="D24" s="4" t="s">
        <v>14</v>
      </c>
      <c r="E24" s="4" t="s">
        <v>21</v>
      </c>
      <c r="F24" s="4" t="s">
        <v>22</v>
      </c>
      <c r="G24" s="4" t="s">
        <v>18</v>
      </c>
      <c r="H24" s="4" t="s">
        <v>65</v>
      </c>
      <c r="I24" s="4" t="s">
        <v>66</v>
      </c>
      <c r="J24" s="4">
        <v>4</v>
      </c>
      <c r="K24" s="4">
        <v>7.9786999999999997E-2</v>
      </c>
      <c r="L24" s="4">
        <v>0.272727</v>
      </c>
      <c r="M24" s="3" t="s">
        <v>217</v>
      </c>
      <c r="N24" s="2" t="s">
        <v>235</v>
      </c>
      <c r="P24" s="6" t="str">
        <f t="shared" si="0"/>
        <v>11332-A&gt;G (V3689)</v>
      </c>
    </row>
    <row r="25" spans="1:16" ht="100.8" x14ac:dyDescent="0.3">
      <c r="A25" s="4">
        <v>23</v>
      </c>
      <c r="B25" s="4">
        <v>11418</v>
      </c>
      <c r="C25" s="4" t="s">
        <v>12</v>
      </c>
      <c r="D25" s="4" t="s">
        <v>11</v>
      </c>
      <c r="E25" s="4" t="s">
        <v>16</v>
      </c>
      <c r="F25" s="4" t="s">
        <v>17</v>
      </c>
      <c r="G25" s="4" t="s">
        <v>18</v>
      </c>
      <c r="H25" s="4" t="s">
        <v>67</v>
      </c>
      <c r="I25" s="4" t="s">
        <v>68</v>
      </c>
      <c r="J25" s="4">
        <v>7</v>
      </c>
      <c r="K25" s="4">
        <v>0.119048</v>
      </c>
      <c r="L25" s="4">
        <v>0.59090900000000002</v>
      </c>
      <c r="M25" s="3" t="s">
        <v>225</v>
      </c>
      <c r="N25" s="2" t="s">
        <v>236</v>
      </c>
      <c r="P25" s="6" t="str">
        <f t="shared" si="0"/>
        <v>11418-T&gt;C (V3718A)</v>
      </c>
    </row>
    <row r="26" spans="1:16" ht="57.6" x14ac:dyDescent="0.3">
      <c r="A26" s="4">
        <v>24</v>
      </c>
      <c r="B26" s="4">
        <v>11514</v>
      </c>
      <c r="C26" s="4" t="s">
        <v>11</v>
      </c>
      <c r="D26" s="4" t="s">
        <v>12</v>
      </c>
      <c r="E26" s="4" t="s">
        <v>16</v>
      </c>
      <c r="F26" s="4" t="s">
        <v>17</v>
      </c>
      <c r="G26" s="4" t="s">
        <v>18</v>
      </c>
      <c r="H26" s="4" t="s">
        <v>34</v>
      </c>
      <c r="I26" s="4" t="s">
        <v>69</v>
      </c>
      <c r="J26" s="4">
        <v>4</v>
      </c>
      <c r="K26" s="4">
        <v>0.12766</v>
      </c>
      <c r="L26" s="4">
        <v>0.5</v>
      </c>
      <c r="M26" s="3" t="s">
        <v>237</v>
      </c>
      <c r="N26" s="2" t="s">
        <v>238</v>
      </c>
      <c r="P26" s="6" t="str">
        <f t="shared" si="0"/>
        <v>11514-C&gt;T (T3750I)</v>
      </c>
    </row>
    <row r="27" spans="1:16" x14ac:dyDescent="0.3">
      <c r="A27" s="4">
        <v>25</v>
      </c>
      <c r="B27" s="4">
        <v>11812</v>
      </c>
      <c r="C27" s="4" t="s">
        <v>11</v>
      </c>
      <c r="D27" s="4" t="s">
        <v>12</v>
      </c>
      <c r="E27" s="4" t="s">
        <v>21</v>
      </c>
      <c r="F27" s="4" t="s">
        <v>22</v>
      </c>
      <c r="G27" s="4" t="s">
        <v>18</v>
      </c>
      <c r="H27" s="4" t="s">
        <v>27</v>
      </c>
      <c r="I27" s="4" t="s">
        <v>70</v>
      </c>
      <c r="J27" s="4">
        <v>1</v>
      </c>
      <c r="K27" s="4">
        <v>6.6138000000000002E-2</v>
      </c>
      <c r="L27" s="4">
        <v>6.6138000000000002E-2</v>
      </c>
      <c r="M27" s="3" t="s">
        <v>13</v>
      </c>
      <c r="N27" s="1">
        <v>6.6138000000000002E-2</v>
      </c>
      <c r="P27" s="6" t="str">
        <f t="shared" si="0"/>
        <v>11812-C&gt;T (G3849)</v>
      </c>
    </row>
    <row r="28" spans="1:16" ht="28.8" x14ac:dyDescent="0.3">
      <c r="A28" s="4">
        <v>26</v>
      </c>
      <c r="B28" s="4">
        <v>12473</v>
      </c>
      <c r="C28" s="4" t="s">
        <v>11</v>
      </c>
      <c r="D28" s="4" t="s">
        <v>12</v>
      </c>
      <c r="E28" s="4" t="s">
        <v>21</v>
      </c>
      <c r="F28" s="4" t="s">
        <v>22</v>
      </c>
      <c r="G28" s="4" t="s">
        <v>18</v>
      </c>
      <c r="H28" s="4" t="s">
        <v>71</v>
      </c>
      <c r="I28" s="4" t="s">
        <v>72</v>
      </c>
      <c r="J28" s="4">
        <v>2</v>
      </c>
      <c r="K28" s="4">
        <v>6.9149000000000002E-2</v>
      </c>
      <c r="L28" s="4">
        <v>0.4</v>
      </c>
      <c r="M28" s="3" t="s">
        <v>239</v>
      </c>
      <c r="N28" s="2" t="s">
        <v>240</v>
      </c>
      <c r="P28" s="6" t="str">
        <f t="shared" si="0"/>
        <v>12473-C&gt;T (L4070)</v>
      </c>
    </row>
    <row r="29" spans="1:16" ht="86.4" x14ac:dyDescent="0.3">
      <c r="A29" s="4">
        <v>27</v>
      </c>
      <c r="B29" s="4">
        <v>12946</v>
      </c>
      <c r="C29" s="4" t="s">
        <v>12</v>
      </c>
      <c r="D29" s="4" t="s">
        <v>11</v>
      </c>
      <c r="E29" s="4" t="s">
        <v>21</v>
      </c>
      <c r="F29" s="4" t="s">
        <v>22</v>
      </c>
      <c r="G29" s="4" t="s">
        <v>18</v>
      </c>
      <c r="H29" s="4" t="s">
        <v>73</v>
      </c>
      <c r="I29" s="4" t="s">
        <v>74</v>
      </c>
      <c r="J29" s="4">
        <v>6</v>
      </c>
      <c r="K29" s="4">
        <v>8.7302000000000005E-2</v>
      </c>
      <c r="L29" s="4">
        <v>0.4</v>
      </c>
      <c r="M29" s="3" t="s">
        <v>241</v>
      </c>
      <c r="N29" s="2" t="s">
        <v>242</v>
      </c>
      <c r="P29" s="6" t="str">
        <f t="shared" si="0"/>
        <v>12946-T&gt;C (Y4227)</v>
      </c>
    </row>
    <row r="30" spans="1:16" ht="43.2" x14ac:dyDescent="0.3">
      <c r="A30" s="4">
        <v>28</v>
      </c>
      <c r="B30" s="4">
        <v>13019</v>
      </c>
      <c r="C30" s="4" t="s">
        <v>11</v>
      </c>
      <c r="D30" s="4" t="s">
        <v>12</v>
      </c>
      <c r="E30" s="4" t="s">
        <v>21</v>
      </c>
      <c r="F30" s="4" t="s">
        <v>22</v>
      </c>
      <c r="G30" s="4" t="s">
        <v>18</v>
      </c>
      <c r="H30" s="4" t="s">
        <v>71</v>
      </c>
      <c r="I30" s="4" t="s">
        <v>75</v>
      </c>
      <c r="J30" s="4">
        <v>3</v>
      </c>
      <c r="K30" s="4">
        <v>0.12766</v>
      </c>
      <c r="L30" s="4">
        <v>0.40909099999999998</v>
      </c>
      <c r="M30" s="3" t="s">
        <v>220</v>
      </c>
      <c r="N30" s="2" t="s">
        <v>243</v>
      </c>
      <c r="P30" s="6" t="str">
        <f t="shared" si="0"/>
        <v>13019-C&gt;T (L4252)</v>
      </c>
    </row>
    <row r="31" spans="1:16" ht="172.8" x14ac:dyDescent="0.3">
      <c r="A31" s="4">
        <v>29</v>
      </c>
      <c r="B31" s="4">
        <v>14408</v>
      </c>
      <c r="C31" s="4" t="s">
        <v>11</v>
      </c>
      <c r="D31" s="4" t="s">
        <v>12</v>
      </c>
      <c r="E31" s="4" t="s">
        <v>16</v>
      </c>
      <c r="F31" s="4" t="s">
        <v>17</v>
      </c>
      <c r="G31" s="4" t="s">
        <v>18</v>
      </c>
      <c r="H31" s="4" t="s">
        <v>38</v>
      </c>
      <c r="I31" s="4" t="s">
        <v>76</v>
      </c>
      <c r="J31" s="4">
        <v>12</v>
      </c>
      <c r="K31" s="4">
        <v>0.94444399999999995</v>
      </c>
      <c r="L31" s="4">
        <v>1</v>
      </c>
      <c r="M31" s="3" t="s">
        <v>244</v>
      </c>
      <c r="N31" s="2" t="s">
        <v>245</v>
      </c>
      <c r="P31" s="6" t="str">
        <f t="shared" si="0"/>
        <v>14408-C&gt;T (P4715L)</v>
      </c>
    </row>
    <row r="32" spans="1:16" x14ac:dyDescent="0.3">
      <c r="A32" s="4">
        <v>30</v>
      </c>
      <c r="B32" s="4">
        <v>14429</v>
      </c>
      <c r="C32" s="4" t="s">
        <v>12</v>
      </c>
      <c r="D32" s="4" t="s">
        <v>11</v>
      </c>
      <c r="E32" s="4" t="s">
        <v>16</v>
      </c>
      <c r="F32" s="4" t="s">
        <v>17</v>
      </c>
      <c r="G32" s="4" t="s">
        <v>18</v>
      </c>
      <c r="H32" s="4" t="s">
        <v>77</v>
      </c>
      <c r="I32" s="4" t="s">
        <v>78</v>
      </c>
      <c r="J32" s="4">
        <v>1</v>
      </c>
      <c r="K32" s="4">
        <v>7.6719999999999997E-2</v>
      </c>
      <c r="L32" s="4">
        <v>7.6719999999999997E-2</v>
      </c>
      <c r="M32" s="3" t="s">
        <v>13</v>
      </c>
      <c r="N32" s="1">
        <v>7.6719999999999997E-2</v>
      </c>
      <c r="P32" s="6" t="str">
        <f t="shared" si="0"/>
        <v>14429-T&gt;C (V4722A)</v>
      </c>
    </row>
    <row r="33" spans="1:16" ht="43.2" x14ac:dyDescent="0.3">
      <c r="A33" s="4">
        <v>31</v>
      </c>
      <c r="B33" s="4">
        <v>14874</v>
      </c>
      <c r="C33" s="4" t="s">
        <v>14</v>
      </c>
      <c r="D33" s="4" t="s">
        <v>12</v>
      </c>
      <c r="E33" s="4" t="s">
        <v>16</v>
      </c>
      <c r="F33" s="4" t="s">
        <v>17</v>
      </c>
      <c r="G33" s="4" t="s">
        <v>18</v>
      </c>
      <c r="H33" s="4" t="s">
        <v>79</v>
      </c>
      <c r="I33" s="4" t="s">
        <v>80</v>
      </c>
      <c r="J33" s="4">
        <v>2</v>
      </c>
      <c r="K33" s="4">
        <v>3.1914999999999999E-2</v>
      </c>
      <c r="L33" s="4">
        <v>5.5556000000000001E-2</v>
      </c>
      <c r="M33" s="3" t="s">
        <v>204</v>
      </c>
      <c r="N33" s="2" t="s">
        <v>246</v>
      </c>
      <c r="P33" s="6" t="str">
        <f t="shared" si="0"/>
        <v>14874-G&gt;T (K4870N)</v>
      </c>
    </row>
    <row r="34" spans="1:16" ht="115.2" x14ac:dyDescent="0.3">
      <c r="A34" s="4">
        <v>32</v>
      </c>
      <c r="B34" s="4">
        <v>15451</v>
      </c>
      <c r="C34" s="4" t="s">
        <v>14</v>
      </c>
      <c r="D34" s="4" t="s">
        <v>15</v>
      </c>
      <c r="E34" s="4" t="s">
        <v>16</v>
      </c>
      <c r="F34" s="4" t="s">
        <v>17</v>
      </c>
      <c r="G34" s="4" t="s">
        <v>18</v>
      </c>
      <c r="H34" s="4" t="s">
        <v>81</v>
      </c>
      <c r="I34" s="4" t="s">
        <v>82</v>
      </c>
      <c r="J34" s="4">
        <v>8</v>
      </c>
      <c r="K34" s="4">
        <v>0.12433900000000001</v>
      </c>
      <c r="L34" s="4">
        <v>0.63636400000000004</v>
      </c>
      <c r="M34" s="3" t="s">
        <v>247</v>
      </c>
      <c r="N34" s="2" t="s">
        <v>248</v>
      </c>
      <c r="P34" s="6" t="str">
        <f t="shared" si="0"/>
        <v>15451-G&gt;A (G5063S)</v>
      </c>
    </row>
    <row r="35" spans="1:16" ht="28.8" x14ac:dyDescent="0.3">
      <c r="A35" s="4">
        <v>33</v>
      </c>
      <c r="B35" s="4">
        <v>15463</v>
      </c>
      <c r="C35" s="4" t="s">
        <v>14</v>
      </c>
      <c r="D35" s="4" t="s">
        <v>15</v>
      </c>
      <c r="E35" s="4" t="s">
        <v>16</v>
      </c>
      <c r="F35" s="4" t="s">
        <v>17</v>
      </c>
      <c r="G35" s="4" t="s">
        <v>18</v>
      </c>
      <c r="H35" s="4" t="s">
        <v>83</v>
      </c>
      <c r="I35" s="4" t="s">
        <v>84</v>
      </c>
      <c r="J35" s="4">
        <v>2</v>
      </c>
      <c r="K35" s="4">
        <v>5.5556000000000001E-2</v>
      </c>
      <c r="L35" s="4">
        <v>7.4468000000000006E-2</v>
      </c>
      <c r="M35" s="3" t="s">
        <v>211</v>
      </c>
      <c r="N35" s="2" t="s">
        <v>249</v>
      </c>
      <c r="P35" s="6" t="str">
        <f t="shared" si="0"/>
        <v>15463-G&gt;A (V5067I)</v>
      </c>
    </row>
    <row r="36" spans="1:16" x14ac:dyDescent="0.3">
      <c r="A36" s="4">
        <v>34</v>
      </c>
      <c r="B36" s="4">
        <v>16375</v>
      </c>
      <c r="C36" s="4" t="s">
        <v>11</v>
      </c>
      <c r="D36" s="4" t="s">
        <v>12</v>
      </c>
      <c r="E36" s="4" t="s">
        <v>16</v>
      </c>
      <c r="F36" s="4" t="s">
        <v>17</v>
      </c>
      <c r="G36" s="4" t="s">
        <v>18</v>
      </c>
      <c r="H36" s="4" t="s">
        <v>85</v>
      </c>
      <c r="I36" s="4" t="s">
        <v>86</v>
      </c>
      <c r="J36" s="4">
        <v>1</v>
      </c>
      <c r="K36" s="4">
        <v>0.222222</v>
      </c>
      <c r="L36" s="4">
        <v>0.222222</v>
      </c>
      <c r="M36" s="3" t="s">
        <v>49</v>
      </c>
      <c r="N36" s="1">
        <v>0.222222</v>
      </c>
      <c r="P36" s="6" t="str">
        <f t="shared" si="0"/>
        <v>16375-C&gt;T (P5371S)</v>
      </c>
    </row>
    <row r="37" spans="1:16" ht="115.2" x14ac:dyDescent="0.3">
      <c r="A37" s="4">
        <v>35</v>
      </c>
      <c r="B37" s="4">
        <v>16466</v>
      </c>
      <c r="C37" s="4" t="s">
        <v>11</v>
      </c>
      <c r="D37" s="4" t="s">
        <v>12</v>
      </c>
      <c r="E37" s="4" t="s">
        <v>16</v>
      </c>
      <c r="F37" s="4" t="s">
        <v>17</v>
      </c>
      <c r="G37" s="4" t="s">
        <v>18</v>
      </c>
      <c r="H37" s="4" t="s">
        <v>25</v>
      </c>
      <c r="I37" s="4" t="s">
        <v>87</v>
      </c>
      <c r="J37" s="4">
        <v>8</v>
      </c>
      <c r="K37" s="4">
        <v>0.12698400000000001</v>
      </c>
      <c r="L37" s="4">
        <v>0.63636400000000004</v>
      </c>
      <c r="M37" s="3" t="s">
        <v>247</v>
      </c>
      <c r="N37" s="2" t="s">
        <v>250</v>
      </c>
      <c r="P37" s="6" t="str">
        <f t="shared" si="0"/>
        <v>16466-C&gt;T (P5401L)</v>
      </c>
    </row>
    <row r="38" spans="1:16" ht="158.4" x14ac:dyDescent="0.3">
      <c r="A38" s="4">
        <v>36</v>
      </c>
      <c r="B38" s="4">
        <v>16852</v>
      </c>
      <c r="C38" s="4" t="s">
        <v>14</v>
      </c>
      <c r="D38" s="4" t="s">
        <v>12</v>
      </c>
      <c r="E38" s="4" t="s">
        <v>16</v>
      </c>
      <c r="F38" s="4" t="s">
        <v>17</v>
      </c>
      <c r="G38" s="4" t="s">
        <v>18</v>
      </c>
      <c r="H38" s="4" t="s">
        <v>88</v>
      </c>
      <c r="I38" s="4" t="s">
        <v>89</v>
      </c>
      <c r="J38" s="4">
        <v>11</v>
      </c>
      <c r="K38" s="4">
        <v>0.18181800000000001</v>
      </c>
      <c r="L38" s="4">
        <v>0.6</v>
      </c>
      <c r="M38" s="3" t="s">
        <v>216</v>
      </c>
      <c r="N38" s="2" t="s">
        <v>251</v>
      </c>
      <c r="P38" s="6" t="str">
        <f t="shared" si="0"/>
        <v>16852-G&gt;T (G5530C)</v>
      </c>
    </row>
    <row r="39" spans="1:16" x14ac:dyDescent="0.3">
      <c r="A39" s="4">
        <v>37</v>
      </c>
      <c r="B39" s="4">
        <v>17385</v>
      </c>
      <c r="C39" s="4" t="s">
        <v>12</v>
      </c>
      <c r="D39" s="4" t="s">
        <v>14</v>
      </c>
      <c r="E39" s="4" t="s">
        <v>16</v>
      </c>
      <c r="F39" s="4" t="s">
        <v>17</v>
      </c>
      <c r="G39" s="4" t="s">
        <v>18</v>
      </c>
      <c r="H39" s="4" t="s">
        <v>90</v>
      </c>
      <c r="I39" s="4" t="s">
        <v>91</v>
      </c>
      <c r="J39" s="4">
        <v>1</v>
      </c>
      <c r="K39" s="4">
        <v>0.10846600000000001</v>
      </c>
      <c r="L39" s="4">
        <v>0.10846600000000001</v>
      </c>
      <c r="M39" s="3" t="s">
        <v>13</v>
      </c>
      <c r="N39" s="1">
        <v>0.10846600000000001</v>
      </c>
      <c r="P39" s="6" t="str">
        <f t="shared" si="0"/>
        <v>17385-T&gt;G (D5707E)</v>
      </c>
    </row>
    <row r="40" spans="1:16" ht="158.4" x14ac:dyDescent="0.3">
      <c r="A40" s="4">
        <v>38</v>
      </c>
      <c r="B40" s="4">
        <v>17523</v>
      </c>
      <c r="C40" s="4" t="s">
        <v>14</v>
      </c>
      <c r="D40" s="4" t="s">
        <v>12</v>
      </c>
      <c r="E40" s="4" t="s">
        <v>16</v>
      </c>
      <c r="F40" s="4" t="s">
        <v>17</v>
      </c>
      <c r="G40" s="4" t="s">
        <v>18</v>
      </c>
      <c r="H40" s="4" t="s">
        <v>92</v>
      </c>
      <c r="I40" s="4" t="s">
        <v>93</v>
      </c>
      <c r="J40" s="4">
        <v>11</v>
      </c>
      <c r="K40" s="4">
        <v>0.36363600000000001</v>
      </c>
      <c r="L40" s="4">
        <v>1</v>
      </c>
      <c r="M40" s="3" t="s">
        <v>216</v>
      </c>
      <c r="N40" s="2" t="s">
        <v>252</v>
      </c>
      <c r="P40" s="6" t="str">
        <f t="shared" si="0"/>
        <v>17523-G&gt;T (M5753I)</v>
      </c>
    </row>
    <row r="41" spans="1:16" x14ac:dyDescent="0.3">
      <c r="A41" s="4">
        <v>39</v>
      </c>
      <c r="B41" s="4">
        <v>18100</v>
      </c>
      <c r="C41" s="4" t="s">
        <v>15</v>
      </c>
      <c r="D41" s="4" t="s">
        <v>14</v>
      </c>
      <c r="E41" s="4" t="s">
        <v>16</v>
      </c>
      <c r="F41" s="4" t="s">
        <v>17</v>
      </c>
      <c r="G41" s="4" t="s">
        <v>18</v>
      </c>
      <c r="H41" s="4" t="s">
        <v>94</v>
      </c>
      <c r="I41" s="4" t="s">
        <v>95</v>
      </c>
      <c r="J41" s="4">
        <v>1</v>
      </c>
      <c r="K41" s="4">
        <v>6.6138000000000002E-2</v>
      </c>
      <c r="L41" s="4">
        <v>6.6138000000000002E-2</v>
      </c>
      <c r="M41" s="3" t="s">
        <v>13</v>
      </c>
      <c r="N41" s="1">
        <v>6.6138000000000002E-2</v>
      </c>
      <c r="P41" s="6" t="str">
        <f t="shared" si="0"/>
        <v>18100-A&gt;G (T5946A)</v>
      </c>
    </row>
    <row r="42" spans="1:16" ht="57.6" x14ac:dyDescent="0.3">
      <c r="A42" s="4">
        <v>40</v>
      </c>
      <c r="B42" s="4">
        <v>18744</v>
      </c>
      <c r="C42" s="4" t="s">
        <v>11</v>
      </c>
      <c r="D42" s="4" t="s">
        <v>12</v>
      </c>
      <c r="E42" s="4" t="s">
        <v>21</v>
      </c>
      <c r="F42" s="4" t="s">
        <v>22</v>
      </c>
      <c r="G42" s="4" t="s">
        <v>18</v>
      </c>
      <c r="H42" s="4" t="s">
        <v>29</v>
      </c>
      <c r="I42" s="4" t="s">
        <v>96</v>
      </c>
      <c r="J42" s="4">
        <v>4</v>
      </c>
      <c r="K42" s="4">
        <v>5.0264999999999997E-2</v>
      </c>
      <c r="L42" s="4">
        <v>0.4</v>
      </c>
      <c r="M42" s="3" t="s">
        <v>253</v>
      </c>
      <c r="N42" s="2" t="s">
        <v>254</v>
      </c>
      <c r="P42" s="6" t="str">
        <f t="shared" si="0"/>
        <v>18744-C&gt;T (Y6160)</v>
      </c>
    </row>
    <row r="43" spans="1:16" ht="57.6" x14ac:dyDescent="0.3">
      <c r="A43" s="4">
        <v>41</v>
      </c>
      <c r="B43" s="4">
        <v>19220</v>
      </c>
      <c r="C43" s="4" t="s">
        <v>11</v>
      </c>
      <c r="D43" s="4" t="s">
        <v>12</v>
      </c>
      <c r="E43" s="4" t="s">
        <v>16</v>
      </c>
      <c r="F43" s="4" t="s">
        <v>17</v>
      </c>
      <c r="G43" s="4" t="s">
        <v>18</v>
      </c>
      <c r="H43" s="4" t="s">
        <v>58</v>
      </c>
      <c r="I43" s="4" t="s">
        <v>97</v>
      </c>
      <c r="J43" s="4">
        <v>4</v>
      </c>
      <c r="K43" s="4">
        <v>8.5106000000000001E-2</v>
      </c>
      <c r="L43" s="4">
        <v>0.272727</v>
      </c>
      <c r="M43" s="3" t="s">
        <v>217</v>
      </c>
      <c r="N43" s="2" t="s">
        <v>224</v>
      </c>
      <c r="P43" s="6" t="str">
        <f t="shared" si="0"/>
        <v>19220-C&gt;T (A6319V)</v>
      </c>
    </row>
    <row r="44" spans="1:16" ht="57.6" x14ac:dyDescent="0.3">
      <c r="A44" s="4">
        <v>42</v>
      </c>
      <c r="B44" s="4">
        <v>19813</v>
      </c>
      <c r="C44" s="4" t="s">
        <v>11</v>
      </c>
      <c r="D44" s="4" t="s">
        <v>12</v>
      </c>
      <c r="E44" s="4" t="s">
        <v>16</v>
      </c>
      <c r="F44" s="4" t="s">
        <v>17</v>
      </c>
      <c r="G44" s="4" t="s">
        <v>18</v>
      </c>
      <c r="H44" s="4" t="s">
        <v>98</v>
      </c>
      <c r="I44" s="4" t="s">
        <v>99</v>
      </c>
      <c r="J44" s="4">
        <v>4</v>
      </c>
      <c r="K44" s="4">
        <v>9.0426000000000006E-2</v>
      </c>
      <c r="L44" s="4">
        <v>0.4</v>
      </c>
      <c r="M44" s="3" t="s">
        <v>253</v>
      </c>
      <c r="N44" s="2" t="s">
        <v>255</v>
      </c>
      <c r="P44" s="6" t="str">
        <f t="shared" si="0"/>
        <v>19813-C&gt;T (P6517S)</v>
      </c>
    </row>
    <row r="45" spans="1:16" ht="187.2" x14ac:dyDescent="0.3">
      <c r="A45" s="4">
        <v>43</v>
      </c>
      <c r="B45" s="4">
        <v>20262</v>
      </c>
      <c r="C45" s="4" t="s">
        <v>15</v>
      </c>
      <c r="D45" s="4" t="s">
        <v>14</v>
      </c>
      <c r="E45" s="4" t="s">
        <v>21</v>
      </c>
      <c r="F45" s="4" t="s">
        <v>22</v>
      </c>
      <c r="G45" s="4" t="s">
        <v>18</v>
      </c>
      <c r="H45" s="4" t="s">
        <v>100</v>
      </c>
      <c r="I45" s="4" t="s">
        <v>101</v>
      </c>
      <c r="J45" s="4">
        <v>5</v>
      </c>
      <c r="K45" s="4">
        <v>9.2592999999999995E-2</v>
      </c>
      <c r="L45" s="4">
        <v>0.31818200000000002</v>
      </c>
      <c r="M45" s="3" t="s">
        <v>205</v>
      </c>
      <c r="N45" s="2" t="s">
        <v>208</v>
      </c>
      <c r="P45" s="6" t="str">
        <f t="shared" si="0"/>
        <v>20262-A&gt;G (L6666)</v>
      </c>
    </row>
    <row r="46" spans="1:16" ht="57.6" x14ac:dyDescent="0.3">
      <c r="A46" s="4">
        <v>44</v>
      </c>
      <c r="B46" s="4">
        <v>20320</v>
      </c>
      <c r="C46" s="4" t="s">
        <v>11</v>
      </c>
      <c r="D46" s="4" t="s">
        <v>12</v>
      </c>
      <c r="E46" s="4" t="s">
        <v>16</v>
      </c>
      <c r="F46" s="4" t="s">
        <v>17</v>
      </c>
      <c r="G46" s="4" t="s">
        <v>18</v>
      </c>
      <c r="H46" s="4" t="s">
        <v>102</v>
      </c>
      <c r="I46" s="4" t="s">
        <v>103</v>
      </c>
      <c r="J46" s="4">
        <v>4</v>
      </c>
      <c r="K46" s="4">
        <v>0.14000000000000001</v>
      </c>
      <c r="L46" s="4">
        <v>0.272727</v>
      </c>
      <c r="M46" s="3" t="s">
        <v>256</v>
      </c>
      <c r="N46" s="2" t="s">
        <v>257</v>
      </c>
      <c r="P46" s="6" t="str">
        <f t="shared" si="0"/>
        <v>20320-C&gt;T (H6686Y)</v>
      </c>
    </row>
    <row r="47" spans="1:16" ht="158.4" x14ac:dyDescent="0.3">
      <c r="A47" s="4">
        <v>45</v>
      </c>
      <c r="B47" s="4">
        <v>20396</v>
      </c>
      <c r="C47" s="4" t="s">
        <v>15</v>
      </c>
      <c r="D47" s="4" t="s">
        <v>14</v>
      </c>
      <c r="E47" s="4" t="s">
        <v>16</v>
      </c>
      <c r="F47" s="4" t="s">
        <v>17</v>
      </c>
      <c r="G47" s="4" t="s">
        <v>18</v>
      </c>
      <c r="H47" s="4" t="s">
        <v>104</v>
      </c>
      <c r="I47" s="4" t="s">
        <v>105</v>
      </c>
      <c r="J47" s="4">
        <v>11</v>
      </c>
      <c r="K47" s="4">
        <v>0.36363600000000001</v>
      </c>
      <c r="L47" s="4">
        <v>1</v>
      </c>
      <c r="M47" s="3" t="s">
        <v>216</v>
      </c>
      <c r="N47" s="2" t="s">
        <v>258</v>
      </c>
      <c r="P47" s="6" t="str">
        <f t="shared" si="0"/>
        <v>20396-A&gt;G (K6711R)</v>
      </c>
    </row>
    <row r="48" spans="1:16" ht="158.4" x14ac:dyDescent="0.3">
      <c r="A48" s="4">
        <v>46</v>
      </c>
      <c r="B48" s="4">
        <v>20401</v>
      </c>
      <c r="C48" s="4" t="s">
        <v>12</v>
      </c>
      <c r="D48" s="4" t="s">
        <v>14</v>
      </c>
      <c r="E48" s="4" t="s">
        <v>16</v>
      </c>
      <c r="F48" s="4" t="s">
        <v>17</v>
      </c>
      <c r="G48" s="4" t="s">
        <v>18</v>
      </c>
      <c r="H48" s="4" t="s">
        <v>106</v>
      </c>
      <c r="I48" s="4" t="s">
        <v>107</v>
      </c>
      <c r="J48" s="4">
        <v>11</v>
      </c>
      <c r="K48" s="4">
        <v>0.227273</v>
      </c>
      <c r="L48" s="4">
        <v>0.640212</v>
      </c>
      <c r="M48" s="3" t="s">
        <v>216</v>
      </c>
      <c r="N48" s="2" t="s">
        <v>259</v>
      </c>
      <c r="P48" s="6" t="str">
        <f t="shared" si="0"/>
        <v>20401-T&gt;G (S6713A)</v>
      </c>
    </row>
    <row r="49" spans="1:16" x14ac:dyDescent="0.3">
      <c r="A49" s="4">
        <v>47</v>
      </c>
      <c r="B49" s="4">
        <v>21401</v>
      </c>
      <c r="C49" s="4" t="s">
        <v>14</v>
      </c>
      <c r="D49" s="4" t="s">
        <v>12</v>
      </c>
      <c r="E49" s="4" t="s">
        <v>16</v>
      </c>
      <c r="F49" s="4" t="s">
        <v>17</v>
      </c>
      <c r="G49" s="4" t="s">
        <v>18</v>
      </c>
      <c r="H49" s="4" t="s">
        <v>108</v>
      </c>
      <c r="I49" s="4" t="s">
        <v>109</v>
      </c>
      <c r="J49" s="4">
        <v>1</v>
      </c>
      <c r="K49" s="4">
        <v>6.9149000000000002E-2</v>
      </c>
      <c r="L49" s="4">
        <v>6.9149000000000002E-2</v>
      </c>
      <c r="M49" s="3" t="s">
        <v>33</v>
      </c>
      <c r="N49" s="1">
        <v>6.9149000000000002E-2</v>
      </c>
      <c r="P49" s="6" t="str">
        <f t="shared" si="0"/>
        <v>21401-G&gt;T (S7046I)</v>
      </c>
    </row>
    <row r="50" spans="1:16" ht="172.8" x14ac:dyDescent="0.3">
      <c r="A50" s="4">
        <v>61</v>
      </c>
      <c r="B50" s="4">
        <v>23604</v>
      </c>
      <c r="C50" s="4" t="s">
        <v>11</v>
      </c>
      <c r="D50" s="4" t="s">
        <v>14</v>
      </c>
      <c r="E50" s="4" t="s">
        <v>16</v>
      </c>
      <c r="F50" s="4" t="s">
        <v>17</v>
      </c>
      <c r="G50" s="4" t="s">
        <v>110</v>
      </c>
      <c r="H50" s="4" t="s">
        <v>138</v>
      </c>
      <c r="I50" s="4" t="s">
        <v>139</v>
      </c>
      <c r="J50" s="4">
        <v>12</v>
      </c>
      <c r="K50" s="4">
        <v>0.6</v>
      </c>
      <c r="L50" s="4">
        <v>1</v>
      </c>
      <c r="M50" s="3" t="s">
        <v>244</v>
      </c>
      <c r="N50" s="2" t="s">
        <v>276</v>
      </c>
      <c r="P50" s="6" t="str">
        <f t="shared" ref="P50:P71" si="1">CONCATENATE(B50,"-",C50,"&gt;",D50," (",I50,")")</f>
        <v>23604-C&gt;G (P681R)</v>
      </c>
    </row>
    <row r="51" spans="1:16" ht="158.4" x14ac:dyDescent="0.3">
      <c r="A51" s="4">
        <v>54</v>
      </c>
      <c r="B51" s="4">
        <v>22022</v>
      </c>
      <c r="C51" s="4" t="s">
        <v>14</v>
      </c>
      <c r="D51" s="4" t="s">
        <v>15</v>
      </c>
      <c r="E51" s="4" t="s">
        <v>16</v>
      </c>
      <c r="F51" s="4" t="s">
        <v>17</v>
      </c>
      <c r="G51" s="4" t="s">
        <v>110</v>
      </c>
      <c r="H51" s="4" t="s">
        <v>123</v>
      </c>
      <c r="I51" s="4" t="s">
        <v>124</v>
      </c>
      <c r="J51" s="4">
        <v>11</v>
      </c>
      <c r="K51" s="4">
        <v>0.31818200000000002</v>
      </c>
      <c r="L51" s="4">
        <v>0.85714299999999999</v>
      </c>
      <c r="M51" s="3" t="s">
        <v>216</v>
      </c>
      <c r="N51" s="2" t="s">
        <v>268</v>
      </c>
      <c r="P51" s="6" t="str">
        <f t="shared" si="1"/>
        <v>22022-G&gt;A (E154K)</v>
      </c>
    </row>
    <row r="52" spans="1:16" ht="158.4" x14ac:dyDescent="0.3">
      <c r="A52" s="4">
        <v>58</v>
      </c>
      <c r="B52" s="4">
        <v>22917</v>
      </c>
      <c r="C52" s="4" t="s">
        <v>12</v>
      </c>
      <c r="D52" s="4" t="s">
        <v>14</v>
      </c>
      <c r="E52" s="4" t="s">
        <v>16</v>
      </c>
      <c r="F52" s="4" t="s">
        <v>17</v>
      </c>
      <c r="G52" s="4" t="s">
        <v>110</v>
      </c>
      <c r="H52" s="4" t="s">
        <v>132</v>
      </c>
      <c r="I52" s="4" t="s">
        <v>133</v>
      </c>
      <c r="J52" s="4">
        <v>11</v>
      </c>
      <c r="K52" s="4">
        <v>0.72727299999999995</v>
      </c>
      <c r="L52" s="4">
        <v>1</v>
      </c>
      <c r="M52" s="3" t="s">
        <v>216</v>
      </c>
      <c r="N52" s="2" t="s">
        <v>272</v>
      </c>
      <c r="P52" s="6" t="str">
        <f t="shared" si="1"/>
        <v>22917-T&gt;G (L452R)</v>
      </c>
    </row>
    <row r="53" spans="1:16" ht="158.4" x14ac:dyDescent="0.3">
      <c r="A53" s="4">
        <v>60</v>
      </c>
      <c r="B53" s="4">
        <v>23012</v>
      </c>
      <c r="C53" s="4" t="s">
        <v>14</v>
      </c>
      <c r="D53" s="4" t="s">
        <v>11</v>
      </c>
      <c r="E53" s="4" t="s">
        <v>16</v>
      </c>
      <c r="F53" s="4" t="s">
        <v>17</v>
      </c>
      <c r="G53" s="4" t="s">
        <v>110</v>
      </c>
      <c r="H53" s="4" t="s">
        <v>136</v>
      </c>
      <c r="I53" s="4" t="s">
        <v>137</v>
      </c>
      <c r="J53" s="4">
        <v>11</v>
      </c>
      <c r="K53" s="4">
        <v>0.272727</v>
      </c>
      <c r="L53" s="4">
        <v>1</v>
      </c>
      <c r="M53" s="3" t="s">
        <v>216</v>
      </c>
      <c r="N53" s="2" t="s">
        <v>275</v>
      </c>
      <c r="P53" s="6" t="str">
        <f t="shared" si="1"/>
        <v>23012-G&gt;C (E484Q)</v>
      </c>
    </row>
    <row r="54" spans="1:16" ht="158.4" x14ac:dyDescent="0.3">
      <c r="A54" s="4">
        <v>67</v>
      </c>
      <c r="B54" s="4">
        <v>24775</v>
      </c>
      <c r="C54" s="4" t="s">
        <v>15</v>
      </c>
      <c r="D54" s="4" t="s">
        <v>12</v>
      </c>
      <c r="E54" s="4" t="s">
        <v>16</v>
      </c>
      <c r="F54" s="4" t="s">
        <v>17</v>
      </c>
      <c r="G54" s="4" t="s">
        <v>110</v>
      </c>
      <c r="H54" s="4" t="s">
        <v>151</v>
      </c>
      <c r="I54" s="4" t="s">
        <v>152</v>
      </c>
      <c r="J54" s="4">
        <v>11</v>
      </c>
      <c r="K54" s="4">
        <v>0.36363600000000001</v>
      </c>
      <c r="L54" s="4">
        <v>1</v>
      </c>
      <c r="M54" s="3" t="s">
        <v>216</v>
      </c>
      <c r="N54" s="2" t="s">
        <v>284</v>
      </c>
      <c r="P54" s="6" t="str">
        <f t="shared" si="1"/>
        <v>24775-A&gt;T (Q1071H)</v>
      </c>
    </row>
    <row r="55" spans="1:16" ht="144" x14ac:dyDescent="0.3">
      <c r="A55" s="4">
        <v>49</v>
      </c>
      <c r="B55" s="4">
        <v>21618</v>
      </c>
      <c r="C55" s="4" t="s">
        <v>11</v>
      </c>
      <c r="D55" s="4" t="s">
        <v>14</v>
      </c>
      <c r="E55" s="4" t="s">
        <v>16</v>
      </c>
      <c r="F55" s="4" t="s">
        <v>17</v>
      </c>
      <c r="G55" s="4" t="s">
        <v>110</v>
      </c>
      <c r="H55" s="4" t="s">
        <v>113</v>
      </c>
      <c r="I55" s="4" t="s">
        <v>114</v>
      </c>
      <c r="J55" s="4">
        <v>10</v>
      </c>
      <c r="K55" s="4">
        <v>0.12433900000000001</v>
      </c>
      <c r="L55" s="4">
        <v>0.63636400000000004</v>
      </c>
      <c r="M55" s="3" t="s">
        <v>261</v>
      </c>
      <c r="N55" s="2" t="s">
        <v>262</v>
      </c>
      <c r="P55" s="6" t="str">
        <f t="shared" si="1"/>
        <v>21618-C&gt;G (T19R)</v>
      </c>
    </row>
    <row r="56" spans="1:16" ht="144" x14ac:dyDescent="0.3">
      <c r="A56" s="4">
        <v>50</v>
      </c>
      <c r="B56" s="4">
        <v>21846</v>
      </c>
      <c r="C56" s="4" t="s">
        <v>11</v>
      </c>
      <c r="D56" s="4" t="s">
        <v>12</v>
      </c>
      <c r="E56" s="4" t="s">
        <v>16</v>
      </c>
      <c r="F56" s="4" t="s">
        <v>17</v>
      </c>
      <c r="G56" s="4" t="s">
        <v>110</v>
      </c>
      <c r="H56" s="4" t="s">
        <v>34</v>
      </c>
      <c r="I56" s="4" t="s">
        <v>115</v>
      </c>
      <c r="J56" s="4">
        <v>10</v>
      </c>
      <c r="K56" s="4">
        <v>0.18181800000000001</v>
      </c>
      <c r="L56" s="4">
        <v>0.6</v>
      </c>
      <c r="M56" s="3" t="s">
        <v>263</v>
      </c>
      <c r="N56" s="2" t="s">
        <v>264</v>
      </c>
      <c r="P56" s="6" t="str">
        <f t="shared" si="1"/>
        <v>21846-C&gt;T (T95I)</v>
      </c>
    </row>
    <row r="57" spans="1:16" ht="144" x14ac:dyDescent="0.3">
      <c r="A57" s="4">
        <v>51</v>
      </c>
      <c r="B57" s="4">
        <v>21895</v>
      </c>
      <c r="C57" s="4" t="s">
        <v>12</v>
      </c>
      <c r="D57" s="4" t="s">
        <v>11</v>
      </c>
      <c r="E57" s="4" t="s">
        <v>21</v>
      </c>
      <c r="F57" s="4" t="s">
        <v>22</v>
      </c>
      <c r="G57" s="4" t="s">
        <v>110</v>
      </c>
      <c r="H57" s="4" t="s">
        <v>116</v>
      </c>
      <c r="I57" s="4" t="s">
        <v>117</v>
      </c>
      <c r="J57" s="4">
        <v>10</v>
      </c>
      <c r="K57" s="4">
        <v>0.36363600000000001</v>
      </c>
      <c r="L57" s="4">
        <v>1</v>
      </c>
      <c r="M57" s="3" t="s">
        <v>263</v>
      </c>
      <c r="N57" s="2" t="s">
        <v>265</v>
      </c>
      <c r="P57" s="6" t="str">
        <f t="shared" si="1"/>
        <v>21895-T&gt;C (D111)</v>
      </c>
    </row>
    <row r="58" spans="1:16" ht="144" x14ac:dyDescent="0.3">
      <c r="A58" s="4">
        <v>55</v>
      </c>
      <c r="B58" s="4">
        <v>22028</v>
      </c>
      <c r="C58" s="4" t="s">
        <v>125</v>
      </c>
      <c r="D58" s="4" t="s">
        <v>14</v>
      </c>
      <c r="E58" s="4" t="s">
        <v>36</v>
      </c>
      <c r="F58" s="4" t="s">
        <v>126</v>
      </c>
      <c r="G58" s="4" t="s">
        <v>110</v>
      </c>
      <c r="H58" s="4" t="s">
        <v>127</v>
      </c>
      <c r="I58" s="4" t="s">
        <v>128</v>
      </c>
      <c r="J58" s="4">
        <v>10</v>
      </c>
      <c r="K58" s="4">
        <v>3.9683000000000003E-2</v>
      </c>
      <c r="L58" s="4">
        <v>0.63636400000000004</v>
      </c>
      <c r="M58" s="3" t="s">
        <v>261</v>
      </c>
      <c r="N58" s="2" t="s">
        <v>269</v>
      </c>
      <c r="P58" s="6" t="str">
        <f t="shared" si="1"/>
        <v>22028-GAGTTCA&gt;G (EFR156G)</v>
      </c>
    </row>
    <row r="59" spans="1:16" ht="129.6" x14ac:dyDescent="0.3">
      <c r="A59" s="4">
        <v>59</v>
      </c>
      <c r="B59" s="4">
        <v>22995</v>
      </c>
      <c r="C59" s="4" t="s">
        <v>11</v>
      </c>
      <c r="D59" s="4" t="s">
        <v>15</v>
      </c>
      <c r="E59" s="4" t="s">
        <v>16</v>
      </c>
      <c r="F59" s="4" t="s">
        <v>17</v>
      </c>
      <c r="G59" s="4" t="s">
        <v>110</v>
      </c>
      <c r="H59" s="4" t="s">
        <v>134</v>
      </c>
      <c r="I59" s="4" t="s">
        <v>135</v>
      </c>
      <c r="J59" s="4">
        <v>9</v>
      </c>
      <c r="K59" s="4">
        <v>0.15079400000000001</v>
      </c>
      <c r="L59" s="4">
        <v>0.63636400000000004</v>
      </c>
      <c r="M59" s="3" t="s">
        <v>273</v>
      </c>
      <c r="N59" s="2" t="s">
        <v>274</v>
      </c>
      <c r="P59" s="6" t="str">
        <f t="shared" si="1"/>
        <v>22995-C&gt;A (T478K)</v>
      </c>
    </row>
    <row r="60" spans="1:16" ht="129.6" x14ac:dyDescent="0.3">
      <c r="A60" s="4">
        <v>63</v>
      </c>
      <c r="B60" s="4">
        <v>24410</v>
      </c>
      <c r="C60" s="4" t="s">
        <v>14</v>
      </c>
      <c r="D60" s="4" t="s">
        <v>15</v>
      </c>
      <c r="E60" s="4" t="s">
        <v>16</v>
      </c>
      <c r="F60" s="4" t="s">
        <v>17</v>
      </c>
      <c r="G60" s="4" t="s">
        <v>110</v>
      </c>
      <c r="H60" s="4" t="s">
        <v>142</v>
      </c>
      <c r="I60" s="4" t="s">
        <v>143</v>
      </c>
      <c r="J60" s="4">
        <v>9</v>
      </c>
      <c r="K60" s="4">
        <v>0.148148</v>
      </c>
      <c r="L60" s="4">
        <v>0.63636400000000004</v>
      </c>
      <c r="M60" s="3" t="s">
        <v>273</v>
      </c>
      <c r="N60" s="2" t="s">
        <v>279</v>
      </c>
      <c r="P60" s="6" t="str">
        <f t="shared" si="1"/>
        <v>24410-G&gt;A (D950N)</v>
      </c>
    </row>
    <row r="61" spans="1:16" ht="129.6" x14ac:dyDescent="0.3">
      <c r="A61" s="4">
        <v>68</v>
      </c>
      <c r="B61" s="4">
        <v>24863</v>
      </c>
      <c r="C61" s="4" t="s">
        <v>11</v>
      </c>
      <c r="D61" s="4" t="s">
        <v>14</v>
      </c>
      <c r="E61" s="4" t="s">
        <v>16</v>
      </c>
      <c r="F61" s="4" t="s">
        <v>17</v>
      </c>
      <c r="G61" s="4" t="s">
        <v>110</v>
      </c>
      <c r="H61" s="4" t="s">
        <v>153</v>
      </c>
      <c r="I61" s="4" t="s">
        <v>154</v>
      </c>
      <c r="J61" s="4">
        <v>9</v>
      </c>
      <c r="K61" s="4">
        <v>0.12766</v>
      </c>
      <c r="L61" s="4">
        <v>0.4</v>
      </c>
      <c r="M61" s="3" t="s">
        <v>285</v>
      </c>
      <c r="N61" s="2" t="s">
        <v>286</v>
      </c>
      <c r="P61" s="6" t="str">
        <f t="shared" si="1"/>
        <v>24863-C&gt;G (H1101D)</v>
      </c>
    </row>
    <row r="62" spans="1:16" ht="115.2" x14ac:dyDescent="0.3">
      <c r="A62" s="4">
        <v>53</v>
      </c>
      <c r="B62" s="4">
        <v>21987</v>
      </c>
      <c r="C62" s="4" t="s">
        <v>14</v>
      </c>
      <c r="D62" s="4" t="s">
        <v>15</v>
      </c>
      <c r="E62" s="4" t="s">
        <v>16</v>
      </c>
      <c r="F62" s="4" t="s">
        <v>17</v>
      </c>
      <c r="G62" s="4" t="s">
        <v>110</v>
      </c>
      <c r="H62" s="4" t="s">
        <v>121</v>
      </c>
      <c r="I62" s="4" t="s">
        <v>122</v>
      </c>
      <c r="J62" s="4">
        <v>8</v>
      </c>
      <c r="K62" s="4">
        <v>0.351852</v>
      </c>
      <c r="L62" s="4">
        <v>1</v>
      </c>
      <c r="M62" s="3" t="s">
        <v>266</v>
      </c>
      <c r="N62" s="2" t="s">
        <v>267</v>
      </c>
      <c r="P62" s="6" t="str">
        <f t="shared" si="1"/>
        <v>21987-G&gt;A (G142D)</v>
      </c>
    </row>
    <row r="63" spans="1:16" ht="72" x14ac:dyDescent="0.3">
      <c r="A63" s="4">
        <v>65</v>
      </c>
      <c r="B63" s="4">
        <v>24745</v>
      </c>
      <c r="C63" s="4" t="s">
        <v>11</v>
      </c>
      <c r="D63" s="4" t="s">
        <v>12</v>
      </c>
      <c r="E63" s="4" t="s">
        <v>21</v>
      </c>
      <c r="F63" s="4" t="s">
        <v>22</v>
      </c>
      <c r="G63" s="4" t="s">
        <v>110</v>
      </c>
      <c r="H63" s="4" t="s">
        <v>146</v>
      </c>
      <c r="I63" s="4" t="s">
        <v>147</v>
      </c>
      <c r="J63" s="4">
        <v>5</v>
      </c>
      <c r="K63" s="4">
        <v>0.08</v>
      </c>
      <c r="L63" s="4">
        <v>0.4</v>
      </c>
      <c r="M63" s="3" t="s">
        <v>282</v>
      </c>
      <c r="N63" s="2" t="s">
        <v>283</v>
      </c>
      <c r="P63" s="6" t="str">
        <f t="shared" si="1"/>
        <v>24745-C&gt;T (V1061)</v>
      </c>
    </row>
    <row r="64" spans="1:16" ht="43.2" x14ac:dyDescent="0.3">
      <c r="A64" s="4">
        <v>64</v>
      </c>
      <c r="B64" s="4">
        <v>24475</v>
      </c>
      <c r="C64" s="4" t="s">
        <v>12</v>
      </c>
      <c r="D64" s="4" t="s">
        <v>14</v>
      </c>
      <c r="E64" s="4" t="s">
        <v>21</v>
      </c>
      <c r="F64" s="4" t="s">
        <v>22</v>
      </c>
      <c r="G64" s="4" t="s">
        <v>110</v>
      </c>
      <c r="H64" s="4" t="s">
        <v>144</v>
      </c>
      <c r="I64" s="4" t="s">
        <v>145</v>
      </c>
      <c r="J64" s="4">
        <v>3</v>
      </c>
      <c r="K64" s="4">
        <v>6.3829999999999998E-2</v>
      </c>
      <c r="L64" s="4">
        <v>0.4</v>
      </c>
      <c r="M64" s="3" t="s">
        <v>280</v>
      </c>
      <c r="N64" s="2" t="s">
        <v>281</v>
      </c>
      <c r="P64" s="6" t="str">
        <f t="shared" si="1"/>
        <v>24475-T&gt;G (G971)</v>
      </c>
    </row>
    <row r="65" spans="1:16" ht="57.6" x14ac:dyDescent="0.3">
      <c r="A65" s="4">
        <v>48</v>
      </c>
      <c r="B65" s="4">
        <v>21570</v>
      </c>
      <c r="C65" s="4" t="s">
        <v>12</v>
      </c>
      <c r="D65" s="4" t="s">
        <v>14</v>
      </c>
      <c r="E65" s="4" t="s">
        <v>16</v>
      </c>
      <c r="F65" s="4" t="s">
        <v>17</v>
      </c>
      <c r="G65" s="4" t="s">
        <v>110</v>
      </c>
      <c r="H65" s="4" t="s">
        <v>111</v>
      </c>
      <c r="I65" s="4" t="s">
        <v>112</v>
      </c>
      <c r="J65" s="4">
        <v>2</v>
      </c>
      <c r="K65" s="4">
        <v>9.2592999999999995E-2</v>
      </c>
      <c r="L65" s="4">
        <v>0.2</v>
      </c>
      <c r="M65" s="3" t="s">
        <v>206</v>
      </c>
      <c r="N65" s="2" t="s">
        <v>209</v>
      </c>
      <c r="P65" s="6" t="str">
        <f t="shared" si="1"/>
        <v>21570-T&gt;G (V3G)</v>
      </c>
    </row>
    <row r="66" spans="1:16" ht="28.8" x14ac:dyDescent="0.3">
      <c r="A66" s="4">
        <v>56</v>
      </c>
      <c r="B66" s="4">
        <v>22227</v>
      </c>
      <c r="C66" s="4" t="s">
        <v>11</v>
      </c>
      <c r="D66" s="4" t="s">
        <v>12</v>
      </c>
      <c r="E66" s="4" t="s">
        <v>16</v>
      </c>
      <c r="F66" s="4" t="s">
        <v>17</v>
      </c>
      <c r="G66" s="4" t="s">
        <v>110</v>
      </c>
      <c r="H66" s="4" t="s">
        <v>58</v>
      </c>
      <c r="I66" s="4" t="s">
        <v>129</v>
      </c>
      <c r="J66" s="4">
        <v>2</v>
      </c>
      <c r="K66" s="4">
        <v>0.12766</v>
      </c>
      <c r="L66" s="4">
        <v>0.5</v>
      </c>
      <c r="M66" s="3" t="s">
        <v>270</v>
      </c>
      <c r="N66" s="2" t="s">
        <v>271</v>
      </c>
      <c r="P66" s="6" t="str">
        <f t="shared" si="1"/>
        <v>22227-C&gt;T (A222V)</v>
      </c>
    </row>
    <row r="67" spans="1:16" ht="28.8" x14ac:dyDescent="0.3">
      <c r="A67" s="4">
        <v>62</v>
      </c>
      <c r="B67" s="4">
        <v>24406</v>
      </c>
      <c r="C67" s="4" t="s">
        <v>12</v>
      </c>
      <c r="D67" s="4" t="s">
        <v>11</v>
      </c>
      <c r="E67" s="4" t="s">
        <v>21</v>
      </c>
      <c r="F67" s="4" t="s">
        <v>22</v>
      </c>
      <c r="G67" s="4" t="s">
        <v>110</v>
      </c>
      <c r="H67" s="4" t="s">
        <v>140</v>
      </c>
      <c r="I67" s="4" t="s">
        <v>141</v>
      </c>
      <c r="J67" s="4">
        <v>2</v>
      </c>
      <c r="K67" s="4">
        <v>6.3829999999999998E-2</v>
      </c>
      <c r="L67" s="4">
        <v>0.4</v>
      </c>
      <c r="M67" s="3" t="s">
        <v>277</v>
      </c>
      <c r="N67" s="2" t="s">
        <v>278</v>
      </c>
      <c r="P67" s="6" t="str">
        <f t="shared" si="1"/>
        <v>24406-T&gt;C (L948)</v>
      </c>
    </row>
    <row r="68" spans="1:16" ht="28.8" x14ac:dyDescent="0.3">
      <c r="A68" s="4">
        <v>69</v>
      </c>
      <c r="B68" s="4">
        <v>25019</v>
      </c>
      <c r="C68" s="4" t="s">
        <v>14</v>
      </c>
      <c r="D68" s="4" t="s">
        <v>12</v>
      </c>
      <c r="E68" s="4" t="s">
        <v>16</v>
      </c>
      <c r="F68" s="4" t="s">
        <v>17</v>
      </c>
      <c r="G68" s="4" t="s">
        <v>110</v>
      </c>
      <c r="H68" s="4" t="s">
        <v>155</v>
      </c>
      <c r="I68" s="4" t="s">
        <v>156</v>
      </c>
      <c r="J68" s="4">
        <v>2</v>
      </c>
      <c r="K68" s="4">
        <v>7.9786999999999997E-2</v>
      </c>
      <c r="L68" s="4">
        <v>8.2011000000000001E-2</v>
      </c>
      <c r="M68" s="3" t="s">
        <v>211</v>
      </c>
      <c r="N68" s="2" t="s">
        <v>287</v>
      </c>
      <c r="P68" s="6" t="str">
        <f t="shared" si="1"/>
        <v>25019-G&gt;T (D1153Y)</v>
      </c>
    </row>
    <row r="69" spans="1:16" x14ac:dyDescent="0.3">
      <c r="A69" s="4">
        <v>52</v>
      </c>
      <c r="B69" s="4">
        <v>21984</v>
      </c>
      <c r="C69" s="4" t="s">
        <v>118</v>
      </c>
      <c r="D69" s="4" t="s">
        <v>12</v>
      </c>
      <c r="E69" s="4" t="s">
        <v>36</v>
      </c>
      <c r="F69" s="4" t="s">
        <v>37</v>
      </c>
      <c r="G69" s="4" t="s">
        <v>110</v>
      </c>
      <c r="H69" s="4" t="s">
        <v>119</v>
      </c>
      <c r="I69" s="4" t="s">
        <v>120</v>
      </c>
      <c r="J69" s="4">
        <v>1</v>
      </c>
      <c r="K69" s="4">
        <v>0.16931199999999999</v>
      </c>
      <c r="L69" s="4">
        <v>0.16931199999999999</v>
      </c>
      <c r="M69" s="3" t="s">
        <v>13</v>
      </c>
      <c r="N69" s="1">
        <v>0.16931199999999999</v>
      </c>
      <c r="P69" s="6" t="str">
        <f t="shared" si="1"/>
        <v>21984-TG&gt;T (G142)</v>
      </c>
    </row>
    <row r="70" spans="1:16" x14ac:dyDescent="0.3">
      <c r="A70" s="4">
        <v>57</v>
      </c>
      <c r="B70" s="4">
        <v>22706</v>
      </c>
      <c r="C70" s="4" t="s">
        <v>14</v>
      </c>
      <c r="D70" s="4" t="s">
        <v>12</v>
      </c>
      <c r="E70" s="4" t="s">
        <v>16</v>
      </c>
      <c r="F70" s="4" t="s">
        <v>17</v>
      </c>
      <c r="G70" s="4" t="s">
        <v>110</v>
      </c>
      <c r="H70" s="4" t="s">
        <v>130</v>
      </c>
      <c r="I70" s="4" t="s">
        <v>131</v>
      </c>
      <c r="J70" s="4">
        <v>1</v>
      </c>
      <c r="K70" s="4">
        <v>7.9786999999999997E-2</v>
      </c>
      <c r="L70" s="4">
        <v>7.9786999999999997E-2</v>
      </c>
      <c r="M70" s="3" t="s">
        <v>33</v>
      </c>
      <c r="N70" s="1">
        <v>7.9786999999999997E-2</v>
      </c>
      <c r="P70" s="6" t="str">
        <f t="shared" si="1"/>
        <v>22706-G&gt;T (V382L)</v>
      </c>
    </row>
    <row r="71" spans="1:16" x14ac:dyDescent="0.3">
      <c r="A71" s="4">
        <v>66</v>
      </c>
      <c r="B71" s="4">
        <v>24773</v>
      </c>
      <c r="C71" s="4" t="s">
        <v>148</v>
      </c>
      <c r="D71" s="4" t="s">
        <v>11</v>
      </c>
      <c r="E71" s="4" t="s">
        <v>36</v>
      </c>
      <c r="F71" s="4" t="s">
        <v>37</v>
      </c>
      <c r="G71" s="4" t="s">
        <v>110</v>
      </c>
      <c r="H71" s="4" t="s">
        <v>149</v>
      </c>
      <c r="I71" s="4" t="s">
        <v>150</v>
      </c>
      <c r="J71" s="4">
        <v>1</v>
      </c>
      <c r="K71" s="4">
        <v>0.19841300000000001</v>
      </c>
      <c r="L71" s="4">
        <v>0.19841300000000001</v>
      </c>
      <c r="M71" s="3" t="s">
        <v>13</v>
      </c>
      <c r="N71" s="1">
        <v>0.19841300000000001</v>
      </c>
      <c r="P71" s="6" t="str">
        <f t="shared" si="1"/>
        <v>24773-CA&gt;C (Q1071)</v>
      </c>
    </row>
    <row r="72" spans="1:16" ht="172.8" x14ac:dyDescent="0.3">
      <c r="A72" s="4">
        <v>70</v>
      </c>
      <c r="B72" s="4">
        <v>25469</v>
      </c>
      <c r="C72" s="4" t="s">
        <v>11</v>
      </c>
      <c r="D72" s="4" t="s">
        <v>12</v>
      </c>
      <c r="E72" s="4" t="s">
        <v>16</v>
      </c>
      <c r="F72" s="4" t="s">
        <v>17</v>
      </c>
      <c r="G72" s="4" t="s">
        <v>157</v>
      </c>
      <c r="H72" s="4" t="s">
        <v>158</v>
      </c>
      <c r="I72" s="4" t="s">
        <v>159</v>
      </c>
      <c r="J72" s="4">
        <v>12</v>
      </c>
      <c r="K72" s="4">
        <v>0.6</v>
      </c>
      <c r="L72" s="4">
        <v>1</v>
      </c>
      <c r="M72" s="3" t="s">
        <v>244</v>
      </c>
      <c r="N72" s="2" t="s">
        <v>288</v>
      </c>
      <c r="P72" s="6" t="str">
        <f t="shared" ref="P72:P94" si="2">CONCATENATE(B72,"-",C72,"&gt;",D72," (",I72,")")</f>
        <v>25469-C&gt;T (S26L)</v>
      </c>
    </row>
    <row r="73" spans="1:16" ht="158.4" x14ac:dyDescent="0.3">
      <c r="A73" s="4">
        <v>71</v>
      </c>
      <c r="B73" s="4">
        <v>26681</v>
      </c>
      <c r="C73" s="4" t="s">
        <v>11</v>
      </c>
      <c r="D73" s="4" t="s">
        <v>12</v>
      </c>
      <c r="E73" s="4" t="s">
        <v>21</v>
      </c>
      <c r="F73" s="4" t="s">
        <v>22</v>
      </c>
      <c r="G73" s="4" t="s">
        <v>160</v>
      </c>
      <c r="H73" s="4" t="s">
        <v>23</v>
      </c>
      <c r="I73" s="4" t="s">
        <v>161</v>
      </c>
      <c r="J73" s="4">
        <v>11</v>
      </c>
      <c r="K73" s="4">
        <v>0.18181800000000001</v>
      </c>
      <c r="L73" s="4">
        <v>0.60052899999999998</v>
      </c>
      <c r="M73" s="3" t="s">
        <v>216</v>
      </c>
      <c r="N73" s="2" t="s">
        <v>289</v>
      </c>
      <c r="P73" s="6" t="str">
        <f t="shared" si="2"/>
        <v>26681-C&gt;T (F53)</v>
      </c>
    </row>
    <row r="74" spans="1:16" x14ac:dyDescent="0.3">
      <c r="A74" s="4">
        <v>72</v>
      </c>
      <c r="B74" s="4">
        <v>26690</v>
      </c>
      <c r="C74" s="4" t="s">
        <v>14</v>
      </c>
      <c r="D74" s="4" t="s">
        <v>12</v>
      </c>
      <c r="E74" s="4" t="s">
        <v>21</v>
      </c>
      <c r="F74" s="4" t="s">
        <v>22</v>
      </c>
      <c r="G74" s="4" t="s">
        <v>160</v>
      </c>
      <c r="H74" s="4" t="s">
        <v>162</v>
      </c>
      <c r="I74" s="4" t="s">
        <v>163</v>
      </c>
      <c r="J74" s="4">
        <v>1</v>
      </c>
      <c r="K74" s="4">
        <v>8.9946999999999999E-2</v>
      </c>
      <c r="L74" s="4">
        <v>8.9946999999999999E-2</v>
      </c>
      <c r="M74" s="3" t="s">
        <v>13</v>
      </c>
      <c r="N74" s="1">
        <v>8.9946999999999999E-2</v>
      </c>
      <c r="P74" s="6" t="str">
        <f t="shared" si="2"/>
        <v>26690-G&gt;T (L56)</v>
      </c>
    </row>
    <row r="75" spans="1:16" ht="144" x14ac:dyDescent="0.3">
      <c r="A75" s="4">
        <v>73</v>
      </c>
      <c r="B75" s="4">
        <v>26767</v>
      </c>
      <c r="C75" s="4" t="s">
        <v>12</v>
      </c>
      <c r="D75" s="4" t="s">
        <v>11</v>
      </c>
      <c r="E75" s="4" t="s">
        <v>16</v>
      </c>
      <c r="F75" s="4" t="s">
        <v>17</v>
      </c>
      <c r="G75" s="4" t="s">
        <v>160</v>
      </c>
      <c r="H75" s="4" t="s">
        <v>164</v>
      </c>
      <c r="I75" s="4" t="s">
        <v>165</v>
      </c>
      <c r="J75" s="4">
        <v>10</v>
      </c>
      <c r="K75" s="4">
        <v>0.140212</v>
      </c>
      <c r="L75" s="4">
        <v>0.8</v>
      </c>
      <c r="M75" s="3" t="s">
        <v>261</v>
      </c>
      <c r="N75" s="2" t="s">
        <v>290</v>
      </c>
      <c r="P75" s="6" t="str">
        <f t="shared" si="2"/>
        <v>26767-T&gt;C (I82T)</v>
      </c>
    </row>
    <row r="76" spans="1:16" ht="158.4" x14ac:dyDescent="0.3">
      <c r="A76" s="4">
        <v>74</v>
      </c>
      <c r="B76" s="4">
        <v>26767</v>
      </c>
      <c r="C76" s="4" t="s">
        <v>12</v>
      </c>
      <c r="D76" s="4" t="s">
        <v>14</v>
      </c>
      <c r="E76" s="4" t="s">
        <v>16</v>
      </c>
      <c r="F76" s="4" t="s">
        <v>17</v>
      </c>
      <c r="G76" s="4" t="s">
        <v>160</v>
      </c>
      <c r="H76" s="4" t="s">
        <v>166</v>
      </c>
      <c r="I76" s="4" t="s">
        <v>167</v>
      </c>
      <c r="J76" s="4">
        <v>11</v>
      </c>
      <c r="K76" s="4">
        <v>0.18181800000000001</v>
      </c>
      <c r="L76" s="4">
        <v>0.6</v>
      </c>
      <c r="M76" s="3" t="s">
        <v>216</v>
      </c>
      <c r="N76" s="2" t="s">
        <v>291</v>
      </c>
      <c r="P76" s="6" t="str">
        <f t="shared" si="2"/>
        <v>26767-T&gt;G (I82S)</v>
      </c>
    </row>
    <row r="77" spans="1:16" x14ac:dyDescent="0.3">
      <c r="A77" s="4">
        <v>75</v>
      </c>
      <c r="B77" s="4">
        <v>26879</v>
      </c>
      <c r="C77" s="4" t="s">
        <v>12</v>
      </c>
      <c r="D77" s="4" t="s">
        <v>11</v>
      </c>
      <c r="E77" s="4" t="s">
        <v>21</v>
      </c>
      <c r="F77" s="4" t="s">
        <v>22</v>
      </c>
      <c r="G77" s="4" t="s">
        <v>160</v>
      </c>
      <c r="H77" s="4" t="s">
        <v>140</v>
      </c>
      <c r="I77" s="4" t="s">
        <v>168</v>
      </c>
      <c r="J77" s="4">
        <v>1</v>
      </c>
      <c r="K77" s="4">
        <v>6.9149000000000002E-2</v>
      </c>
      <c r="L77" s="4">
        <v>6.9149000000000002E-2</v>
      </c>
      <c r="M77" s="3" t="s">
        <v>33</v>
      </c>
      <c r="N77" s="1">
        <v>6.9149000000000002E-2</v>
      </c>
      <c r="P77" s="6" t="str">
        <f t="shared" si="2"/>
        <v>26879-T&gt;C (L119)</v>
      </c>
    </row>
    <row r="78" spans="1:16" ht="144" x14ac:dyDescent="0.3">
      <c r="A78" s="4">
        <v>76</v>
      </c>
      <c r="B78" s="4">
        <v>27299</v>
      </c>
      <c r="C78" s="4" t="s">
        <v>12</v>
      </c>
      <c r="D78" s="4" t="s">
        <v>11</v>
      </c>
      <c r="E78" s="4" t="s">
        <v>16</v>
      </c>
      <c r="F78" s="4" t="s">
        <v>17</v>
      </c>
      <c r="G78" s="4" t="s">
        <v>169</v>
      </c>
      <c r="H78" s="4" t="s">
        <v>170</v>
      </c>
      <c r="I78" s="4" t="s">
        <v>171</v>
      </c>
      <c r="J78" s="4">
        <v>10</v>
      </c>
      <c r="K78" s="4">
        <v>0.18181800000000001</v>
      </c>
      <c r="L78" s="4">
        <v>0.45454499999999998</v>
      </c>
      <c r="M78" s="3" t="s">
        <v>263</v>
      </c>
      <c r="N78" s="2" t="s">
        <v>292</v>
      </c>
      <c r="P78" s="6" t="str">
        <f t="shared" si="2"/>
        <v>27299-T&gt;C (I33T)</v>
      </c>
    </row>
    <row r="79" spans="1:16" ht="158.4" x14ac:dyDescent="0.3">
      <c r="A79" s="4">
        <v>77</v>
      </c>
      <c r="B79" s="4">
        <v>27638</v>
      </c>
      <c r="C79" s="4" t="s">
        <v>12</v>
      </c>
      <c r="D79" s="4" t="s">
        <v>11</v>
      </c>
      <c r="E79" s="4" t="s">
        <v>16</v>
      </c>
      <c r="F79" s="4" t="s">
        <v>17</v>
      </c>
      <c r="G79" s="4" t="s">
        <v>172</v>
      </c>
      <c r="H79" s="4" t="s">
        <v>67</v>
      </c>
      <c r="I79" s="4" t="s">
        <v>173</v>
      </c>
      <c r="J79" s="4">
        <v>11</v>
      </c>
      <c r="K79" s="4">
        <v>0.72727299999999995</v>
      </c>
      <c r="L79" s="4">
        <v>1</v>
      </c>
      <c r="M79" s="3" t="s">
        <v>216</v>
      </c>
      <c r="N79" s="2" t="s">
        <v>293</v>
      </c>
      <c r="P79" s="6" t="str">
        <f t="shared" si="2"/>
        <v>27638-T&gt;C (V82A)</v>
      </c>
    </row>
    <row r="80" spans="1:16" ht="57.6" x14ac:dyDescent="0.3">
      <c r="A80" s="4">
        <v>78</v>
      </c>
      <c r="B80" s="4">
        <v>27739</v>
      </c>
      <c r="C80" s="4" t="s">
        <v>11</v>
      </c>
      <c r="D80" s="4" t="s">
        <v>12</v>
      </c>
      <c r="E80" s="4" t="s">
        <v>16</v>
      </c>
      <c r="F80" s="4" t="s">
        <v>17</v>
      </c>
      <c r="G80" s="4" t="s">
        <v>172</v>
      </c>
      <c r="H80" s="4" t="s">
        <v>174</v>
      </c>
      <c r="I80" s="4" t="s">
        <v>175</v>
      </c>
      <c r="J80" s="4">
        <v>4</v>
      </c>
      <c r="K80" s="4">
        <v>0.16</v>
      </c>
      <c r="L80" s="4">
        <v>0.31818200000000002</v>
      </c>
      <c r="M80" s="3" t="s">
        <v>256</v>
      </c>
      <c r="N80" s="2" t="s">
        <v>294</v>
      </c>
      <c r="P80" s="6" t="str">
        <f t="shared" si="2"/>
        <v>27739-C&gt;T (L116F)</v>
      </c>
    </row>
    <row r="81" spans="1:16" x14ac:dyDescent="0.3">
      <c r="A81" s="4">
        <v>79</v>
      </c>
      <c r="B81" s="4">
        <v>27750</v>
      </c>
      <c r="C81" s="4" t="s">
        <v>14</v>
      </c>
      <c r="D81" s="4" t="s">
        <v>12</v>
      </c>
      <c r="E81" s="4" t="s">
        <v>16</v>
      </c>
      <c r="F81" s="4" t="s">
        <v>17</v>
      </c>
      <c r="G81" s="4" t="s">
        <v>172</v>
      </c>
      <c r="H81" s="4" t="s">
        <v>79</v>
      </c>
      <c r="I81" s="4" t="s">
        <v>176</v>
      </c>
      <c r="J81" s="4">
        <v>1</v>
      </c>
      <c r="K81" s="4">
        <v>7.4468000000000006E-2</v>
      </c>
      <c r="L81" s="4">
        <v>7.4468000000000006E-2</v>
      </c>
      <c r="M81" s="3" t="s">
        <v>33</v>
      </c>
      <c r="N81" s="1">
        <v>7.4468000000000006E-2</v>
      </c>
      <c r="P81" s="6" t="str">
        <f t="shared" si="2"/>
        <v>27750-G&gt;T (K119N)</v>
      </c>
    </row>
    <row r="82" spans="1:16" ht="129.6" x14ac:dyDescent="0.3">
      <c r="A82" s="4">
        <v>80</v>
      </c>
      <c r="B82" s="4">
        <v>27752</v>
      </c>
      <c r="C82" s="4" t="s">
        <v>11</v>
      </c>
      <c r="D82" s="4" t="s">
        <v>12</v>
      </c>
      <c r="E82" s="4" t="s">
        <v>16</v>
      </c>
      <c r="F82" s="4" t="s">
        <v>17</v>
      </c>
      <c r="G82" s="4" t="s">
        <v>172</v>
      </c>
      <c r="H82" s="4" t="s">
        <v>177</v>
      </c>
      <c r="I82" s="4" t="s">
        <v>178</v>
      </c>
      <c r="J82" s="4">
        <v>9</v>
      </c>
      <c r="K82" s="4">
        <v>0.11140600000000001</v>
      </c>
      <c r="L82" s="4">
        <v>0.63636400000000004</v>
      </c>
      <c r="M82" s="3" t="s">
        <v>273</v>
      </c>
      <c r="N82" s="2" t="s">
        <v>295</v>
      </c>
      <c r="P82" s="6" t="str">
        <f t="shared" si="2"/>
        <v>27752-C&gt;T (T120I)</v>
      </c>
    </row>
    <row r="83" spans="1:16" ht="57.6" x14ac:dyDescent="0.3">
      <c r="A83" s="4">
        <v>81</v>
      </c>
      <c r="B83" s="4">
        <v>27874</v>
      </c>
      <c r="C83" s="4" t="s">
        <v>11</v>
      </c>
      <c r="D83" s="4" t="s">
        <v>12</v>
      </c>
      <c r="E83" s="4" t="s">
        <v>16</v>
      </c>
      <c r="F83" s="4" t="s">
        <v>17</v>
      </c>
      <c r="G83" s="4" t="s">
        <v>179</v>
      </c>
      <c r="H83" s="4" t="s">
        <v>34</v>
      </c>
      <c r="I83" s="4" t="s">
        <v>180</v>
      </c>
      <c r="J83" s="4">
        <v>4</v>
      </c>
      <c r="K83" s="4">
        <v>8.5106000000000001E-2</v>
      </c>
      <c r="L83" s="4">
        <v>0.272727</v>
      </c>
      <c r="M83" s="3" t="s">
        <v>217</v>
      </c>
      <c r="N83" s="2" t="s">
        <v>224</v>
      </c>
      <c r="P83" s="6" t="str">
        <f t="shared" si="2"/>
        <v>27874-C&gt;T (T40I)</v>
      </c>
    </row>
    <row r="84" spans="1:16" x14ac:dyDescent="0.3">
      <c r="A84" s="4">
        <v>82</v>
      </c>
      <c r="B84" s="4">
        <v>28098</v>
      </c>
      <c r="C84" s="4" t="s">
        <v>181</v>
      </c>
      <c r="D84" s="4" t="s">
        <v>12</v>
      </c>
      <c r="E84" s="4" t="s">
        <v>36</v>
      </c>
      <c r="F84" s="4" t="s">
        <v>37</v>
      </c>
      <c r="G84" s="4" t="s">
        <v>182</v>
      </c>
      <c r="H84" s="4" t="s">
        <v>183</v>
      </c>
      <c r="I84" s="4" t="s">
        <v>184</v>
      </c>
      <c r="J84" s="4">
        <v>1</v>
      </c>
      <c r="K84" s="4">
        <v>5.8354999999999997E-2</v>
      </c>
      <c r="L84" s="4">
        <v>5.8354999999999997E-2</v>
      </c>
      <c r="M84" s="3" t="s">
        <v>13</v>
      </c>
      <c r="N84" s="1">
        <v>5.8354999999999997E-2</v>
      </c>
      <c r="P84" s="6" t="str">
        <f t="shared" si="2"/>
        <v>28098-TC&gt;T (S69)</v>
      </c>
    </row>
    <row r="85" spans="1:16" ht="43.2" x14ac:dyDescent="0.3">
      <c r="A85" s="4">
        <v>83</v>
      </c>
      <c r="B85" s="4">
        <v>28099</v>
      </c>
      <c r="C85" s="4" t="s">
        <v>11</v>
      </c>
      <c r="D85" s="4" t="s">
        <v>12</v>
      </c>
      <c r="E85" s="4" t="s">
        <v>16</v>
      </c>
      <c r="F85" s="4" t="s">
        <v>17</v>
      </c>
      <c r="G85" s="4" t="s">
        <v>182</v>
      </c>
      <c r="H85" s="4" t="s">
        <v>158</v>
      </c>
      <c r="I85" s="4" t="s">
        <v>185</v>
      </c>
      <c r="J85" s="4">
        <v>3</v>
      </c>
      <c r="K85" s="4">
        <v>0.10638300000000001</v>
      </c>
      <c r="L85" s="4">
        <v>0.28571400000000002</v>
      </c>
      <c r="M85" s="3" t="s">
        <v>296</v>
      </c>
      <c r="N85" s="2" t="s">
        <v>297</v>
      </c>
      <c r="P85" s="6" t="str">
        <f t="shared" si="2"/>
        <v>28099-C&gt;T (S69L)</v>
      </c>
    </row>
    <row r="86" spans="1:16" ht="28.8" x14ac:dyDescent="0.3">
      <c r="A86" s="4">
        <v>84</v>
      </c>
      <c r="B86" s="4">
        <v>28166</v>
      </c>
      <c r="C86" s="4" t="s">
        <v>14</v>
      </c>
      <c r="D86" s="4" t="s">
        <v>15</v>
      </c>
      <c r="E86" s="4" t="s">
        <v>21</v>
      </c>
      <c r="F86" s="4" t="s">
        <v>22</v>
      </c>
      <c r="G86" s="4" t="s">
        <v>182</v>
      </c>
      <c r="H86" s="4" t="s">
        <v>186</v>
      </c>
      <c r="I86" s="4" t="s">
        <v>187</v>
      </c>
      <c r="J86" s="4">
        <v>2</v>
      </c>
      <c r="K86" s="4">
        <v>9.0186000000000002E-2</v>
      </c>
      <c r="L86" s="4">
        <v>0.2</v>
      </c>
      <c r="M86" s="3" t="s">
        <v>260</v>
      </c>
      <c r="N86" s="2" t="s">
        <v>298</v>
      </c>
      <c r="P86" s="6" t="str">
        <f t="shared" si="2"/>
        <v>28166-G&gt;A (Q91)</v>
      </c>
    </row>
    <row r="87" spans="1:16" x14ac:dyDescent="0.3">
      <c r="A87" s="4">
        <v>85</v>
      </c>
      <c r="B87" s="4">
        <v>28247</v>
      </c>
      <c r="C87" s="4" t="s">
        <v>188</v>
      </c>
      <c r="D87" s="4" t="s">
        <v>15</v>
      </c>
      <c r="E87" s="4" t="s">
        <v>36</v>
      </c>
      <c r="F87" s="4" t="s">
        <v>37</v>
      </c>
      <c r="G87" s="4" t="s">
        <v>182</v>
      </c>
      <c r="H87" s="4" t="s">
        <v>189</v>
      </c>
      <c r="I87" s="4" t="s">
        <v>190</v>
      </c>
      <c r="J87" s="4">
        <v>1</v>
      </c>
      <c r="K87" s="4">
        <v>0.5</v>
      </c>
      <c r="L87" s="4">
        <v>0.5</v>
      </c>
      <c r="M87" s="3" t="s">
        <v>191</v>
      </c>
      <c r="N87" s="1">
        <v>0.5</v>
      </c>
      <c r="P87" s="6" t="str">
        <f t="shared" si="2"/>
        <v>28247-AGATT&gt;A (DF119)</v>
      </c>
    </row>
    <row r="88" spans="1:16" ht="115.2" x14ac:dyDescent="0.3">
      <c r="A88" s="4">
        <v>86</v>
      </c>
      <c r="B88" s="4">
        <v>28247</v>
      </c>
      <c r="C88" s="4" t="s">
        <v>192</v>
      </c>
      <c r="D88" s="4" t="s">
        <v>15</v>
      </c>
      <c r="E88" s="4" t="s">
        <v>36</v>
      </c>
      <c r="F88" s="4" t="s">
        <v>193</v>
      </c>
      <c r="G88" s="4" t="s">
        <v>182</v>
      </c>
      <c r="H88" s="4" t="s">
        <v>189</v>
      </c>
      <c r="I88" s="4" t="s">
        <v>190</v>
      </c>
      <c r="J88" s="4">
        <v>8</v>
      </c>
      <c r="K88" s="4">
        <v>4.2439999999999999E-2</v>
      </c>
      <c r="L88" s="4">
        <v>0.63636400000000004</v>
      </c>
      <c r="M88" s="3" t="s">
        <v>299</v>
      </c>
      <c r="N88" s="2" t="s">
        <v>300</v>
      </c>
      <c r="P88" s="6" t="str">
        <f t="shared" si="2"/>
        <v>28247-AGATTTC&gt;A (DF119)</v>
      </c>
    </row>
    <row r="89" spans="1:16" ht="57.6" x14ac:dyDescent="0.3">
      <c r="A89" s="4">
        <v>87</v>
      </c>
      <c r="B89" s="4">
        <v>28280</v>
      </c>
      <c r="C89" s="4" t="s">
        <v>14</v>
      </c>
      <c r="D89" s="4" t="s">
        <v>12</v>
      </c>
      <c r="E89" s="4" t="s">
        <v>16</v>
      </c>
      <c r="F89" s="4" t="s">
        <v>17</v>
      </c>
      <c r="G89" s="4" t="s">
        <v>194</v>
      </c>
      <c r="H89" s="4" t="s">
        <v>155</v>
      </c>
      <c r="I89" s="4" t="s">
        <v>195</v>
      </c>
      <c r="J89" s="4">
        <v>4</v>
      </c>
      <c r="K89" s="4">
        <v>6.3829999999999998E-2</v>
      </c>
      <c r="L89" s="4">
        <v>0.28571400000000002</v>
      </c>
      <c r="M89" s="3" t="s">
        <v>301</v>
      </c>
      <c r="N89" s="2" t="s">
        <v>302</v>
      </c>
      <c r="P89" s="6" t="str">
        <f t="shared" si="2"/>
        <v>28280-G&gt;T (D3Y)</v>
      </c>
    </row>
    <row r="90" spans="1:16" ht="115.2" x14ac:dyDescent="0.3">
      <c r="A90" s="4">
        <v>88</v>
      </c>
      <c r="B90" s="4">
        <v>28461</v>
      </c>
      <c r="C90" s="4" t="s">
        <v>15</v>
      </c>
      <c r="D90" s="4" t="s">
        <v>14</v>
      </c>
      <c r="E90" s="4" t="s">
        <v>16</v>
      </c>
      <c r="F90" s="4" t="s">
        <v>17</v>
      </c>
      <c r="G90" s="4" t="s">
        <v>194</v>
      </c>
      <c r="H90" s="4" t="s">
        <v>196</v>
      </c>
      <c r="I90" s="4" t="s">
        <v>197</v>
      </c>
      <c r="J90" s="4">
        <v>8</v>
      </c>
      <c r="K90" s="4">
        <v>0.13563800000000001</v>
      </c>
      <c r="L90" s="4">
        <v>0.63636400000000004</v>
      </c>
      <c r="M90" s="3" t="s">
        <v>303</v>
      </c>
      <c r="N90" s="2" t="s">
        <v>304</v>
      </c>
      <c r="P90" s="6" t="str">
        <f t="shared" si="2"/>
        <v>28461-A&gt;G (D63G)</v>
      </c>
    </row>
    <row r="91" spans="1:16" ht="172.8" x14ac:dyDescent="0.3">
      <c r="A91" s="4">
        <v>89</v>
      </c>
      <c r="B91" s="4">
        <v>28881</v>
      </c>
      <c r="C91" s="4" t="s">
        <v>14</v>
      </c>
      <c r="D91" s="4" t="s">
        <v>12</v>
      </c>
      <c r="E91" s="4" t="s">
        <v>16</v>
      </c>
      <c r="F91" s="4" t="s">
        <v>17</v>
      </c>
      <c r="G91" s="4" t="s">
        <v>194</v>
      </c>
      <c r="H91" s="4" t="s">
        <v>198</v>
      </c>
      <c r="I91" s="4" t="s">
        <v>199</v>
      </c>
      <c r="J91" s="4">
        <v>12</v>
      </c>
      <c r="K91" s="4">
        <v>0.6</v>
      </c>
      <c r="L91" s="4">
        <v>1</v>
      </c>
      <c r="M91" s="3" t="s">
        <v>244</v>
      </c>
      <c r="N91" s="2" t="s">
        <v>305</v>
      </c>
      <c r="P91" s="6" t="str">
        <f t="shared" si="2"/>
        <v>28881-G&gt;T (R203M)</v>
      </c>
    </row>
    <row r="92" spans="1:16" ht="57.6" x14ac:dyDescent="0.3">
      <c r="A92" s="4">
        <v>90</v>
      </c>
      <c r="B92" s="4">
        <v>28916</v>
      </c>
      <c r="C92" s="4" t="s">
        <v>14</v>
      </c>
      <c r="D92" s="4" t="s">
        <v>12</v>
      </c>
      <c r="E92" s="4" t="s">
        <v>16</v>
      </c>
      <c r="F92" s="4" t="s">
        <v>17</v>
      </c>
      <c r="G92" s="4" t="s">
        <v>194</v>
      </c>
      <c r="H92" s="4" t="s">
        <v>88</v>
      </c>
      <c r="I92" s="4" t="s">
        <v>200</v>
      </c>
      <c r="J92" s="4">
        <v>4</v>
      </c>
      <c r="K92" s="4">
        <v>7.9786999999999997E-2</v>
      </c>
      <c r="L92" s="4">
        <v>0.272727</v>
      </c>
      <c r="M92" s="3" t="s">
        <v>217</v>
      </c>
      <c r="N92" s="2" t="s">
        <v>235</v>
      </c>
      <c r="P92" s="6" t="str">
        <f t="shared" si="2"/>
        <v>28916-G&gt;T (G215C)</v>
      </c>
    </row>
    <row r="93" spans="1:16" ht="172.8" x14ac:dyDescent="0.3">
      <c r="A93" s="4">
        <v>91</v>
      </c>
      <c r="B93" s="4">
        <v>29402</v>
      </c>
      <c r="C93" s="4" t="s">
        <v>14</v>
      </c>
      <c r="D93" s="4" t="s">
        <v>12</v>
      </c>
      <c r="E93" s="4" t="s">
        <v>16</v>
      </c>
      <c r="F93" s="4" t="s">
        <v>17</v>
      </c>
      <c r="G93" s="4" t="s">
        <v>194</v>
      </c>
      <c r="H93" s="4" t="s">
        <v>155</v>
      </c>
      <c r="I93" s="4" t="s">
        <v>201</v>
      </c>
      <c r="J93" s="4">
        <v>12</v>
      </c>
      <c r="K93" s="4">
        <v>0.6</v>
      </c>
      <c r="L93" s="4">
        <v>1</v>
      </c>
      <c r="M93" s="3" t="s">
        <v>244</v>
      </c>
      <c r="N93" s="2" t="s">
        <v>306</v>
      </c>
      <c r="P93" s="6" t="str">
        <f t="shared" si="2"/>
        <v>29402-G&gt;T (D377Y)</v>
      </c>
    </row>
    <row r="94" spans="1:16" ht="72" x14ac:dyDescent="0.3">
      <c r="A94" s="4">
        <v>92</v>
      </c>
      <c r="B94" s="4">
        <v>29427</v>
      </c>
      <c r="C94" s="4" t="s">
        <v>14</v>
      </c>
      <c r="D94" s="4" t="s">
        <v>15</v>
      </c>
      <c r="E94" s="4" t="s">
        <v>16</v>
      </c>
      <c r="F94" s="4" t="s">
        <v>17</v>
      </c>
      <c r="G94" s="4" t="s">
        <v>194</v>
      </c>
      <c r="H94" s="4" t="s">
        <v>202</v>
      </c>
      <c r="I94" s="4" t="s">
        <v>203</v>
      </c>
      <c r="J94" s="4">
        <v>5</v>
      </c>
      <c r="K94" s="4">
        <v>0.14000000000000001</v>
      </c>
      <c r="L94" s="4">
        <v>0.4</v>
      </c>
      <c r="M94" s="3" t="s">
        <v>282</v>
      </c>
      <c r="N94" s="2" t="s">
        <v>307</v>
      </c>
      <c r="P94" s="6" t="str">
        <f t="shared" si="2"/>
        <v>29427-G&gt;A (R385K)</v>
      </c>
    </row>
  </sheetData>
  <autoFilter ref="A2:R94" xr:uid="{00000000-0009-0000-0000-000000000000}">
    <sortState xmlns:xlrd2="http://schemas.microsoft.com/office/spreadsheetml/2017/richdata2" ref="A50:R71">
      <sortCondition descending="1" ref="J2:J94"/>
    </sortState>
  </autoFilter>
  <mergeCells count="1">
    <mergeCell ref="A1:S1"/>
  </mergeCells>
  <pageMargins left="0.7" right="0.7" top="0.75" bottom="0.75" header="0.3" footer="0.3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vishal</dc:creator>
  <cp:lastModifiedBy>MDPI</cp:lastModifiedBy>
  <dcterms:created xsi:type="dcterms:W3CDTF">2021-05-15T21:16:11Z</dcterms:created>
  <dcterms:modified xsi:type="dcterms:W3CDTF">2022-04-19T01:20:23Z</dcterms:modified>
</cp:coreProperties>
</file>