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florida-my.sharepoint.com/personal/renarducci_ufl_edu/Documents/Projects/ST2A/"/>
    </mc:Choice>
  </mc:AlternateContent>
  <xr:revisionPtr revIDLastSave="0" documentId="8_{ABDF578B-38B6-48A3-87F5-8DB2D170354F}" xr6:coauthVersionLast="47" xr6:coauthVersionMax="47" xr10:uidLastSave="{00000000-0000-0000-0000-000000000000}"/>
  <bookViews>
    <workbookView xWindow="-110" yWindow="-110" windowWidth="19420" windowHeight="11500" xr2:uid="{537DFD8A-DDF1-4353-AEC3-F9C1C2D1AE9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612" i="1" l="1"/>
  <c r="N612" i="1"/>
  <c r="O611" i="1"/>
  <c r="N611" i="1"/>
  <c r="O610" i="1"/>
  <c r="N610" i="1"/>
  <c r="O609" i="1"/>
  <c r="N609" i="1"/>
  <c r="O608" i="1"/>
  <c r="N608" i="1"/>
  <c r="O607" i="1"/>
  <c r="N607" i="1"/>
  <c r="O606" i="1"/>
  <c r="N606" i="1"/>
  <c r="O604" i="1"/>
  <c r="N604" i="1"/>
  <c r="O603" i="1"/>
  <c r="N603" i="1"/>
  <c r="O602" i="1"/>
  <c r="N602" i="1"/>
  <c r="O601" i="1"/>
  <c r="N601" i="1"/>
  <c r="O600" i="1"/>
  <c r="N600" i="1"/>
  <c r="O599" i="1"/>
  <c r="N599" i="1"/>
  <c r="O598" i="1"/>
  <c r="N598" i="1"/>
  <c r="O597" i="1"/>
  <c r="N597" i="1"/>
  <c r="O596" i="1"/>
  <c r="N596" i="1"/>
  <c r="O595" i="1"/>
  <c r="N595" i="1"/>
  <c r="O594" i="1"/>
  <c r="N594" i="1"/>
  <c r="N593" i="1"/>
  <c r="O592" i="1"/>
  <c r="N592" i="1"/>
  <c r="O591" i="1"/>
  <c r="N591" i="1"/>
  <c r="O590" i="1"/>
  <c r="N590" i="1"/>
  <c r="O589" i="1"/>
  <c r="N589" i="1"/>
  <c r="O588" i="1"/>
  <c r="N588" i="1"/>
  <c r="O587" i="1"/>
  <c r="N587" i="1"/>
  <c r="N586" i="1"/>
  <c r="O585" i="1"/>
  <c r="N585" i="1"/>
  <c r="O584" i="1"/>
  <c r="N584" i="1"/>
  <c r="O583" i="1"/>
  <c r="N583" i="1"/>
  <c r="O582" i="1"/>
  <c r="N582" i="1"/>
  <c r="O581" i="1"/>
  <c r="N581" i="1"/>
  <c r="O580" i="1"/>
  <c r="N580" i="1"/>
  <c r="O579" i="1"/>
  <c r="N579" i="1"/>
  <c r="N576" i="1"/>
  <c r="O575" i="1"/>
  <c r="N575" i="1"/>
  <c r="O574" i="1"/>
  <c r="N574" i="1"/>
  <c r="O573" i="1"/>
  <c r="N573" i="1"/>
  <c r="O572" i="1"/>
  <c r="N572" i="1"/>
  <c r="O571" i="1"/>
  <c r="N571" i="1"/>
  <c r="O570" i="1"/>
  <c r="N570" i="1"/>
  <c r="O569" i="1"/>
  <c r="N569" i="1"/>
  <c r="O568" i="1"/>
  <c r="N568" i="1"/>
  <c r="O567" i="1"/>
  <c r="N567" i="1"/>
  <c r="O566" i="1"/>
  <c r="N566" i="1"/>
  <c r="O565" i="1"/>
  <c r="N565" i="1"/>
  <c r="O564" i="1"/>
  <c r="N564" i="1"/>
  <c r="O563" i="1"/>
  <c r="N563" i="1"/>
  <c r="O559" i="1"/>
  <c r="N559" i="1"/>
  <c r="O558" i="1"/>
  <c r="N558" i="1"/>
  <c r="O557" i="1"/>
  <c r="N557" i="1"/>
  <c r="O556" i="1"/>
  <c r="N556" i="1"/>
  <c r="O555" i="1"/>
  <c r="N555" i="1"/>
  <c r="O553" i="1"/>
  <c r="N553" i="1"/>
  <c r="O552" i="1"/>
  <c r="N552" i="1"/>
  <c r="O551" i="1"/>
  <c r="N551" i="1"/>
  <c r="O549" i="1"/>
  <c r="N549" i="1"/>
  <c r="O548" i="1"/>
  <c r="N548" i="1"/>
  <c r="O547" i="1"/>
  <c r="N547" i="1"/>
  <c r="N546" i="1"/>
  <c r="O545" i="1"/>
  <c r="N545" i="1"/>
  <c r="O544" i="1"/>
  <c r="N544" i="1"/>
  <c r="O543" i="1"/>
  <c r="N543" i="1"/>
  <c r="O542" i="1"/>
  <c r="N542" i="1"/>
  <c r="O541" i="1"/>
  <c r="N541" i="1"/>
  <c r="O540" i="1"/>
  <c r="N540" i="1"/>
  <c r="O539" i="1"/>
  <c r="N539" i="1"/>
  <c r="O538" i="1"/>
  <c r="N538" i="1"/>
  <c r="O537" i="1"/>
  <c r="N537" i="1"/>
  <c r="O536" i="1"/>
  <c r="N536" i="1"/>
  <c r="O535" i="1"/>
  <c r="N535" i="1"/>
  <c r="O534" i="1"/>
  <c r="N534" i="1"/>
  <c r="O533" i="1"/>
  <c r="N533" i="1"/>
  <c r="O532" i="1"/>
  <c r="N532" i="1"/>
  <c r="O531" i="1"/>
  <c r="N531" i="1"/>
  <c r="O530" i="1"/>
  <c r="N530" i="1"/>
  <c r="O529" i="1"/>
  <c r="N529" i="1"/>
  <c r="O527" i="1"/>
  <c r="N527" i="1"/>
  <c r="O526" i="1"/>
  <c r="N526" i="1"/>
  <c r="O525" i="1"/>
  <c r="N525" i="1"/>
  <c r="O524" i="1"/>
  <c r="N524" i="1"/>
  <c r="O522" i="1"/>
  <c r="N522" i="1"/>
  <c r="O523" i="1"/>
  <c r="N523" i="1"/>
  <c r="O520" i="1"/>
  <c r="N520" i="1"/>
  <c r="O519" i="1"/>
  <c r="N519" i="1"/>
  <c r="O518" i="1"/>
  <c r="N518" i="1"/>
  <c r="O517" i="1"/>
  <c r="N517" i="1"/>
  <c r="O516" i="1"/>
  <c r="N516" i="1"/>
  <c r="O515" i="1"/>
  <c r="N515" i="1"/>
  <c r="O513" i="1"/>
  <c r="N513" i="1"/>
  <c r="O512" i="1"/>
  <c r="N512" i="1"/>
  <c r="O510" i="1"/>
  <c r="N510" i="1"/>
  <c r="O509" i="1"/>
  <c r="N509" i="1"/>
  <c r="O508" i="1"/>
  <c r="N508" i="1"/>
  <c r="O507" i="1"/>
  <c r="N507" i="1"/>
  <c r="O506" i="1"/>
  <c r="N506" i="1"/>
  <c r="O505" i="1"/>
  <c r="N505" i="1"/>
  <c r="O504" i="1"/>
  <c r="N504" i="1"/>
  <c r="O503" i="1"/>
  <c r="N503" i="1"/>
  <c r="O502" i="1"/>
  <c r="N502" i="1"/>
  <c r="O501" i="1"/>
  <c r="N501" i="1"/>
  <c r="O500" i="1"/>
  <c r="N500" i="1"/>
  <c r="O499" i="1"/>
  <c r="N499" i="1"/>
  <c r="O498" i="1"/>
  <c r="N498" i="1"/>
  <c r="O496" i="1"/>
  <c r="N496" i="1"/>
  <c r="O495" i="1"/>
  <c r="N495" i="1"/>
  <c r="N494" i="1"/>
  <c r="O492" i="1"/>
  <c r="N492" i="1"/>
  <c r="O491" i="1"/>
  <c r="N491" i="1"/>
  <c r="O490" i="1"/>
  <c r="N490" i="1"/>
  <c r="O489" i="1"/>
  <c r="N489" i="1"/>
  <c r="O488" i="1"/>
  <c r="N488" i="1"/>
  <c r="N487" i="1"/>
  <c r="O486" i="1"/>
  <c r="N486" i="1"/>
  <c r="O484" i="1"/>
  <c r="N484" i="1"/>
  <c r="O483" i="1"/>
  <c r="N483" i="1"/>
  <c r="O482" i="1"/>
  <c r="N482" i="1"/>
  <c r="O481" i="1"/>
  <c r="N481" i="1"/>
  <c r="O480" i="1"/>
  <c r="N480" i="1"/>
  <c r="O479" i="1"/>
  <c r="N479" i="1"/>
  <c r="O478" i="1"/>
  <c r="N478" i="1"/>
  <c r="O477" i="1"/>
  <c r="N477" i="1"/>
  <c r="O475" i="1"/>
  <c r="N475" i="1"/>
  <c r="O474" i="1"/>
  <c r="N474" i="1"/>
  <c r="O473" i="1"/>
  <c r="N473" i="1"/>
  <c r="O472" i="1"/>
  <c r="N472" i="1"/>
  <c r="O471" i="1"/>
  <c r="O469" i="1"/>
  <c r="N469" i="1"/>
  <c r="O468" i="1"/>
  <c r="N468" i="1"/>
  <c r="O467" i="1"/>
  <c r="N467" i="1"/>
  <c r="O466" i="1"/>
  <c r="N466" i="1"/>
  <c r="O465" i="1"/>
  <c r="N465" i="1"/>
  <c r="O464" i="1"/>
  <c r="N464" i="1"/>
  <c r="O463" i="1"/>
  <c r="N463" i="1"/>
  <c r="O462" i="1"/>
  <c r="N462" i="1"/>
  <c r="O461" i="1"/>
  <c r="N461" i="1"/>
  <c r="O459" i="1"/>
  <c r="N459" i="1"/>
  <c r="O458" i="1"/>
  <c r="N458" i="1"/>
  <c r="O457" i="1"/>
  <c r="N457" i="1"/>
  <c r="O456" i="1"/>
  <c r="N456" i="1"/>
  <c r="O455" i="1"/>
  <c r="N455" i="1"/>
  <c r="O454" i="1"/>
  <c r="N454" i="1"/>
  <c r="O453" i="1"/>
  <c r="N453" i="1"/>
  <c r="O452" i="1"/>
  <c r="N452" i="1"/>
  <c r="O451" i="1"/>
  <c r="O449" i="1"/>
  <c r="N449" i="1"/>
  <c r="O448" i="1"/>
  <c r="N448" i="1"/>
  <c r="O447" i="1"/>
  <c r="N447" i="1"/>
  <c r="O444" i="1"/>
  <c r="N444" i="1"/>
  <c r="O443" i="1"/>
  <c r="N443" i="1"/>
  <c r="O442" i="1"/>
  <c r="N442" i="1"/>
  <c r="O441" i="1"/>
  <c r="N441" i="1"/>
  <c r="N440" i="1"/>
  <c r="O439" i="1"/>
  <c r="N439" i="1"/>
  <c r="O438" i="1"/>
  <c r="N438" i="1"/>
  <c r="N437" i="1"/>
  <c r="O436" i="1"/>
  <c r="N436" i="1"/>
  <c r="O435" i="1"/>
  <c r="N435" i="1"/>
  <c r="O434" i="1"/>
  <c r="N434" i="1"/>
  <c r="O433" i="1"/>
  <c r="N433" i="1"/>
  <c r="O432" i="1"/>
  <c r="N432" i="1"/>
  <c r="O430" i="1"/>
  <c r="N430" i="1"/>
  <c r="O429" i="1"/>
  <c r="N429" i="1"/>
  <c r="O428" i="1"/>
  <c r="N428" i="1"/>
  <c r="O427" i="1"/>
  <c r="N427" i="1"/>
  <c r="O426" i="1"/>
  <c r="N426" i="1"/>
  <c r="O425" i="1"/>
  <c r="N425" i="1"/>
  <c r="O424" i="1"/>
  <c r="N424" i="1"/>
  <c r="O423" i="1"/>
  <c r="N423" i="1"/>
  <c r="O422" i="1"/>
  <c r="N422" i="1"/>
  <c r="O421" i="1"/>
  <c r="N421" i="1"/>
  <c r="O420" i="1"/>
  <c r="N420" i="1"/>
  <c r="O419" i="1"/>
  <c r="N419" i="1"/>
  <c r="O418" i="1"/>
  <c r="N418" i="1"/>
  <c r="O417" i="1"/>
  <c r="N417" i="1"/>
  <c r="O416" i="1"/>
  <c r="N416" i="1"/>
  <c r="O415" i="1"/>
  <c r="N415" i="1"/>
  <c r="O414" i="1"/>
  <c r="N414" i="1"/>
  <c r="O413" i="1"/>
  <c r="N413" i="1"/>
  <c r="O412" i="1"/>
  <c r="N412" i="1"/>
  <c r="N410" i="1"/>
  <c r="O409" i="1"/>
  <c r="N409" i="1"/>
  <c r="O408" i="1"/>
  <c r="N408" i="1"/>
  <c r="O407" i="1"/>
  <c r="N407" i="1"/>
  <c r="O405" i="1"/>
  <c r="N405" i="1"/>
  <c r="O404" i="1"/>
  <c r="N404" i="1"/>
  <c r="O403" i="1"/>
  <c r="N403" i="1"/>
  <c r="O401" i="1"/>
  <c r="N401" i="1"/>
  <c r="O400" i="1"/>
  <c r="N400" i="1"/>
  <c r="O399" i="1"/>
  <c r="N399" i="1"/>
  <c r="O398" i="1"/>
  <c r="N398" i="1"/>
  <c r="O397" i="1"/>
  <c r="N397" i="1"/>
  <c r="O396" i="1"/>
  <c r="N396" i="1"/>
  <c r="N395" i="1"/>
  <c r="O394" i="1"/>
  <c r="N394" i="1"/>
  <c r="O393" i="1"/>
  <c r="N393" i="1"/>
  <c r="O392" i="1"/>
  <c r="N392" i="1"/>
  <c r="O391" i="1"/>
  <c r="N391" i="1"/>
  <c r="O390" i="1"/>
  <c r="N390" i="1"/>
  <c r="O389" i="1"/>
  <c r="N389" i="1"/>
  <c r="O388" i="1"/>
  <c r="N388" i="1"/>
  <c r="O387" i="1"/>
  <c r="N387" i="1"/>
  <c r="O386" i="1"/>
  <c r="N386" i="1"/>
  <c r="O384" i="1"/>
  <c r="N384" i="1"/>
  <c r="O383" i="1"/>
  <c r="N383" i="1"/>
  <c r="O382" i="1"/>
  <c r="N382" i="1"/>
  <c r="O381" i="1"/>
  <c r="N381" i="1"/>
  <c r="O380" i="1"/>
  <c r="N380" i="1"/>
  <c r="O377" i="1"/>
  <c r="N377" i="1"/>
  <c r="O376" i="1"/>
  <c r="N376" i="1"/>
  <c r="O375" i="1"/>
  <c r="N375" i="1"/>
  <c r="O374" i="1"/>
  <c r="N374" i="1"/>
  <c r="O372" i="1"/>
  <c r="N372" i="1"/>
  <c r="O371" i="1"/>
  <c r="N371" i="1"/>
  <c r="O370" i="1"/>
  <c r="N370" i="1"/>
  <c r="O369" i="1"/>
  <c r="N369" i="1"/>
  <c r="O368" i="1"/>
  <c r="N368" i="1"/>
  <c r="O367" i="1"/>
  <c r="N367" i="1"/>
  <c r="O366" i="1"/>
  <c r="N366" i="1"/>
  <c r="O365" i="1"/>
  <c r="N365" i="1"/>
  <c r="O364" i="1"/>
  <c r="N364" i="1"/>
  <c r="O363" i="1"/>
  <c r="N363" i="1"/>
  <c r="O362" i="1"/>
  <c r="N362" i="1"/>
  <c r="O361" i="1"/>
  <c r="N361" i="1"/>
  <c r="O360" i="1"/>
  <c r="N360" i="1"/>
  <c r="O359" i="1"/>
  <c r="N359" i="1"/>
  <c r="O358" i="1"/>
  <c r="N358" i="1"/>
  <c r="O357" i="1"/>
  <c r="N357" i="1"/>
  <c r="O356" i="1"/>
  <c r="N356" i="1"/>
  <c r="O355" i="1"/>
  <c r="N355" i="1"/>
  <c r="O354" i="1"/>
  <c r="N354" i="1"/>
  <c r="O353" i="1"/>
  <c r="N353" i="1"/>
  <c r="O352" i="1"/>
  <c r="N352" i="1"/>
  <c r="O351" i="1"/>
  <c r="N351" i="1"/>
  <c r="O350" i="1"/>
  <c r="N350" i="1"/>
  <c r="O349" i="1"/>
  <c r="N349" i="1"/>
  <c r="O348" i="1"/>
  <c r="N348" i="1"/>
  <c r="O347" i="1"/>
  <c r="N347" i="1"/>
  <c r="O346" i="1"/>
  <c r="N346" i="1"/>
  <c r="O345" i="1"/>
  <c r="N345" i="1"/>
  <c r="O344" i="1"/>
  <c r="N344" i="1"/>
  <c r="O343" i="1"/>
  <c r="N343" i="1"/>
  <c r="O342" i="1"/>
  <c r="N342" i="1"/>
  <c r="O341" i="1"/>
  <c r="N341" i="1"/>
  <c r="O340" i="1"/>
  <c r="N340" i="1"/>
  <c r="O339" i="1"/>
  <c r="N339" i="1"/>
  <c r="O338" i="1"/>
  <c r="N338" i="1"/>
  <c r="N337" i="1"/>
  <c r="O336" i="1"/>
  <c r="N336" i="1"/>
  <c r="O335" i="1"/>
  <c r="N335" i="1"/>
  <c r="O334" i="1"/>
  <c r="N334" i="1"/>
  <c r="O333" i="1"/>
  <c r="N333" i="1"/>
  <c r="O332" i="1"/>
  <c r="N332" i="1"/>
  <c r="O331" i="1"/>
  <c r="N331" i="1"/>
  <c r="O330" i="1"/>
  <c r="N330" i="1"/>
  <c r="O329" i="1"/>
  <c r="N329" i="1"/>
  <c r="O328" i="1"/>
  <c r="N328" i="1"/>
  <c r="O327" i="1"/>
  <c r="N327" i="1"/>
  <c r="O326" i="1"/>
  <c r="N326" i="1"/>
  <c r="O325" i="1"/>
  <c r="N325" i="1"/>
  <c r="O324" i="1"/>
  <c r="N324" i="1"/>
  <c r="O323" i="1"/>
  <c r="N323" i="1"/>
  <c r="O322" i="1"/>
  <c r="N322" i="1"/>
  <c r="O321" i="1"/>
  <c r="N321" i="1"/>
  <c r="O320" i="1"/>
  <c r="N320" i="1"/>
  <c r="O319" i="1"/>
  <c r="N319" i="1"/>
  <c r="O318" i="1"/>
  <c r="N318" i="1"/>
  <c r="O317" i="1"/>
  <c r="N317" i="1"/>
  <c r="O316" i="1"/>
  <c r="N316" i="1"/>
  <c r="O315" i="1"/>
  <c r="N315" i="1"/>
  <c r="O314" i="1"/>
  <c r="N314" i="1"/>
  <c r="O313" i="1"/>
  <c r="N313" i="1"/>
  <c r="O312" i="1"/>
  <c r="N312" i="1"/>
  <c r="O311" i="1"/>
  <c r="N311" i="1"/>
  <c r="O310" i="1"/>
  <c r="N310" i="1"/>
  <c r="O309" i="1"/>
  <c r="N309" i="1"/>
  <c r="O308" i="1"/>
  <c r="N308" i="1"/>
  <c r="O306" i="1"/>
  <c r="N306" i="1"/>
  <c r="O305" i="1"/>
  <c r="N305" i="1"/>
  <c r="O304" i="1"/>
  <c r="N304" i="1"/>
  <c r="O303" i="1"/>
  <c r="N303" i="1"/>
  <c r="O301" i="1"/>
  <c r="N301" i="1"/>
  <c r="O300" i="1"/>
  <c r="N300" i="1"/>
  <c r="O299" i="1"/>
  <c r="N299" i="1"/>
  <c r="O298" i="1"/>
  <c r="N298" i="1"/>
  <c r="O297" i="1"/>
  <c r="N297" i="1"/>
  <c r="O296" i="1"/>
  <c r="N296" i="1"/>
  <c r="O295" i="1"/>
  <c r="N295" i="1"/>
  <c r="O294" i="1"/>
  <c r="N294" i="1"/>
  <c r="O293" i="1"/>
  <c r="N293" i="1"/>
  <c r="O291" i="1"/>
  <c r="O290" i="1"/>
  <c r="N290" i="1"/>
  <c r="O286" i="1"/>
  <c r="N286" i="1"/>
  <c r="O285" i="1"/>
  <c r="N285" i="1"/>
  <c r="N284" i="1"/>
  <c r="O283" i="1"/>
  <c r="N283" i="1"/>
  <c r="O282" i="1"/>
  <c r="N282" i="1"/>
  <c r="O281" i="1"/>
  <c r="N281" i="1"/>
  <c r="O280" i="1"/>
  <c r="N280" i="1"/>
  <c r="O279" i="1"/>
  <c r="N279" i="1"/>
  <c r="O278" i="1"/>
  <c r="N278" i="1"/>
  <c r="O277" i="1"/>
  <c r="N277" i="1"/>
  <c r="O276" i="1"/>
  <c r="N276" i="1"/>
  <c r="N275" i="1"/>
  <c r="O274" i="1"/>
  <c r="N274" i="1"/>
  <c r="O273" i="1"/>
  <c r="N273" i="1"/>
  <c r="O272" i="1"/>
  <c r="N272" i="1"/>
  <c r="O271" i="1"/>
  <c r="N271" i="1"/>
  <c r="O270" i="1"/>
  <c r="N270" i="1"/>
  <c r="O269" i="1"/>
  <c r="N269" i="1"/>
  <c r="O268" i="1"/>
  <c r="N268" i="1"/>
  <c r="O267" i="1"/>
  <c r="N267" i="1"/>
  <c r="O266" i="1"/>
  <c r="N266" i="1"/>
  <c r="O265" i="1"/>
  <c r="N265" i="1"/>
  <c r="O264" i="1"/>
  <c r="N264" i="1"/>
  <c r="O263" i="1"/>
  <c r="N263" i="1"/>
  <c r="O262" i="1"/>
  <c r="N262" i="1"/>
  <c r="O261" i="1"/>
  <c r="N261" i="1"/>
  <c r="O260" i="1"/>
  <c r="N260" i="1"/>
  <c r="O259" i="1"/>
  <c r="N259" i="1"/>
  <c r="O258" i="1"/>
  <c r="N258" i="1"/>
  <c r="O257" i="1"/>
  <c r="N257" i="1"/>
  <c r="O256" i="1"/>
  <c r="N256" i="1"/>
  <c r="O255" i="1"/>
  <c r="N255" i="1"/>
  <c r="O254" i="1"/>
  <c r="N254" i="1"/>
  <c r="O253" i="1"/>
  <c r="N253" i="1"/>
  <c r="O252" i="1"/>
  <c r="N252" i="1"/>
  <c r="O251" i="1"/>
  <c r="N251" i="1"/>
  <c r="O250" i="1"/>
  <c r="N250" i="1"/>
  <c r="O249" i="1"/>
  <c r="N249" i="1"/>
  <c r="O248" i="1"/>
  <c r="N248" i="1"/>
  <c r="O247" i="1"/>
  <c r="N247" i="1"/>
  <c r="O246" i="1"/>
  <c r="N246" i="1"/>
  <c r="O245" i="1"/>
  <c r="N245" i="1"/>
  <c r="O244" i="1"/>
  <c r="N244" i="1"/>
  <c r="O243" i="1"/>
  <c r="N243" i="1"/>
  <c r="O242" i="1"/>
  <c r="N242" i="1"/>
  <c r="O241" i="1"/>
  <c r="N241" i="1"/>
  <c r="O240" i="1"/>
  <c r="N240" i="1"/>
  <c r="O239" i="1"/>
  <c r="N239" i="1"/>
  <c r="O238" i="1"/>
  <c r="N238" i="1"/>
  <c r="O237" i="1"/>
  <c r="N237" i="1"/>
  <c r="O236" i="1"/>
  <c r="N236" i="1"/>
  <c r="O235" i="1"/>
  <c r="N235" i="1"/>
  <c r="O233" i="1"/>
  <c r="N233" i="1"/>
  <c r="O232" i="1"/>
  <c r="N232" i="1"/>
  <c r="O231" i="1"/>
  <c r="N231" i="1"/>
  <c r="N230" i="1"/>
  <c r="O229" i="1"/>
  <c r="N229" i="1"/>
  <c r="O228" i="1"/>
  <c r="N228" i="1"/>
  <c r="O227" i="1"/>
  <c r="N227" i="1"/>
  <c r="O226" i="1"/>
  <c r="N226" i="1"/>
  <c r="O225" i="1"/>
  <c r="N225" i="1"/>
  <c r="O224" i="1"/>
  <c r="N224" i="1"/>
  <c r="O223" i="1"/>
  <c r="N223" i="1"/>
  <c r="O222" i="1"/>
  <c r="N222" i="1"/>
  <c r="O221" i="1"/>
  <c r="N221" i="1"/>
  <c r="O220" i="1"/>
  <c r="N220" i="1"/>
  <c r="O219" i="1"/>
  <c r="N219" i="1"/>
  <c r="O217" i="1"/>
  <c r="N217" i="1"/>
  <c r="O216" i="1"/>
  <c r="N216" i="1"/>
  <c r="O215" i="1"/>
  <c r="N215" i="1"/>
  <c r="O214" i="1"/>
  <c r="N214" i="1"/>
  <c r="O213" i="1"/>
  <c r="N213" i="1"/>
  <c r="O212" i="1"/>
  <c r="N212" i="1"/>
  <c r="O211" i="1"/>
  <c r="N211" i="1"/>
  <c r="O210" i="1"/>
  <c r="N210" i="1"/>
  <c r="O209" i="1"/>
  <c r="N209" i="1"/>
  <c r="N208" i="1"/>
  <c r="O207" i="1"/>
  <c r="N207" i="1"/>
  <c r="O206" i="1"/>
  <c r="N206" i="1"/>
  <c r="O205" i="1"/>
  <c r="N205" i="1"/>
  <c r="O204" i="1"/>
  <c r="N204" i="1"/>
  <c r="O203" i="1"/>
  <c r="N203" i="1"/>
  <c r="O202" i="1"/>
  <c r="N202" i="1"/>
  <c r="N201" i="1"/>
  <c r="O200" i="1"/>
  <c r="N200" i="1"/>
  <c r="O199" i="1"/>
  <c r="N199" i="1"/>
  <c r="O198" i="1"/>
  <c r="N198" i="1"/>
  <c r="O197" i="1"/>
  <c r="N197" i="1"/>
  <c r="O194" i="1"/>
  <c r="N194" i="1"/>
  <c r="O193" i="1"/>
  <c r="N193" i="1"/>
  <c r="O190" i="1"/>
  <c r="N190" i="1"/>
  <c r="O189" i="1"/>
  <c r="N189" i="1"/>
  <c r="O188" i="1"/>
  <c r="N188" i="1"/>
  <c r="O187" i="1"/>
  <c r="N187" i="1"/>
  <c r="O186" i="1"/>
  <c r="N186" i="1"/>
  <c r="O184" i="1"/>
  <c r="O183" i="1"/>
  <c r="N183" i="1"/>
  <c r="O182" i="1"/>
  <c r="N182" i="1"/>
  <c r="N181" i="1"/>
  <c r="O180" i="1"/>
  <c r="O179" i="1"/>
  <c r="N179" i="1"/>
  <c r="O178" i="1"/>
  <c r="N178" i="1"/>
  <c r="O177" i="1"/>
  <c r="N177" i="1"/>
  <c r="O176" i="1"/>
  <c r="N176" i="1"/>
  <c r="O173" i="1"/>
  <c r="N173" i="1"/>
  <c r="O172" i="1"/>
  <c r="N172" i="1"/>
  <c r="O170" i="1"/>
  <c r="N170" i="1"/>
  <c r="O169" i="1"/>
  <c r="N169" i="1"/>
  <c r="O168" i="1"/>
  <c r="N168" i="1"/>
  <c r="O167" i="1"/>
  <c r="N167" i="1"/>
  <c r="O166" i="1"/>
  <c r="N166" i="1"/>
  <c r="O164" i="1"/>
  <c r="N164" i="1"/>
  <c r="O163" i="1"/>
  <c r="N163" i="1"/>
  <c r="O162" i="1"/>
  <c r="N162" i="1"/>
  <c r="N161" i="1"/>
  <c r="O160" i="1"/>
  <c r="N160" i="1"/>
  <c r="O158" i="1"/>
  <c r="N158" i="1"/>
  <c r="O157" i="1"/>
  <c r="N157" i="1"/>
  <c r="O156" i="1"/>
  <c r="N156" i="1"/>
  <c r="O155" i="1"/>
  <c r="N155" i="1"/>
  <c r="O154" i="1"/>
  <c r="N154" i="1"/>
  <c r="O153" i="1"/>
  <c r="N153" i="1"/>
  <c r="O151" i="1"/>
  <c r="N151" i="1"/>
  <c r="O149" i="1"/>
  <c r="N149" i="1"/>
  <c r="O148" i="1"/>
  <c r="N148" i="1"/>
  <c r="O147" i="1"/>
  <c r="N147" i="1"/>
  <c r="O146" i="1"/>
  <c r="N146" i="1"/>
  <c r="N145" i="1"/>
  <c r="O144" i="1"/>
  <c r="N144" i="1"/>
  <c r="O129" i="1"/>
  <c r="N129" i="1"/>
  <c r="O130" i="1"/>
  <c r="N130" i="1"/>
  <c r="O142" i="1"/>
  <c r="N142" i="1"/>
  <c r="O141" i="1"/>
  <c r="N141" i="1"/>
  <c r="O138" i="1"/>
  <c r="N138" i="1"/>
  <c r="O137" i="1"/>
  <c r="N137" i="1"/>
  <c r="O134" i="1"/>
  <c r="N134" i="1"/>
  <c r="O133" i="1"/>
  <c r="N133" i="1"/>
  <c r="N132" i="1"/>
  <c r="O121" i="1"/>
  <c r="N121" i="1"/>
  <c r="O127" i="1"/>
  <c r="N127" i="1"/>
  <c r="O126" i="1"/>
  <c r="N126" i="1"/>
  <c r="O125" i="1"/>
  <c r="N125" i="1"/>
  <c r="O124" i="1"/>
  <c r="N124" i="1"/>
  <c r="O123" i="1"/>
  <c r="N123" i="1"/>
  <c r="O122" i="1"/>
  <c r="N122" i="1"/>
  <c r="O120" i="1"/>
  <c r="N120" i="1"/>
  <c r="O118" i="1"/>
  <c r="N118" i="1"/>
  <c r="O116" i="1"/>
  <c r="N116" i="1"/>
  <c r="O113" i="1"/>
  <c r="N113" i="1"/>
  <c r="O115" i="1"/>
  <c r="N115" i="1"/>
  <c r="O111" i="1"/>
  <c r="N111" i="1"/>
  <c r="O110" i="1"/>
  <c r="N110" i="1"/>
  <c r="O109" i="1"/>
  <c r="N109" i="1"/>
  <c r="O108" i="1"/>
  <c r="N108" i="1"/>
  <c r="O107" i="1"/>
  <c r="N107" i="1"/>
  <c r="O106" i="1"/>
  <c r="N106" i="1"/>
  <c r="O105" i="1"/>
  <c r="N105" i="1"/>
  <c r="O104" i="1"/>
  <c r="N104" i="1"/>
  <c r="N101" i="1"/>
  <c r="O100" i="1"/>
  <c r="N100" i="1"/>
  <c r="O99" i="1"/>
  <c r="N99" i="1"/>
  <c r="O98" i="1"/>
  <c r="N98" i="1"/>
  <c r="O97" i="1"/>
  <c r="N97" i="1"/>
  <c r="O96" i="1"/>
  <c r="N96" i="1"/>
  <c r="O95" i="1"/>
  <c r="N95" i="1"/>
  <c r="O94" i="1"/>
  <c r="N94" i="1"/>
  <c r="O93" i="1"/>
  <c r="N93" i="1"/>
  <c r="O92" i="1"/>
  <c r="N92" i="1"/>
  <c r="O91" i="1"/>
  <c r="N91" i="1"/>
  <c r="O90" i="1"/>
  <c r="N90" i="1"/>
  <c r="O89" i="1"/>
  <c r="N89" i="1"/>
  <c r="O86" i="1"/>
  <c r="N86" i="1"/>
  <c r="O85" i="1"/>
  <c r="N85" i="1"/>
  <c r="O84" i="1"/>
  <c r="N84" i="1"/>
  <c r="O82" i="1"/>
  <c r="N82" i="1"/>
  <c r="O81" i="1"/>
  <c r="N81" i="1"/>
  <c r="O80" i="1"/>
  <c r="N80" i="1"/>
  <c r="O79" i="1"/>
  <c r="N79" i="1"/>
  <c r="O78" i="1"/>
  <c r="N78" i="1"/>
  <c r="O76" i="1"/>
  <c r="N76" i="1"/>
  <c r="O73" i="1"/>
  <c r="N73" i="1"/>
  <c r="O72" i="1"/>
  <c r="N72" i="1"/>
  <c r="O71" i="1"/>
  <c r="N71" i="1"/>
  <c r="O70" i="1"/>
  <c r="N70" i="1"/>
  <c r="O69" i="1"/>
  <c r="N69" i="1"/>
  <c r="O68" i="1"/>
  <c r="N68" i="1"/>
  <c r="O67" i="1"/>
  <c r="N67" i="1"/>
  <c r="O66" i="1"/>
  <c r="N66" i="1"/>
  <c r="O65" i="1"/>
  <c r="N65" i="1"/>
  <c r="O64" i="1"/>
  <c r="N64" i="1"/>
  <c r="O63" i="1"/>
  <c r="N63" i="1"/>
  <c r="O62" i="1"/>
  <c r="N62" i="1"/>
  <c r="O60" i="1"/>
  <c r="N60" i="1"/>
  <c r="O59" i="1"/>
  <c r="N59" i="1"/>
  <c r="O58" i="1"/>
  <c r="N58" i="1"/>
  <c r="O57" i="1"/>
  <c r="N57" i="1"/>
  <c r="O56" i="1"/>
  <c r="N56" i="1"/>
  <c r="O55" i="1"/>
  <c r="N55" i="1"/>
  <c r="O54" i="1"/>
  <c r="N54" i="1"/>
  <c r="O53" i="1"/>
  <c r="N53" i="1"/>
  <c r="O52" i="1"/>
  <c r="N52" i="1"/>
  <c r="O48" i="1"/>
  <c r="N48" i="1"/>
  <c r="O47" i="1"/>
  <c r="N47" i="1"/>
  <c r="O46" i="1"/>
  <c r="N46" i="1"/>
  <c r="O45" i="1"/>
  <c r="N45" i="1"/>
  <c r="O44" i="1"/>
  <c r="N44" i="1"/>
  <c r="O43" i="1"/>
  <c r="N43" i="1"/>
  <c r="O41" i="1"/>
  <c r="N41" i="1"/>
  <c r="N40" i="1"/>
  <c r="O38" i="1"/>
  <c r="N38" i="1"/>
  <c r="O36" i="1"/>
  <c r="N36" i="1"/>
  <c r="O35" i="1"/>
  <c r="N35" i="1"/>
  <c r="O34" i="1"/>
  <c r="N34" i="1"/>
  <c r="O33" i="1"/>
  <c r="N33" i="1"/>
  <c r="O32" i="1"/>
  <c r="N32" i="1"/>
  <c r="N31" i="1"/>
  <c r="O29" i="1"/>
  <c r="N29" i="1"/>
  <c r="O28" i="1"/>
  <c r="N28" i="1"/>
  <c r="O25" i="1"/>
  <c r="N25" i="1"/>
  <c r="O24" i="1"/>
  <c r="N24" i="1"/>
  <c r="O23" i="1"/>
  <c r="N23" i="1"/>
  <c r="O22" i="1"/>
  <c r="N22" i="1"/>
  <c r="O21" i="1"/>
  <c r="N21" i="1"/>
  <c r="O20" i="1"/>
  <c r="N20" i="1"/>
  <c r="O19" i="1"/>
  <c r="N19" i="1"/>
  <c r="O17" i="1"/>
  <c r="N17" i="1"/>
  <c r="O16" i="1"/>
  <c r="N16" i="1"/>
  <c r="O13" i="1"/>
  <c r="N13" i="1"/>
  <c r="O11" i="1"/>
  <c r="N11" i="1"/>
  <c r="O10" i="1"/>
  <c r="N10" i="1"/>
  <c r="O9" i="1"/>
  <c r="N9" i="1"/>
  <c r="O8" i="1"/>
  <c r="N8" i="1"/>
  <c r="O7" i="1"/>
  <c r="N7" i="1"/>
  <c r="O27" i="1"/>
  <c r="N27" i="1"/>
  <c r="N15" i="1"/>
  <c r="O6" i="1"/>
  <c r="N6" i="1"/>
  <c r="N5" i="1"/>
</calcChain>
</file>

<file path=xl/sharedStrings.xml><?xml version="1.0" encoding="utf-8"?>
<sst xmlns="http://schemas.openxmlformats.org/spreadsheetml/2006/main" count="3060" uniqueCount="597">
  <si>
    <t>NALMA</t>
  </si>
  <si>
    <t>PW/BL</t>
  </si>
  <si>
    <t>CATALOG NO.</t>
  </si>
  <si>
    <t>TAXON</t>
  </si>
  <si>
    <t>LOCALITY</t>
  </si>
  <si>
    <t>TOOTH ID</t>
  </si>
  <si>
    <t>UF/TRO 1502</t>
  </si>
  <si>
    <t>Sommers Pit</t>
  </si>
  <si>
    <t>BL2</t>
  </si>
  <si>
    <t>M1</t>
  </si>
  <si>
    <t>a19</t>
  </si>
  <si>
    <t>Macasphalt Shell Pit 1A</t>
  </si>
  <si>
    <t>Bl2</t>
  </si>
  <si>
    <t>Ballards Pit 2</t>
  </si>
  <si>
    <t>M2</t>
  </si>
  <si>
    <t>M3</t>
  </si>
  <si>
    <t>Bl3</t>
  </si>
  <si>
    <t>Inglis 1D</t>
  </si>
  <si>
    <t>only traces of cement, prob. lost post-mortem</t>
  </si>
  <si>
    <t>Inglis 1A</t>
  </si>
  <si>
    <t>UF/TRO 6952</t>
  </si>
  <si>
    <t>a16</t>
  </si>
  <si>
    <t>UF/TRO 6953</t>
  </si>
  <si>
    <t>Inglis 1C</t>
  </si>
  <si>
    <t>UF/TRO 6954</t>
  </si>
  <si>
    <t>unworn tooth, roots not formed</t>
  </si>
  <si>
    <t>UF/TRO 6955</t>
  </si>
  <si>
    <t>Withlacoochee 1A</t>
  </si>
  <si>
    <t>UF/TRO 6956</t>
  </si>
  <si>
    <t>a23</t>
  </si>
  <si>
    <t>Inglis 1B</t>
  </si>
  <si>
    <t>a14</t>
  </si>
  <si>
    <t>a30</t>
  </si>
  <si>
    <t>ribs stronger than usual (like typical Palaeolama)</t>
  </si>
  <si>
    <t>Leisey Shell Pit 3</t>
  </si>
  <si>
    <t>Ir1</t>
  </si>
  <si>
    <t>Leisey Shell Pit 3A</t>
  </si>
  <si>
    <t>&gt;23</t>
  </si>
  <si>
    <t>Leisey Shell Pit 1A</t>
  </si>
  <si>
    <t>Quesada Ave Ditch</t>
  </si>
  <si>
    <t>a25</t>
  </si>
  <si>
    <t>Pool Branch Site</t>
  </si>
  <si>
    <t>a27</t>
  </si>
  <si>
    <t>a8</t>
  </si>
  <si>
    <t>Apollo Beach</t>
  </si>
  <si>
    <t>La Belle Highway Pit</t>
  </si>
  <si>
    <t>Ir3</t>
  </si>
  <si>
    <t xml:space="preserve">M1 </t>
  </si>
  <si>
    <t>fossettes barely closed</t>
  </si>
  <si>
    <t>Coleman 2A</t>
  </si>
  <si>
    <t>Sebastian Canal</t>
  </si>
  <si>
    <t>weak cingulum on lingual side in valley</t>
  </si>
  <si>
    <t>Steinhatchee 2A</t>
  </si>
  <si>
    <t>M1 or M2</t>
  </si>
  <si>
    <t>Ir2?</t>
  </si>
  <si>
    <t>UF/TRO 31313</t>
  </si>
  <si>
    <t>Waccasassa River 9</t>
  </si>
  <si>
    <t>Ra2</t>
  </si>
  <si>
    <t>Santa Fe River 2</t>
  </si>
  <si>
    <t>a21.5</t>
  </si>
  <si>
    <t>Waccasassa River</t>
  </si>
  <si>
    <t>Wacissa River 2A</t>
  </si>
  <si>
    <t>UF/TRO 31320</t>
  </si>
  <si>
    <t>Waccasassa River 3</t>
  </si>
  <si>
    <t>UF/TRO 31319</t>
  </si>
  <si>
    <t>Waccasassa River 4B</t>
  </si>
  <si>
    <t>Peace River</t>
  </si>
  <si>
    <t>Lecanto 2A</t>
  </si>
  <si>
    <t>Arredondo 1A</t>
  </si>
  <si>
    <t>UF/TRO 31293</t>
  </si>
  <si>
    <t>Waccasassa River 6</t>
  </si>
  <si>
    <t>Rainbow River</t>
  </si>
  <si>
    <t>could be Palaeolama</t>
  </si>
  <si>
    <t>Reddick 1</t>
  </si>
  <si>
    <t>Millennium Park</t>
  </si>
  <si>
    <t>Intracostal Waterway</t>
  </si>
  <si>
    <t>Santa Fe River 1B</t>
  </si>
  <si>
    <t>UF/TRO 31304</t>
  </si>
  <si>
    <t>Waccasassa River 5</t>
  </si>
  <si>
    <t>ribs weak</t>
  </si>
  <si>
    <t>Waccasassa River 7</t>
  </si>
  <si>
    <t>UF/TRO 26563</t>
  </si>
  <si>
    <t>Peace River 15</t>
  </si>
  <si>
    <t>most of cement eroded off, but patches high on crown</t>
  </si>
  <si>
    <t>UF/TRO 31321</t>
  </si>
  <si>
    <t>&gt;15</t>
  </si>
  <si>
    <t>UF/TRO 31322</t>
  </si>
  <si>
    <t>UF/TRO 31324</t>
  </si>
  <si>
    <t>UF/TRO 31323</t>
  </si>
  <si>
    <t>MCZ VPM 17816E</t>
  </si>
  <si>
    <t>Melbourne</t>
  </si>
  <si>
    <t>Santa Fe River 1</t>
  </si>
  <si>
    <t>could be Blancan</t>
  </si>
  <si>
    <t>a20</t>
  </si>
  <si>
    <t>large and tall endostyle on M1</t>
  </si>
  <si>
    <t>a24.5</t>
  </si>
  <si>
    <t>mod endostyle</t>
  </si>
  <si>
    <t>&gt;17</t>
  </si>
  <si>
    <t>&gt;12.5</t>
  </si>
  <si>
    <t>small endostyle</t>
  </si>
  <si>
    <t>a17</t>
  </si>
  <si>
    <t>a13</t>
  </si>
  <si>
    <t>large endostyle on M1, broken so can't tell height</t>
  </si>
  <si>
    <t>endostyle small</t>
  </si>
  <si>
    <t>endostyle present on left side only</t>
  </si>
  <si>
    <t>endostyles small</t>
  </si>
  <si>
    <t>very small endostyle</t>
  </si>
  <si>
    <t>endostyle present on both left and right sides</t>
  </si>
  <si>
    <t>UF/TRO 6179</t>
  </si>
  <si>
    <t>Palmetto Mine</t>
  </si>
  <si>
    <t>small endostyle 2.3 mm tall buds off base of hypocone</t>
  </si>
  <si>
    <t>a19.2</t>
  </si>
  <si>
    <t>UF/TRO 30157</t>
  </si>
  <si>
    <t>ant rib very strong</t>
  </si>
  <si>
    <t>a17.5</t>
  </si>
  <si>
    <t>a16.5</t>
  </si>
  <si>
    <t>Haile 21A</t>
  </si>
  <si>
    <t>a21</t>
  </si>
  <si>
    <t>a15</t>
  </si>
  <si>
    <t>UF/TRO 33637</t>
  </si>
  <si>
    <t>Payne Creek Mine</t>
  </si>
  <si>
    <t>UF/TRO 6454</t>
  </si>
  <si>
    <t>a 10</t>
  </si>
  <si>
    <t>pathologic wear prohibits measuring occlusal surface</t>
  </si>
  <si>
    <t>ant rib very strong; post rib stronger than most M3s</t>
  </si>
  <si>
    <t>Tri-Britton</t>
  </si>
  <si>
    <t>very thin ridge low on ant and post sides of crown</t>
  </si>
  <si>
    <t>Dickerson Coq. Pit</t>
  </si>
  <si>
    <t>Ocklawaha River 2A</t>
  </si>
  <si>
    <t>UF/FGS 11455</t>
  </si>
  <si>
    <t>Reddick 1B</t>
  </si>
  <si>
    <t>endostyle 10.5 mm tall projection off of hypocone</t>
  </si>
  <si>
    <t>Aucilla River 2E</t>
  </si>
  <si>
    <t>endostyle 6.7 mm tall projection off of hypocone</t>
  </si>
  <si>
    <t>Aucilla River 1B</t>
  </si>
  <si>
    <t>Steinhatchee 1B</t>
  </si>
  <si>
    <t>UF/TRO 31328</t>
  </si>
  <si>
    <t>Wekiva River</t>
  </si>
  <si>
    <t>UF/TRO 33740</t>
  </si>
  <si>
    <t>Reddick 1A</t>
  </si>
  <si>
    <t>UF/TRO 31340</t>
  </si>
  <si>
    <t>Waccasassa River 2B</t>
  </si>
  <si>
    <t>Wacissa River</t>
  </si>
  <si>
    <t>endostyle weak, stronger stylid present at lingual point of protocone</t>
  </si>
  <si>
    <t>Aucilla River 3J</t>
  </si>
  <si>
    <t>Aucilla River 3E</t>
  </si>
  <si>
    <t>ribs much weaker than usual</t>
  </si>
  <si>
    <t>Bradenton 51st ST</t>
  </si>
  <si>
    <t>Ichetucknee River</t>
  </si>
  <si>
    <t>UF/FGS 4859</t>
  </si>
  <si>
    <t>UF/TRO 31329</t>
  </si>
  <si>
    <t>Withlacoochee River 4</t>
  </si>
  <si>
    <t>UF/TRO 28799</t>
  </si>
  <si>
    <t>UF/TRO 31311</t>
  </si>
  <si>
    <t>Withlacoochee River 5</t>
  </si>
  <si>
    <t>UF/TRO 31272</t>
  </si>
  <si>
    <t>Rock Springs</t>
  </si>
  <si>
    <t>St. Johns River</t>
  </si>
  <si>
    <t>UF/TRO 31326</t>
  </si>
  <si>
    <t>MCZ VPM 17816D</t>
  </si>
  <si>
    <t>endostyle is large</t>
  </si>
  <si>
    <t>Reddick 1D</t>
  </si>
  <si>
    <t>UF/TRO 31289</t>
  </si>
  <si>
    <t>Waccasassa River 8</t>
  </si>
  <si>
    <t>UF/FGS 11448</t>
  </si>
  <si>
    <t>UF/TRO 31273</t>
  </si>
  <si>
    <t>pathologic roots</t>
  </si>
  <si>
    <t>this is an unworn tooth and crown not fully formed</t>
  </si>
  <si>
    <t>MCZ VPM 17816F</t>
  </si>
  <si>
    <t>Peace River 2B</t>
  </si>
  <si>
    <t>Wekiva Springs</t>
  </si>
  <si>
    <t>Santa Fe River</t>
  </si>
  <si>
    <t>UF/TRO 31330</t>
  </si>
  <si>
    <t>UF/TRO 31312</t>
  </si>
  <si>
    <t>a24</t>
  </si>
  <si>
    <t>a15.5</t>
  </si>
  <si>
    <t>Ocklawaha River 1</t>
  </si>
  <si>
    <t>a12</t>
  </si>
  <si>
    <t>UF/TRO 33741</t>
  </si>
  <si>
    <t>Aucilla River 2C</t>
  </si>
  <si>
    <t>endostyle 10.2 mm tall projection off of hypocone</t>
  </si>
  <si>
    <t>UF/FGS 11456</t>
  </si>
  <si>
    <t>UF/TRO 31297</t>
  </si>
  <si>
    <t>UF/TRO 31343</t>
  </si>
  <si>
    <t>Waccasassa River 2C</t>
  </si>
  <si>
    <t>Santa Fe River 2A</t>
  </si>
  <si>
    <t>posterior half pathologic so not measured</t>
  </si>
  <si>
    <t>ribs stronger than usual</t>
  </si>
  <si>
    <t>Aucilla River 1A</t>
  </si>
  <si>
    <t>UF/VP 100150</t>
  </si>
  <si>
    <t>UF/VP 245135</t>
  </si>
  <si>
    <t>UF/VP 558879</t>
  </si>
  <si>
    <t>UF/VP 271830</t>
  </si>
  <si>
    <t>UF/VP 18215</t>
  </si>
  <si>
    <t>UF/VP 558871</t>
  </si>
  <si>
    <t>UF/VP 452657</t>
  </si>
  <si>
    <t>UF/VP 18216</t>
  </si>
  <si>
    <t>UF/VP 45283</t>
  </si>
  <si>
    <t>UF/VP 558872</t>
  </si>
  <si>
    <t>UF/VP 45494</t>
  </si>
  <si>
    <t>UF/VP 45282</t>
  </si>
  <si>
    <t>UF/VP 11902</t>
  </si>
  <si>
    <t>UF/VP 263422</t>
  </si>
  <si>
    <t>UF/VP 18218</t>
  </si>
  <si>
    <t>UF/VP 97179</t>
  </si>
  <si>
    <t>UF/VP 227115</t>
  </si>
  <si>
    <t>UF/VP 558870</t>
  </si>
  <si>
    <t>UF/VP 333993</t>
  </si>
  <si>
    <t>UF/VP 333839</t>
  </si>
  <si>
    <t>UF/VP 333841</t>
  </si>
  <si>
    <t>UF/VP 333843</t>
  </si>
  <si>
    <t>UF/VP 102500</t>
  </si>
  <si>
    <t>UF/VP 102484</t>
  </si>
  <si>
    <t>UF/VP 333842</t>
  </si>
  <si>
    <t>UF/VP 226321</t>
  </si>
  <si>
    <t>UF/VP 269924</t>
  </si>
  <si>
    <t>UF/VP 333844</t>
  </si>
  <si>
    <t>UF/VP 333845</t>
  </si>
  <si>
    <t>UF/VP 83965</t>
  </si>
  <si>
    <t>UF/VP 226322</t>
  </si>
  <si>
    <t>UF/VP 11423</t>
  </si>
  <si>
    <t>UF/VP 226328</t>
  </si>
  <si>
    <t>UF/VP 65306</t>
  </si>
  <si>
    <t>UF/VP 64270</t>
  </si>
  <si>
    <t>UF/VP 88439</t>
  </si>
  <si>
    <t>UF/VP 226329</t>
  </si>
  <si>
    <t>UF/VP 226327</t>
  </si>
  <si>
    <t>UF/VP 333846</t>
  </si>
  <si>
    <t>UF/VP 64265</t>
  </si>
  <si>
    <t>UF/VP 81745</t>
  </si>
  <si>
    <t>UF/VP 227116</t>
  </si>
  <si>
    <t>UF/VP 64266</t>
  </si>
  <si>
    <t>UF/VP 226315</t>
  </si>
  <si>
    <t>UF/VP 226316</t>
  </si>
  <si>
    <t>UF/VP 135676</t>
  </si>
  <si>
    <t>UF/VP 80640</t>
  </si>
  <si>
    <t>UF/VP 226317</t>
  </si>
  <si>
    <t>UF/VP 226319</t>
  </si>
  <si>
    <t>UF/VP 81946</t>
  </si>
  <si>
    <t>UF/VP 64267</t>
  </si>
  <si>
    <t>UF/VP 82465</t>
  </si>
  <si>
    <t>UF/VP 142363</t>
  </si>
  <si>
    <t>UF/VP 226323</t>
  </si>
  <si>
    <t>UF/VP 226337</t>
  </si>
  <si>
    <t>UF/VP 84765</t>
  </si>
  <si>
    <t>UF/VP 226314</t>
  </si>
  <si>
    <t>UF/VP 226324</t>
  </si>
  <si>
    <t>UF/VP 64269</t>
  </si>
  <si>
    <t>UF/VP 226885</t>
  </si>
  <si>
    <t>UF/VP 333847</t>
  </si>
  <si>
    <t>UF/VP 226463</t>
  </si>
  <si>
    <t>UF/VP 333848</t>
  </si>
  <si>
    <t>UF/VP 226325</t>
  </si>
  <si>
    <t>UF/VP 227122</t>
  </si>
  <si>
    <t>UF/VP 52933</t>
  </si>
  <si>
    <t>UF/VP 226464</t>
  </si>
  <si>
    <t>UF/VP 226331</t>
  </si>
  <si>
    <t>UF/VP 226320</t>
  </si>
  <si>
    <t>UF/VP 80736</t>
  </si>
  <si>
    <t>UF/VP 83547</t>
  </si>
  <si>
    <t>UF/VP 226465</t>
  </si>
  <si>
    <t>UF/VP 548431</t>
  </si>
  <si>
    <t>UF/VP 546755</t>
  </si>
  <si>
    <t>UF/VP 235908</t>
  </si>
  <si>
    <t>UF/VP 219443</t>
  </si>
  <si>
    <t>UF/VP 219444</t>
  </si>
  <si>
    <t>UF/VP 17516</t>
  </si>
  <si>
    <t>UF/VP 13022</t>
  </si>
  <si>
    <t>UF/VP 219445</t>
  </si>
  <si>
    <t>UF/VP 246079</t>
  </si>
  <si>
    <t>UF/VP 47505</t>
  </si>
  <si>
    <t>UF/VP 557797</t>
  </si>
  <si>
    <t>UF/VP 246099</t>
  </si>
  <si>
    <t>UF/VP 559041</t>
  </si>
  <si>
    <t>UF/VP 205750</t>
  </si>
  <si>
    <t>UF/VP 1579</t>
  </si>
  <si>
    <t>UF/VP 559039</t>
  </si>
  <si>
    <t>UF/VP 559040</t>
  </si>
  <si>
    <t>UF/VP 266011</t>
  </si>
  <si>
    <t>UF/VP 8902/8903</t>
  </si>
  <si>
    <t>UF/VP 548961</t>
  </si>
  <si>
    <t>UF/VP 11503</t>
  </si>
  <si>
    <t>UF/VP 227177</t>
  </si>
  <si>
    <t>UF/VP 47503</t>
  </si>
  <si>
    <t>UF/VP 47816</t>
  </si>
  <si>
    <t>UF/VP 266010</t>
  </si>
  <si>
    <t>UF/VP 246095</t>
  </si>
  <si>
    <t>UF/VP 246096</t>
  </si>
  <si>
    <t>UF/VP 246080</t>
  </si>
  <si>
    <t>UF/VP 299656</t>
  </si>
  <si>
    <t>UF/VP 47541</t>
  </si>
  <si>
    <t>UF/VP 559665</t>
  </si>
  <si>
    <t>UF/VP 246098</t>
  </si>
  <si>
    <t>UF/VP 246097</t>
  </si>
  <si>
    <t>UF/VP 10931</t>
  </si>
  <si>
    <t>UF/VP 463346</t>
  </si>
  <si>
    <t>UF/VP 64273</t>
  </si>
  <si>
    <t>UF/VP 82133</t>
  </si>
  <si>
    <t>UF/VP 81343</t>
  </si>
  <si>
    <t>UF/VP 226303</t>
  </si>
  <si>
    <t>UF/VP 226373</t>
  </si>
  <si>
    <t>UF/VP 226823</t>
  </si>
  <si>
    <t>UF/VP 226819</t>
  </si>
  <si>
    <t>UF/VP 88442</t>
  </si>
  <si>
    <t>UF/VP 84414</t>
  </si>
  <si>
    <t>UF/VP 226789</t>
  </si>
  <si>
    <t>UF/VP 83475</t>
  </si>
  <si>
    <t>UF/VP 226799</t>
  </si>
  <si>
    <t>UF/VP 82276</t>
  </si>
  <si>
    <t>UF/VP 226302</t>
  </si>
  <si>
    <t>UF/VP 226375</t>
  </si>
  <si>
    <t>UF/VP 80472</t>
  </si>
  <si>
    <t>UF/VP 142366</t>
  </si>
  <si>
    <t>UF/VP 64309</t>
  </si>
  <si>
    <t>UF/VP 83137</t>
  </si>
  <si>
    <t>UF/VP 84231</t>
  </si>
  <si>
    <t>UF/VP 84374</t>
  </si>
  <si>
    <t>UF/VP 64275</t>
  </si>
  <si>
    <t>UF/VP 226312</t>
  </si>
  <si>
    <t>UF/VP 64271</t>
  </si>
  <si>
    <t>UF/VP 64274</t>
  </si>
  <si>
    <t>UF/VP 226330</t>
  </si>
  <si>
    <t>UF/VP 83267</t>
  </si>
  <si>
    <t>UF/VP 142373</t>
  </si>
  <si>
    <t>UF/VP 226791</t>
  </si>
  <si>
    <t>UF/VP 82546</t>
  </si>
  <si>
    <t>UF/VP 226802</t>
  </si>
  <si>
    <t>UF/VP 226950</t>
  </si>
  <si>
    <t>UF/VP 142351</t>
  </si>
  <si>
    <t>UF/VP 64272</t>
  </si>
  <si>
    <t>UF/VP 226794</t>
  </si>
  <si>
    <t>UF/VP 142348</t>
  </si>
  <si>
    <t>UF/VP 157066</t>
  </si>
  <si>
    <t>UF/VP 226797</t>
  </si>
  <si>
    <t>UF/VP 67077</t>
  </si>
  <si>
    <t>UF/VP 226821</t>
  </si>
  <si>
    <t>UF/VP 226822</t>
  </si>
  <si>
    <t>UF/VP 81943</t>
  </si>
  <si>
    <t>UF/VP 80511</t>
  </si>
  <si>
    <t>UF/VP 81848</t>
  </si>
  <si>
    <t>UF/VP 226790</t>
  </si>
  <si>
    <t>UF/VP 142349</t>
  </si>
  <si>
    <t>UF/VP 226301</t>
  </si>
  <si>
    <t>UF/VP 82621</t>
  </si>
  <si>
    <t>UF/VP 226310</t>
  </si>
  <si>
    <t>UF/VP 64283</t>
  </si>
  <si>
    <t>UF/VP 80119</t>
  </si>
  <si>
    <t>UF/VP 226948</t>
  </si>
  <si>
    <t>UF/VP 226816</t>
  </si>
  <si>
    <t>UF/VP 142346</t>
  </si>
  <si>
    <t>UF/VP 142372</t>
  </si>
  <si>
    <t>UF/VP 226304</t>
  </si>
  <si>
    <t>UF/VP 65305</t>
  </si>
  <si>
    <t>UF/VP 82839</t>
  </si>
  <si>
    <t>UF/VP 142344</t>
  </si>
  <si>
    <t>UF/VP 226305</t>
  </si>
  <si>
    <t>UF/VP 226949</t>
  </si>
  <si>
    <t>UF/VP 84698</t>
  </si>
  <si>
    <t>UF/VP 226825</t>
  </si>
  <si>
    <t>UF/VP 84521</t>
  </si>
  <si>
    <t>UF/VP 64286</t>
  </si>
  <si>
    <t>UF/VP 64282</t>
  </si>
  <si>
    <t>UF/VP 64278</t>
  </si>
  <si>
    <t>UF/VP 226826</t>
  </si>
  <si>
    <t>UF/VP 64277</t>
  </si>
  <si>
    <t>UF/VP 226834</t>
  </si>
  <si>
    <t>UF/VP 142345</t>
  </si>
  <si>
    <t>UF/VP 226824</t>
  </si>
  <si>
    <t>UF/VP 226798</t>
  </si>
  <si>
    <t>UF/VP 80055</t>
  </si>
  <si>
    <t>UF/VP 64276</t>
  </si>
  <si>
    <t>UF/VP 242958</t>
  </si>
  <si>
    <t>UF/VP 226795</t>
  </si>
  <si>
    <t>UF/VP 242965</t>
  </si>
  <si>
    <t>UF/VP 83966</t>
  </si>
  <si>
    <t>UF/VP 81341</t>
  </si>
  <si>
    <t>UF/VP 82134</t>
  </si>
  <si>
    <t>UF/VP 84150</t>
  </si>
  <si>
    <t>UF/VP 226386</t>
  </si>
  <si>
    <t>UF/VP 80098</t>
  </si>
  <si>
    <t>UF/VP 242991</t>
  </si>
  <si>
    <t>UF/VP 80097</t>
  </si>
  <si>
    <t>UF/VP 142352</t>
  </si>
  <si>
    <t>UF/VP 226870</t>
  </si>
  <si>
    <t>UF/VP 226804</t>
  </si>
  <si>
    <t>UF/VP 80950</t>
  </si>
  <si>
    <t>UF/VP 226817</t>
  </si>
  <si>
    <t>UF/VP 64279</t>
  </si>
  <si>
    <t>UF/VP 83264</t>
  </si>
  <si>
    <t>UF/VP 82538</t>
  </si>
  <si>
    <t>UF/VP 84156</t>
  </si>
  <si>
    <t>UF/VP 82480</t>
  </si>
  <si>
    <t>UF/VP 80884</t>
  </si>
  <si>
    <t>UF/VP 82898</t>
  </si>
  <si>
    <t>UF/VP 226818</t>
  </si>
  <si>
    <t>UF/VP 82032</t>
  </si>
  <si>
    <t>UF/VP 226796</t>
  </si>
  <si>
    <t>UF/VP 242970</t>
  </si>
  <si>
    <t>UF/VP 226830</t>
  </si>
  <si>
    <t>UF/VP 85197</t>
  </si>
  <si>
    <t>UF/VP 80203</t>
  </si>
  <si>
    <t>UF/VP 226867</t>
  </si>
  <si>
    <t>UF/VP 226792</t>
  </si>
  <si>
    <t>UF/VP 82275</t>
  </si>
  <si>
    <t>UF/VP 226812</t>
  </si>
  <si>
    <t>UF/VP 84609</t>
  </si>
  <si>
    <t>UF/VP 226787</t>
  </si>
  <si>
    <t>UF/VP 142350</t>
  </si>
  <si>
    <t>UF/VP 226811</t>
  </si>
  <si>
    <t>UF/VP 84522</t>
  </si>
  <si>
    <t>UF/VP 80124</t>
  </si>
  <si>
    <t>UF/VP 226831</t>
  </si>
  <si>
    <t>UF/VP 80926</t>
  </si>
  <si>
    <t>UF/VP 226865</t>
  </si>
  <si>
    <t>UF/VP 226810</t>
  </si>
  <si>
    <t>UF/VP 226873</t>
  </si>
  <si>
    <t>UF/VP 226788</t>
  </si>
  <si>
    <t>UF/VP 226806</t>
  </si>
  <si>
    <t>UF/VP 82842</t>
  </si>
  <si>
    <t>UF/VP 80379</t>
  </si>
  <si>
    <t>UF/VP 226808</t>
  </si>
  <si>
    <t>UF/VP 64287</t>
  </si>
  <si>
    <t>UF/VP 242956</t>
  </si>
  <si>
    <t>UF/VP 226311</t>
  </si>
  <si>
    <t>UF/VP 80152</t>
  </si>
  <si>
    <t>UF/VP 81607</t>
  </si>
  <si>
    <t>UF/VP 80741</t>
  </si>
  <si>
    <t>UF/VP 226805</t>
  </si>
  <si>
    <t>UF/VP 81040</t>
  </si>
  <si>
    <t>UF/VP 226803</t>
  </si>
  <si>
    <t>UF/VP 83472</t>
  </si>
  <si>
    <t>UF/VP 226384</t>
  </si>
  <si>
    <t>UF/VP 226809</t>
  </si>
  <si>
    <t>UF/VP 226814</t>
  </si>
  <si>
    <t>UF/VP 226879</t>
  </si>
  <si>
    <t>UF/VP 64311</t>
  </si>
  <si>
    <t>UF/VP 226861</t>
  </si>
  <si>
    <t>UF/VP 80123</t>
  </si>
  <si>
    <t>UF/VP 82481</t>
  </si>
  <si>
    <t>UF/VP 226801</t>
  </si>
  <si>
    <t>UF/VP 62636</t>
  </si>
  <si>
    <t>UF/VP 243379</t>
  </si>
  <si>
    <t>UF/VP 226846</t>
  </si>
  <si>
    <t>UF/VP 242987</t>
  </si>
  <si>
    <t>UF/VP 226807</t>
  </si>
  <si>
    <t>UF/VP 226828</t>
  </si>
  <si>
    <t>UF/VP 226849</t>
  </si>
  <si>
    <t>UF/VP 81849</t>
  </si>
  <si>
    <t>UF/VP 226813</t>
  </si>
  <si>
    <t>UF/VP 64313</t>
  </si>
  <si>
    <t>UF/VP 64312</t>
  </si>
  <si>
    <t>UF/VP 82029</t>
  </si>
  <si>
    <t>UF/VP 64314</t>
  </si>
  <si>
    <t>UF/VP 142370</t>
  </si>
  <si>
    <t>UF/VP 83033</t>
  </si>
  <si>
    <t>UF/VP 84130</t>
  </si>
  <si>
    <t>UF/VP 83356</t>
  </si>
  <si>
    <t>UF/VP 81406</t>
  </si>
  <si>
    <t>UF/VP 84415</t>
  </si>
  <si>
    <t>UF/VP 82539</t>
  </si>
  <si>
    <t>UF/VP 242990</t>
  </si>
  <si>
    <t>UF/VP 242964</t>
  </si>
  <si>
    <t>UF/VP 81949</t>
  </si>
  <si>
    <t>UF/VP 84660</t>
  </si>
  <si>
    <t>UF/VP 80099</t>
  </si>
  <si>
    <t>UF/VP 80380</t>
  </si>
  <si>
    <t>UF/VP 85072</t>
  </si>
  <si>
    <t>UF/VP 64294</t>
  </si>
  <si>
    <t>UF/VP 210952</t>
  </si>
  <si>
    <t>UF/VP 214160</t>
  </si>
  <si>
    <t>UF/VP 12001</t>
  </si>
  <si>
    <t>UF/VP 214397</t>
  </si>
  <si>
    <t>UF/VP 558357</t>
  </si>
  <si>
    <t>UF/VP 219438</t>
  </si>
  <si>
    <t>UF/VP 559016</t>
  </si>
  <si>
    <t>UF/VP 559017</t>
  </si>
  <si>
    <t>UF/VP 209199</t>
  </si>
  <si>
    <t>UF/VP 210954</t>
  </si>
  <si>
    <t>UF/VP 266751</t>
  </si>
  <si>
    <t>UF/VP 209200</t>
  </si>
  <si>
    <t>UF/VP 17507</t>
  </si>
  <si>
    <t>UF/VP 210953</t>
  </si>
  <si>
    <t>UF/VP 210956</t>
  </si>
  <si>
    <t>UF/VP 558358</t>
  </si>
  <si>
    <t>UF/VP 210955</t>
  </si>
  <si>
    <t>UF/VP 12003</t>
  </si>
  <si>
    <t>UF/VP 270741</t>
  </si>
  <si>
    <t>UF/VP 210951</t>
  </si>
  <si>
    <t>UF/VP 543335</t>
  </si>
  <si>
    <t>UF/VP 558359</t>
  </si>
  <si>
    <t>UF/VP 11999</t>
  </si>
  <si>
    <t>UF/VP 209201</t>
  </si>
  <si>
    <t>UF/VP 559057</t>
  </si>
  <si>
    <t>UF/VP 68381</t>
  </si>
  <si>
    <t>UF/VP 544589</t>
  </si>
  <si>
    <t>UF/VP 227166</t>
  </si>
  <si>
    <t>UF/VP 214694</t>
  </si>
  <si>
    <t>UF/VP 553407</t>
  </si>
  <si>
    <t>UF/VP 546619</t>
  </si>
  <si>
    <t>UF/VP 17512</t>
  </si>
  <si>
    <t>UF/VP 304153</t>
  </si>
  <si>
    <t>UF/VP 216945</t>
  </si>
  <si>
    <t>UF/VP 265996</t>
  </si>
  <si>
    <t>UF/VP 553406</t>
  </si>
  <si>
    <t>UF/VP 246103</t>
  </si>
  <si>
    <t>UF/VP 557796</t>
  </si>
  <si>
    <t>UF/VP 265992</t>
  </si>
  <si>
    <t>UF/VP 265994</t>
  </si>
  <si>
    <t>UF/VP 12588</t>
  </si>
  <si>
    <t>UF/VP 227165</t>
  </si>
  <si>
    <t>UF/VP 557500</t>
  </si>
  <si>
    <t>UF/VP 822/1578</t>
  </si>
  <si>
    <t>UF/VP 180214</t>
  </si>
  <si>
    <t>UF/VP 265993</t>
  </si>
  <si>
    <t>UF/VP 227168</t>
  </si>
  <si>
    <t>UF/VP 69426</t>
  </si>
  <si>
    <t>UF/VP 8544</t>
  </si>
  <si>
    <t>UF/VP 17504</t>
  </si>
  <si>
    <t>UF/VP 434301</t>
  </si>
  <si>
    <t>UF/VP 556446</t>
  </si>
  <si>
    <t>UF/VP 246102</t>
  </si>
  <si>
    <t>UF/VP 46488</t>
  </si>
  <si>
    <t>UF/VP 333835</t>
  </si>
  <si>
    <t>UF/VP 46721</t>
  </si>
  <si>
    <t>UF/VP 559645</t>
  </si>
  <si>
    <t>UF/VP 544586</t>
  </si>
  <si>
    <t>UF/VP 553408</t>
  </si>
  <si>
    <t>UF/VP 266017</t>
  </si>
  <si>
    <t>UF/VP 518905</t>
  </si>
  <si>
    <t>UF/VP 460894</t>
  </si>
  <si>
    <t>UF/VP 47446</t>
  </si>
  <si>
    <t>UF/VP 227162</t>
  </si>
  <si>
    <t>UF/VP 463348</t>
  </si>
  <si>
    <t>UF/VP 544584</t>
  </si>
  <si>
    <t>UF/VP 544587</t>
  </si>
  <si>
    <t>UF/VP 265991</t>
  </si>
  <si>
    <t>UF/VP 2855</t>
  </si>
  <si>
    <t>UF/VP 556488</t>
  </si>
  <si>
    <t>UF/VP 175379</t>
  </si>
  <si>
    <t>UF/VP 559668</t>
  </si>
  <si>
    <t>UF/VP 126760</t>
  </si>
  <si>
    <t>UF/VP 546867</t>
  </si>
  <si>
    <t>UF/VP 512925</t>
  </si>
  <si>
    <t>UF/VP 12491</t>
  </si>
  <si>
    <t>UF/VP 1520</t>
  </si>
  <si>
    <t>UF/VP 246105</t>
  </si>
  <si>
    <t>UF/VP 265998</t>
  </si>
  <si>
    <t>UF/VP 559667</t>
  </si>
  <si>
    <t>UF/VP 7408</t>
  </si>
  <si>
    <t>UF/VP 227173</t>
  </si>
  <si>
    <t>UF/VP 68153</t>
  </si>
  <si>
    <t>UF/VP 265997</t>
  </si>
  <si>
    <t>UF/VP 544585</t>
  </si>
  <si>
    <t>UF/VP 265995</t>
  </si>
  <si>
    <t>UF/VP 246104</t>
  </si>
  <si>
    <t>UF/VP 549710</t>
  </si>
  <si>
    <t>UF/VP 546620</t>
  </si>
  <si>
    <t>UF/VP 18444</t>
  </si>
  <si>
    <t>UF/VP 246108</t>
  </si>
  <si>
    <t>UF/VP 47610</t>
  </si>
  <si>
    <t>UF/VP 246107</t>
  </si>
  <si>
    <t>UF/VP 200678</t>
  </si>
  <si>
    <t>UF/VP 246106</t>
  </si>
  <si>
    <t>UF/VP 227169</t>
  </si>
  <si>
    <t>UF/VP 559666</t>
  </si>
  <si>
    <t>UF/VP 553410</t>
  </si>
  <si>
    <t>UF/VP 14878</t>
  </si>
  <si>
    <t>UF/VP 544583</t>
  </si>
  <si>
    <t>UF/VP 17505</t>
  </si>
  <si>
    <t>UF/VP 68190</t>
  </si>
  <si>
    <t>H. macrocephala</t>
  </si>
  <si>
    <t>P. mirifica</t>
  </si>
  <si>
    <t xml:space="preserve">   COMMENTS</t>
  </si>
  <si>
    <t>metastyle pathologically large, esp. near base of crown</t>
  </si>
  <si>
    <t>Santa Fe River 4A</t>
  </si>
  <si>
    <t>MSCH</t>
  </si>
  <si>
    <t>HYP CH</t>
  </si>
  <si>
    <t>OL</t>
  </si>
  <si>
    <t>OAW</t>
  </si>
  <si>
    <t>OPW</t>
  </si>
  <si>
    <t>BL</t>
  </si>
  <si>
    <t>BAW</t>
  </si>
  <si>
    <t>BPW</t>
  </si>
  <si>
    <t>BPW/BAW</t>
  </si>
  <si>
    <t>UF/VP 126753/755/758</t>
  </si>
  <si>
    <t>UF/VP 126753, 126755, &amp; 126758 almost certainly belong to same individual</t>
  </si>
  <si>
    <t>Ra1</t>
  </si>
  <si>
    <t>UF/VP</t>
  </si>
  <si>
    <t>Vertebrate Paleontology Division, Florida Museum of Natural History, University of Florida, Gainesville</t>
  </si>
  <si>
    <t>UF/FGS</t>
  </si>
  <si>
    <t xml:space="preserve">Florida Geological Survey Collection, now housed at the Florida Museum of Natural History </t>
  </si>
  <si>
    <t>UF/TRO</t>
  </si>
  <si>
    <t>Timberlane Research Collection, now housed at the Florida Museum of Natural History</t>
  </si>
  <si>
    <t>MCZ VPM</t>
  </si>
  <si>
    <t xml:space="preserve">mammalian vertebrate paleontology, Museum of Comparative Zoology, Harvard University, Massachusetts </t>
  </si>
  <si>
    <t>Supplemental Table 8. Data used for Table  10.</t>
  </si>
  <si>
    <t>UF/VP 557768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</si>
</sst>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 applyAlignment="1">
      <alignment wrapText="1"/>
    </xf>
    <xf numFmtId="165" fontId="0" fillId="0" borderId="0" xfId="1" applyNumberFormat="1" applyFont="1"/>
    <xf numFmtId="10" fontId="0" fillId="0" borderId="0" xfId="1" applyNumberFormat="1" applyFont="1"/>
    <xf numFmtId="164" fontId="0" fillId="0" borderId="0" xfId="0" applyNumberFormat="1"/>
    <xf numFmtId="164" fontId="0" fillId="0" borderId="0" xfId="0" applyNumberFormat="1" applyAlignment="1">
      <alignment horizontal="right"/>
    </xf>
    <xf numFmtId="164" fontId="0" fillId="0" borderId="0" xfId="0" quotePrefix="1" applyNumberFormat="1" applyAlignment="1">
      <alignment horizontal="right"/>
    </xf>
    <xf numFmtId="0" fontId="0" fillId="0" borderId="0" xfId="0" quotePrefix="1"/>
    <xf numFmtId="165" fontId="0" fillId="0" borderId="0" xfId="0" applyNumberFormat="1"/>
    <xf numFmtId="2" fontId="0" fillId="0" borderId="0" xfId="0" applyNumberFormat="1"/>
    <xf numFmtId="164" fontId="0" fillId="0" borderId="0" xfId="0" applyNumberFormat="1" applyAlignment="1">
      <alignment horizontal="right" wrapText="1"/>
    </xf>
    <xf numFmtId="165" fontId="1" fillId="0" borderId="0" xfId="1" applyNumberFormat="1" applyFont="1"/>
    <xf numFmtId="165" fontId="0" fillId="0" borderId="0" xfId="0" applyNumberFormat="1" applyAlignment="1">
      <alignment wrapText="1"/>
    </xf>
    <xf numFmtId="0" fontId="2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0" fontId="3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11CC82-7781-4D7A-86CE-329162D692C9}">
  <dimension ref="A1:P618"/>
  <sheetViews>
    <sheetView tabSelected="1" workbookViewId="0">
      <pane xSplit="1" ySplit="3" topLeftCell="B605" activePane="bottomRight" state="frozen"/>
      <selection pane="topRight" activeCell="B1" sqref="B1"/>
      <selection pane="bottomLeft" activeCell="A4" sqref="A4"/>
      <selection pane="bottomRight" activeCell="A519" sqref="A519"/>
    </sheetView>
  </sheetViews>
  <sheetFormatPr defaultRowHeight="14.5" x14ac:dyDescent="0.35"/>
  <cols>
    <col min="1" max="1" width="21.453125" customWidth="1"/>
    <col min="2" max="2" width="19.54296875" customWidth="1"/>
    <col min="3" max="3" width="23.7265625" customWidth="1"/>
    <col min="5" max="5" width="9.1796875" style="15"/>
    <col min="6" max="6" width="12.26953125" customWidth="1"/>
    <col min="14" max="14" width="10.7265625" customWidth="1"/>
    <col min="15" max="15" width="11.1796875" customWidth="1"/>
    <col min="16" max="16" width="73.7265625" customWidth="1"/>
  </cols>
  <sheetData>
    <row r="1" spans="1:16" x14ac:dyDescent="0.35">
      <c r="A1" t="s">
        <v>595</v>
      </c>
    </row>
    <row r="3" spans="1:16" x14ac:dyDescent="0.35">
      <c r="A3" s="1" t="s">
        <v>2</v>
      </c>
      <c r="B3" s="1" t="s">
        <v>3</v>
      </c>
      <c r="C3" s="1" t="s">
        <v>4</v>
      </c>
      <c r="D3" s="1" t="s">
        <v>0</v>
      </c>
      <c r="E3" s="16" t="s">
        <v>5</v>
      </c>
      <c r="F3" s="11" t="s">
        <v>575</v>
      </c>
      <c r="G3" s="11" t="s">
        <v>576</v>
      </c>
      <c r="H3" s="11" t="s">
        <v>577</v>
      </c>
      <c r="I3" s="11" t="s">
        <v>578</v>
      </c>
      <c r="J3" s="11" t="s">
        <v>579</v>
      </c>
      <c r="K3" s="11" t="s">
        <v>580</v>
      </c>
      <c r="L3" s="11" t="s">
        <v>581</v>
      </c>
      <c r="M3" s="11" t="s">
        <v>582</v>
      </c>
      <c r="N3" s="11" t="s">
        <v>583</v>
      </c>
      <c r="O3" s="11" t="s">
        <v>1</v>
      </c>
      <c r="P3" s="2" t="s">
        <v>572</v>
      </c>
    </row>
    <row r="4" spans="1:16" s="1" customFormat="1" x14ac:dyDescent="0.35">
      <c r="A4" s="1" t="s">
        <v>6</v>
      </c>
      <c r="B4" s="14" t="s">
        <v>570</v>
      </c>
      <c r="C4" t="s">
        <v>7</v>
      </c>
      <c r="D4" t="s">
        <v>8</v>
      </c>
      <c r="E4" s="15" t="s">
        <v>9</v>
      </c>
      <c r="F4" s="11" t="s">
        <v>10</v>
      </c>
      <c r="G4" s="2">
        <v>27.2</v>
      </c>
      <c r="H4" s="2"/>
      <c r="I4" s="2">
        <v>14.31</v>
      </c>
      <c r="J4" s="2"/>
      <c r="K4" s="2">
        <v>19.809999999999999</v>
      </c>
      <c r="L4" s="2">
        <v>22.5</v>
      </c>
      <c r="M4" s="2"/>
      <c r="N4" s="3"/>
      <c r="O4" s="4"/>
    </row>
    <row r="5" spans="1:16" s="1" customFormat="1" x14ac:dyDescent="0.35">
      <c r="A5" s="1" t="s">
        <v>189</v>
      </c>
      <c r="B5" s="14" t="s">
        <v>570</v>
      </c>
      <c r="C5" t="s">
        <v>11</v>
      </c>
      <c r="D5" t="s">
        <v>12</v>
      </c>
      <c r="E5" s="15" t="s">
        <v>9</v>
      </c>
      <c r="F5" s="2">
        <v>9.61</v>
      </c>
      <c r="G5" s="2">
        <v>12.03</v>
      </c>
      <c r="H5" s="2">
        <v>24.3</v>
      </c>
      <c r="I5" s="2">
        <v>18.09</v>
      </c>
      <c r="J5" s="2">
        <v>16.64</v>
      </c>
      <c r="K5" s="2">
        <v>18.77</v>
      </c>
      <c r="L5" s="2">
        <v>20.68</v>
      </c>
      <c r="M5" s="2">
        <v>21</v>
      </c>
      <c r="N5" s="3">
        <f t="shared" ref="N5:N25" si="0">+M5/L5</f>
        <v>1.0154738878143135</v>
      </c>
      <c r="O5" s="4"/>
    </row>
    <row r="6" spans="1:16" s="1" customFormat="1" x14ac:dyDescent="0.35">
      <c r="A6" s="1" t="s">
        <v>190</v>
      </c>
      <c r="B6" s="14" t="s">
        <v>570</v>
      </c>
      <c r="C6" t="s">
        <v>13</v>
      </c>
      <c r="D6" t="s">
        <v>12</v>
      </c>
      <c r="E6" s="15" t="s">
        <v>9</v>
      </c>
      <c r="F6" s="2">
        <v>6.15</v>
      </c>
      <c r="G6" s="2">
        <v>4.3499999999999996</v>
      </c>
      <c r="H6" s="2">
        <v>21.57</v>
      </c>
      <c r="I6" s="2">
        <v>20.57</v>
      </c>
      <c r="J6" s="2">
        <v>18.43</v>
      </c>
      <c r="K6" s="2">
        <v>18.46</v>
      </c>
      <c r="L6" s="2">
        <v>18.32</v>
      </c>
      <c r="M6" s="2">
        <v>18.829999999999998</v>
      </c>
      <c r="N6" s="3">
        <f t="shared" si="0"/>
        <v>1.0278384279475981</v>
      </c>
      <c r="O6" s="3">
        <f t="shared" ref="O6" si="1">M6/K6</f>
        <v>1.0200433369447452</v>
      </c>
    </row>
    <row r="7" spans="1:16" s="1" customFormat="1" x14ac:dyDescent="0.35">
      <c r="A7" t="s">
        <v>191</v>
      </c>
      <c r="B7" s="14" t="s">
        <v>570</v>
      </c>
      <c r="C7" t="s">
        <v>574</v>
      </c>
      <c r="D7" t="s">
        <v>16</v>
      </c>
      <c r="E7" s="16" t="s">
        <v>9</v>
      </c>
      <c r="F7" s="2">
        <v>28.17</v>
      </c>
      <c r="G7" s="2">
        <v>30.8</v>
      </c>
      <c r="H7" s="2">
        <v>27.14</v>
      </c>
      <c r="I7" s="2">
        <v>12.58</v>
      </c>
      <c r="J7" s="2">
        <v>10.07</v>
      </c>
      <c r="K7" s="2">
        <v>20.8</v>
      </c>
      <c r="L7" s="2">
        <v>20.9</v>
      </c>
      <c r="M7" s="2">
        <v>20.59</v>
      </c>
      <c r="N7" s="3">
        <f t="shared" si="0"/>
        <v>0.98516746411483258</v>
      </c>
      <c r="O7" s="3">
        <f>M7/K7</f>
        <v>0.98990384615384608</v>
      </c>
    </row>
    <row r="8" spans="1:16" x14ac:dyDescent="0.35">
      <c r="A8" t="s">
        <v>192</v>
      </c>
      <c r="B8" s="14" t="s">
        <v>570</v>
      </c>
      <c r="C8" t="s">
        <v>17</v>
      </c>
      <c r="D8" t="s">
        <v>16</v>
      </c>
      <c r="E8" s="15" t="s">
        <v>9</v>
      </c>
      <c r="F8" s="5">
        <v>15.33</v>
      </c>
      <c r="G8" s="5">
        <v>14.73</v>
      </c>
      <c r="H8" s="5">
        <v>25.33</v>
      </c>
      <c r="I8" s="5">
        <v>19.63</v>
      </c>
      <c r="J8" s="5">
        <v>16.79</v>
      </c>
      <c r="K8" s="5">
        <v>17.86</v>
      </c>
      <c r="L8" s="5">
        <v>20.45</v>
      </c>
      <c r="M8" s="5">
        <v>21.54</v>
      </c>
      <c r="N8" s="3">
        <f t="shared" si="0"/>
        <v>1.0533007334963325</v>
      </c>
      <c r="O8" s="3">
        <f t="shared" ref="O8:O9" si="2">M8/K8</f>
        <v>1.206047032474804</v>
      </c>
      <c r="P8" t="s">
        <v>18</v>
      </c>
    </row>
    <row r="9" spans="1:16" x14ac:dyDescent="0.35">
      <c r="A9" t="s">
        <v>193</v>
      </c>
      <c r="B9" s="14" t="s">
        <v>570</v>
      </c>
      <c r="C9" t="s">
        <v>19</v>
      </c>
      <c r="D9" t="s">
        <v>16</v>
      </c>
      <c r="E9" s="15" t="s">
        <v>9</v>
      </c>
      <c r="F9" s="5">
        <v>14.98</v>
      </c>
      <c r="G9" s="5"/>
      <c r="H9" s="5">
        <v>25.19</v>
      </c>
      <c r="I9" s="5">
        <v>18.78</v>
      </c>
      <c r="J9" s="5">
        <v>15.45</v>
      </c>
      <c r="K9" s="5">
        <v>17.59</v>
      </c>
      <c r="L9" s="5">
        <v>19.62</v>
      </c>
      <c r="M9" s="5">
        <v>19.66</v>
      </c>
      <c r="N9" s="3">
        <f t="shared" si="0"/>
        <v>1.00203873598369</v>
      </c>
      <c r="O9" s="3">
        <f t="shared" si="2"/>
        <v>1.1176805002842525</v>
      </c>
    </row>
    <row r="10" spans="1:16" x14ac:dyDescent="0.35">
      <c r="A10" t="s">
        <v>20</v>
      </c>
      <c r="B10" s="14" t="s">
        <v>570</v>
      </c>
      <c r="C10" t="s">
        <v>19</v>
      </c>
      <c r="D10" t="s">
        <v>16</v>
      </c>
      <c r="E10" s="15" t="s">
        <v>9</v>
      </c>
      <c r="F10" s="5">
        <v>13.49</v>
      </c>
      <c r="G10" s="6" t="s">
        <v>21</v>
      </c>
      <c r="H10" s="5">
        <v>25.09</v>
      </c>
      <c r="I10" s="5">
        <v>19.14</v>
      </c>
      <c r="J10" s="5">
        <v>16.420000000000002</v>
      </c>
      <c r="K10" s="5">
        <v>19.86</v>
      </c>
      <c r="L10" s="5">
        <v>20.54</v>
      </c>
      <c r="M10" s="5">
        <v>20.9</v>
      </c>
      <c r="N10" s="3">
        <f>+M10/L10</f>
        <v>1.0175267770204479</v>
      </c>
      <c r="O10" s="3">
        <f>M10/K10</f>
        <v>1.0523665659617321</v>
      </c>
    </row>
    <row r="11" spans="1:16" x14ac:dyDescent="0.35">
      <c r="A11" t="s">
        <v>22</v>
      </c>
      <c r="B11" s="14" t="s">
        <v>570</v>
      </c>
      <c r="C11" t="s">
        <v>19</v>
      </c>
      <c r="D11" t="s">
        <v>16</v>
      </c>
      <c r="E11" s="15" t="s">
        <v>9</v>
      </c>
      <c r="F11" s="5">
        <v>9.06</v>
      </c>
      <c r="G11" s="5">
        <v>9.3000000000000007</v>
      </c>
      <c r="H11" s="5">
        <v>22.61</v>
      </c>
      <c r="I11" s="5">
        <v>21.14</v>
      </c>
      <c r="J11" s="5">
        <v>18.57</v>
      </c>
      <c r="K11" s="5">
        <v>19.420000000000002</v>
      </c>
      <c r="L11" s="5">
        <v>21</v>
      </c>
      <c r="M11" s="5">
        <v>21.6</v>
      </c>
      <c r="N11" s="3">
        <f t="shared" si="0"/>
        <v>1.0285714285714287</v>
      </c>
      <c r="O11" s="3">
        <f t="shared" ref="O11:O13" si="3">M11/K11</f>
        <v>1.1122554067971164</v>
      </c>
    </row>
    <row r="12" spans="1:16" x14ac:dyDescent="0.35">
      <c r="A12" t="s">
        <v>194</v>
      </c>
      <c r="B12" s="14" t="s">
        <v>570</v>
      </c>
      <c r="C12" t="s">
        <v>19</v>
      </c>
      <c r="D12" t="s">
        <v>16</v>
      </c>
      <c r="E12" s="15" t="s">
        <v>9</v>
      </c>
      <c r="F12" s="5">
        <v>6.74</v>
      </c>
      <c r="G12" s="5">
        <v>5.6</v>
      </c>
      <c r="H12" s="5"/>
      <c r="I12" s="5"/>
      <c r="J12" s="5">
        <v>18.95</v>
      </c>
      <c r="K12" s="5"/>
      <c r="L12" s="5"/>
      <c r="M12" s="5">
        <v>20.69</v>
      </c>
      <c r="N12" s="3"/>
      <c r="O12" s="3"/>
    </row>
    <row r="13" spans="1:16" x14ac:dyDescent="0.35">
      <c r="A13" t="s">
        <v>195</v>
      </c>
      <c r="B13" s="14" t="s">
        <v>570</v>
      </c>
      <c r="C13" t="s">
        <v>23</v>
      </c>
      <c r="D13" t="s">
        <v>16</v>
      </c>
      <c r="E13" s="15" t="s">
        <v>9</v>
      </c>
      <c r="F13" s="5">
        <v>7.16</v>
      </c>
      <c r="G13" s="5">
        <v>7.37</v>
      </c>
      <c r="H13" s="5">
        <v>21.66</v>
      </c>
      <c r="I13" s="5">
        <v>20.54</v>
      </c>
      <c r="J13" s="5">
        <v>19.34</v>
      </c>
      <c r="K13" s="5">
        <v>19.95</v>
      </c>
      <c r="L13" s="5">
        <v>21.04</v>
      </c>
      <c r="M13" s="5">
        <v>21.47</v>
      </c>
      <c r="N13" s="3">
        <f t="shared" si="0"/>
        <v>1.0204372623574145</v>
      </c>
      <c r="O13" s="3">
        <f t="shared" si="3"/>
        <v>1.0761904761904761</v>
      </c>
    </row>
    <row r="14" spans="1:16" x14ac:dyDescent="0.35">
      <c r="B14" s="14"/>
      <c r="F14" s="5"/>
      <c r="G14" s="5"/>
      <c r="H14" s="5"/>
      <c r="I14" s="5"/>
      <c r="J14" s="5"/>
      <c r="K14" s="5"/>
      <c r="L14" s="5"/>
      <c r="M14" s="5"/>
      <c r="N14" s="3"/>
      <c r="O14" s="3"/>
    </row>
    <row r="15" spans="1:16" x14ac:dyDescent="0.35">
      <c r="A15" t="s">
        <v>190</v>
      </c>
      <c r="B15" s="14" t="s">
        <v>570</v>
      </c>
      <c r="C15" t="s">
        <v>13</v>
      </c>
      <c r="D15" t="s">
        <v>12</v>
      </c>
      <c r="E15" s="15" t="s">
        <v>14</v>
      </c>
      <c r="F15" s="5">
        <v>10.7</v>
      </c>
      <c r="G15" s="5">
        <v>7.45</v>
      </c>
      <c r="H15" s="5"/>
      <c r="I15" s="5">
        <v>20.7</v>
      </c>
      <c r="J15" s="5">
        <v>17.3</v>
      </c>
      <c r="K15" s="5"/>
      <c r="L15" s="5">
        <v>20.399999999999999</v>
      </c>
      <c r="M15" s="5">
        <v>18.59</v>
      </c>
      <c r="N15" s="3">
        <f t="shared" si="0"/>
        <v>0.91127450980392166</v>
      </c>
      <c r="O15" s="3"/>
    </row>
    <row r="16" spans="1:16" x14ac:dyDescent="0.35">
      <c r="A16" t="s">
        <v>24</v>
      </c>
      <c r="B16" s="14" t="s">
        <v>570</v>
      </c>
      <c r="C16" t="s">
        <v>19</v>
      </c>
      <c r="D16" t="s">
        <v>16</v>
      </c>
      <c r="E16" s="15" t="s">
        <v>14</v>
      </c>
      <c r="F16" s="5">
        <v>27.85</v>
      </c>
      <c r="G16" s="5">
        <v>32.200000000000003</v>
      </c>
      <c r="H16" s="5">
        <v>25.14</v>
      </c>
      <c r="I16" s="5">
        <v>9.7799999999999994</v>
      </c>
      <c r="J16" s="5">
        <v>8.41</v>
      </c>
      <c r="K16" s="5">
        <v>20.94</v>
      </c>
      <c r="L16" s="5">
        <v>21.04</v>
      </c>
      <c r="M16" s="5">
        <v>20.36</v>
      </c>
      <c r="N16" s="3">
        <f t="shared" si="0"/>
        <v>0.96768060836501901</v>
      </c>
      <c r="O16" s="3">
        <f t="shared" ref="O16:O25" si="4">M16/K16</f>
        <v>0.97230181470869137</v>
      </c>
      <c r="P16" t="s">
        <v>25</v>
      </c>
    </row>
    <row r="17" spans="1:16" x14ac:dyDescent="0.35">
      <c r="A17" t="s">
        <v>26</v>
      </c>
      <c r="B17" s="14" t="s">
        <v>570</v>
      </c>
      <c r="C17" t="s">
        <v>19</v>
      </c>
      <c r="D17" t="s">
        <v>16</v>
      </c>
      <c r="E17" s="15" t="s">
        <v>14</v>
      </c>
      <c r="F17" s="5">
        <v>27.9</v>
      </c>
      <c r="G17" s="5">
        <v>31.38</v>
      </c>
      <c r="H17" s="5">
        <v>29.38</v>
      </c>
      <c r="I17" s="5">
        <v>9.27</v>
      </c>
      <c r="J17" s="5">
        <v>6.69</v>
      </c>
      <c r="K17" s="5">
        <v>19.399999999999999</v>
      </c>
      <c r="L17" s="5">
        <v>20.329999999999998</v>
      </c>
      <c r="M17" s="5">
        <v>19.55</v>
      </c>
      <c r="N17" s="3">
        <f t="shared" si="0"/>
        <v>0.96163305459911474</v>
      </c>
      <c r="O17" s="3">
        <f t="shared" si="4"/>
        <v>1.0077319587628868</v>
      </c>
      <c r="P17" t="s">
        <v>25</v>
      </c>
    </row>
    <row r="18" spans="1:16" x14ac:dyDescent="0.35">
      <c r="A18" t="s">
        <v>192</v>
      </c>
      <c r="B18" s="14" t="s">
        <v>570</v>
      </c>
      <c r="C18" t="s">
        <v>17</v>
      </c>
      <c r="D18" t="s">
        <v>16</v>
      </c>
      <c r="E18" s="15" t="s">
        <v>14</v>
      </c>
      <c r="F18" s="6" t="s">
        <v>10</v>
      </c>
      <c r="G18" s="6"/>
      <c r="H18" s="5">
        <v>26.98</v>
      </c>
      <c r="I18" s="5">
        <v>17.649999999999999</v>
      </c>
      <c r="J18" s="5">
        <v>15.02</v>
      </c>
      <c r="K18" s="5"/>
      <c r="L18" s="5"/>
      <c r="M18" s="5"/>
      <c r="N18" s="3"/>
      <c r="O18" s="3"/>
      <c r="P18" t="s">
        <v>18</v>
      </c>
    </row>
    <row r="19" spans="1:16" x14ac:dyDescent="0.35">
      <c r="A19" t="s">
        <v>196</v>
      </c>
      <c r="B19" s="14" t="s">
        <v>570</v>
      </c>
      <c r="C19" t="s">
        <v>19</v>
      </c>
      <c r="D19" t="s">
        <v>16</v>
      </c>
      <c r="E19" s="15" t="s">
        <v>14</v>
      </c>
      <c r="F19" s="5">
        <v>14.3</v>
      </c>
      <c r="G19" s="5">
        <v>13.56</v>
      </c>
      <c r="H19" s="5">
        <v>27.66</v>
      </c>
      <c r="I19" s="5">
        <v>20.69</v>
      </c>
      <c r="J19" s="5">
        <v>17.38</v>
      </c>
      <c r="K19" s="5">
        <v>19.61</v>
      </c>
      <c r="L19" s="5">
        <v>21.58</v>
      </c>
      <c r="M19" s="5">
        <v>20.82</v>
      </c>
      <c r="N19" s="3">
        <f>+M19/L19</f>
        <v>0.96478220574606122</v>
      </c>
      <c r="O19" s="3">
        <f>M19/K19</f>
        <v>1.0617032126466088</v>
      </c>
    </row>
    <row r="20" spans="1:16" x14ac:dyDescent="0.35">
      <c r="A20" t="s">
        <v>197</v>
      </c>
      <c r="B20" s="14" t="s">
        <v>570</v>
      </c>
      <c r="C20" t="s">
        <v>19</v>
      </c>
      <c r="D20" t="s">
        <v>16</v>
      </c>
      <c r="E20" s="15" t="s">
        <v>14</v>
      </c>
      <c r="F20" s="5">
        <v>14.2</v>
      </c>
      <c r="G20" s="5"/>
      <c r="H20" s="5">
        <v>26.42</v>
      </c>
      <c r="I20" s="5">
        <v>19.8</v>
      </c>
      <c r="J20" s="5">
        <v>15.58</v>
      </c>
      <c r="K20" s="5">
        <v>20.71</v>
      </c>
      <c r="L20" s="5">
        <v>21.28</v>
      </c>
      <c r="M20" s="5">
        <v>19.13</v>
      </c>
      <c r="N20" s="3">
        <f>+M20/L20</f>
        <v>0.89896616541353369</v>
      </c>
      <c r="O20" s="3">
        <f>M20/K20</f>
        <v>0.9237083534524384</v>
      </c>
    </row>
    <row r="21" spans="1:16" x14ac:dyDescent="0.35">
      <c r="A21" t="s">
        <v>195</v>
      </c>
      <c r="B21" s="14" t="s">
        <v>570</v>
      </c>
      <c r="C21" t="s">
        <v>23</v>
      </c>
      <c r="D21" t="s">
        <v>16</v>
      </c>
      <c r="E21" s="15" t="s">
        <v>14</v>
      </c>
      <c r="F21" s="5">
        <v>9.31</v>
      </c>
      <c r="G21" s="5">
        <v>13.93</v>
      </c>
      <c r="H21" s="5">
        <v>26.6</v>
      </c>
      <c r="I21" s="5">
        <v>20.09</v>
      </c>
      <c r="J21" s="5"/>
      <c r="K21" s="5">
        <v>21.08</v>
      </c>
      <c r="L21" s="5">
        <v>22.38</v>
      </c>
      <c r="M21" s="5">
        <v>21.22</v>
      </c>
      <c r="N21" s="3">
        <f t="shared" si="0"/>
        <v>0.94816800714924043</v>
      </c>
      <c r="O21" s="3">
        <f t="shared" si="4"/>
        <v>1.0066413662239089</v>
      </c>
    </row>
    <row r="22" spans="1:16" x14ac:dyDescent="0.35">
      <c r="A22" t="s">
        <v>198</v>
      </c>
      <c r="B22" s="14" t="s">
        <v>570</v>
      </c>
      <c r="C22" t="s">
        <v>19</v>
      </c>
      <c r="D22" t="s">
        <v>16</v>
      </c>
      <c r="E22" s="15" t="s">
        <v>14</v>
      </c>
      <c r="F22" s="5">
        <v>8.34</v>
      </c>
      <c r="G22" s="5">
        <v>11.1</v>
      </c>
      <c r="H22" s="5">
        <v>24.67</v>
      </c>
      <c r="I22" s="5">
        <v>19.68</v>
      </c>
      <c r="J22" s="5">
        <v>17</v>
      </c>
      <c r="K22" s="5">
        <v>20.5</v>
      </c>
      <c r="L22" s="5">
        <v>20.9</v>
      </c>
      <c r="M22" s="5">
        <v>20.440000000000001</v>
      </c>
      <c r="N22" s="3">
        <f t="shared" si="0"/>
        <v>0.97799043062200974</v>
      </c>
      <c r="O22" s="3">
        <f t="shared" si="4"/>
        <v>0.99707317073170743</v>
      </c>
    </row>
    <row r="23" spans="1:16" x14ac:dyDescent="0.35">
      <c r="A23" t="s">
        <v>198</v>
      </c>
      <c r="B23" s="14" t="s">
        <v>570</v>
      </c>
      <c r="C23" t="s">
        <v>19</v>
      </c>
      <c r="D23" t="s">
        <v>16</v>
      </c>
      <c r="E23" s="15" t="s">
        <v>14</v>
      </c>
      <c r="F23" s="5">
        <v>8.98</v>
      </c>
      <c r="G23" s="5">
        <v>8.5</v>
      </c>
      <c r="H23" s="5">
        <v>24.65</v>
      </c>
      <c r="I23" s="5">
        <v>19.91</v>
      </c>
      <c r="J23" s="5">
        <v>16.88</v>
      </c>
      <c r="K23" s="5">
        <v>21.1</v>
      </c>
      <c r="L23" s="5">
        <v>21.46</v>
      </c>
      <c r="M23" s="5">
        <v>21.02</v>
      </c>
      <c r="N23" s="3">
        <f t="shared" si="0"/>
        <v>0.97949673811742777</v>
      </c>
      <c r="O23" s="3">
        <f t="shared" si="4"/>
        <v>0.99620853080568716</v>
      </c>
    </row>
    <row r="24" spans="1:16" x14ac:dyDescent="0.35">
      <c r="A24" t="s">
        <v>199</v>
      </c>
      <c r="B24" s="14" t="s">
        <v>570</v>
      </c>
      <c r="C24" t="s">
        <v>19</v>
      </c>
      <c r="D24" t="s">
        <v>16</v>
      </c>
      <c r="E24" s="15" t="s">
        <v>14</v>
      </c>
      <c r="F24" s="5">
        <v>5.26</v>
      </c>
      <c r="G24" s="5">
        <v>6.2</v>
      </c>
      <c r="H24" s="5">
        <v>21.54</v>
      </c>
      <c r="I24" s="5">
        <v>21.12</v>
      </c>
      <c r="J24" s="5">
        <v>19.59</v>
      </c>
      <c r="K24" s="5">
        <v>20.34</v>
      </c>
      <c r="L24" s="5">
        <v>21.53</v>
      </c>
      <c r="M24" s="5">
        <v>21.23</v>
      </c>
      <c r="N24" s="3">
        <f t="shared" si="0"/>
        <v>0.98606595448211798</v>
      </c>
      <c r="O24" s="3">
        <f t="shared" si="4"/>
        <v>1.0437561455260571</v>
      </c>
    </row>
    <row r="25" spans="1:16" x14ac:dyDescent="0.35">
      <c r="A25" t="s">
        <v>200</v>
      </c>
      <c r="B25" s="14" t="s">
        <v>570</v>
      </c>
      <c r="C25" t="s">
        <v>19</v>
      </c>
      <c r="D25" t="s">
        <v>16</v>
      </c>
      <c r="E25" s="15" t="s">
        <v>14</v>
      </c>
      <c r="F25" s="5">
        <v>5.85</v>
      </c>
      <c r="G25" s="5">
        <v>5.8</v>
      </c>
      <c r="H25" s="5">
        <v>20</v>
      </c>
      <c r="I25" s="5">
        <v>19.62</v>
      </c>
      <c r="J25" s="5">
        <v>18.170000000000002</v>
      </c>
      <c r="K25" s="5">
        <v>19.600000000000001</v>
      </c>
      <c r="L25" s="5">
        <v>19.7</v>
      </c>
      <c r="M25" s="5">
        <v>18.03</v>
      </c>
      <c r="N25" s="3">
        <f t="shared" si="0"/>
        <v>0.91522842639593915</v>
      </c>
      <c r="O25" s="3">
        <f t="shared" si="4"/>
        <v>0.91989795918367345</v>
      </c>
    </row>
    <row r="26" spans="1:16" s="1" customFormat="1" x14ac:dyDescent="0.35">
      <c r="B26" s="14"/>
      <c r="C26"/>
      <c r="D26"/>
      <c r="E26" s="15"/>
      <c r="F26" s="2"/>
      <c r="G26" s="2"/>
      <c r="H26" s="2"/>
      <c r="I26" s="2"/>
      <c r="J26" s="2"/>
      <c r="K26" s="2"/>
      <c r="L26" s="2"/>
      <c r="M26" s="2"/>
      <c r="N26" s="3"/>
      <c r="O26" s="3"/>
    </row>
    <row r="27" spans="1:16" x14ac:dyDescent="0.35">
      <c r="A27" t="s">
        <v>201</v>
      </c>
      <c r="B27" s="14" t="s">
        <v>570</v>
      </c>
      <c r="C27" t="s">
        <v>76</v>
      </c>
      <c r="D27" t="s">
        <v>12</v>
      </c>
      <c r="E27" s="15" t="s">
        <v>15</v>
      </c>
      <c r="F27" s="5">
        <v>15.7</v>
      </c>
      <c r="G27" s="5">
        <v>17.7</v>
      </c>
      <c r="H27" s="5">
        <v>27.71</v>
      </c>
      <c r="I27" s="5">
        <v>17.559999999999999</v>
      </c>
      <c r="J27" s="5">
        <v>13.51</v>
      </c>
      <c r="K27" s="5">
        <v>24.13</v>
      </c>
      <c r="L27" s="5">
        <v>22.42</v>
      </c>
      <c r="M27" s="5">
        <v>19.440000000000001</v>
      </c>
      <c r="N27" s="3">
        <f>+M27/L27</f>
        <v>0.86708296164139165</v>
      </c>
      <c r="O27" s="3">
        <f>M27/K27</f>
        <v>0.80563613758806474</v>
      </c>
    </row>
    <row r="28" spans="1:16" x14ac:dyDescent="0.35">
      <c r="A28" t="s">
        <v>202</v>
      </c>
      <c r="B28" s="14" t="s">
        <v>570</v>
      </c>
      <c r="C28" t="s">
        <v>27</v>
      </c>
      <c r="D28" t="s">
        <v>16</v>
      </c>
      <c r="E28" s="15" t="s">
        <v>15</v>
      </c>
      <c r="F28" s="5">
        <v>24.98</v>
      </c>
      <c r="G28" s="5">
        <v>28.68</v>
      </c>
      <c r="H28" s="5"/>
      <c r="I28" s="5">
        <v>14.18</v>
      </c>
      <c r="J28" s="5">
        <v>11.5</v>
      </c>
      <c r="K28" s="5">
        <v>20.77</v>
      </c>
      <c r="L28" s="5">
        <v>22.3</v>
      </c>
      <c r="M28" s="5">
        <v>20.93</v>
      </c>
      <c r="N28" s="3">
        <f t="shared" ref="N28:N38" si="5">+M28/L28</f>
        <v>0.93856502242152462</v>
      </c>
      <c r="O28" s="3">
        <f t="shared" ref="O28:O29" si="6">M28/K28</f>
        <v>1.0077034183919114</v>
      </c>
    </row>
    <row r="29" spans="1:16" x14ac:dyDescent="0.35">
      <c r="A29" t="s">
        <v>28</v>
      </c>
      <c r="B29" s="14" t="s">
        <v>570</v>
      </c>
      <c r="C29" t="s">
        <v>19</v>
      </c>
      <c r="D29" t="s">
        <v>16</v>
      </c>
      <c r="E29" s="15" t="s">
        <v>15</v>
      </c>
      <c r="F29" s="5">
        <v>23.99</v>
      </c>
      <c r="G29" s="5">
        <v>26.41</v>
      </c>
      <c r="H29" s="5">
        <v>27.55</v>
      </c>
      <c r="I29" s="5">
        <v>14.44</v>
      </c>
      <c r="J29" s="5">
        <v>9.9600000000000009</v>
      </c>
      <c r="K29" s="5">
        <v>19.920000000000002</v>
      </c>
      <c r="L29" s="5">
        <v>21.54</v>
      </c>
      <c r="M29" s="5">
        <v>20.3</v>
      </c>
      <c r="N29" s="3">
        <f t="shared" si="5"/>
        <v>0.94243268337975861</v>
      </c>
      <c r="O29" s="3">
        <f t="shared" si="6"/>
        <v>1.0190763052208835</v>
      </c>
    </row>
    <row r="30" spans="1:16" x14ac:dyDescent="0.35">
      <c r="A30" t="s">
        <v>192</v>
      </c>
      <c r="B30" s="14" t="s">
        <v>570</v>
      </c>
      <c r="C30" t="s">
        <v>17</v>
      </c>
      <c r="D30" t="s">
        <v>16</v>
      </c>
      <c r="E30" s="15" t="s">
        <v>15</v>
      </c>
      <c r="F30" s="5"/>
      <c r="G30" s="5">
        <v>21.5</v>
      </c>
      <c r="H30" s="5">
        <v>24.94</v>
      </c>
      <c r="I30" s="5">
        <v>15.5</v>
      </c>
      <c r="J30" s="5">
        <v>13.1</v>
      </c>
      <c r="K30" s="5"/>
      <c r="L30" s="5"/>
      <c r="M30" s="5"/>
      <c r="N30" s="3"/>
      <c r="O30" s="3"/>
      <c r="P30" t="s">
        <v>18</v>
      </c>
    </row>
    <row r="31" spans="1:16" x14ac:dyDescent="0.35">
      <c r="A31" t="s">
        <v>203</v>
      </c>
      <c r="B31" s="14" t="s">
        <v>570</v>
      </c>
      <c r="C31" t="s">
        <v>19</v>
      </c>
      <c r="D31" t="s">
        <v>16</v>
      </c>
      <c r="E31" s="15" t="s">
        <v>15</v>
      </c>
      <c r="F31" s="5">
        <v>13.28</v>
      </c>
      <c r="G31" s="5">
        <v>15.8</v>
      </c>
      <c r="H31" s="5">
        <v>25.96</v>
      </c>
      <c r="I31" s="5">
        <v>17.75</v>
      </c>
      <c r="J31" s="5">
        <v>14.47</v>
      </c>
      <c r="K31" s="6" t="s">
        <v>29</v>
      </c>
      <c r="L31" s="5">
        <v>21.82</v>
      </c>
      <c r="M31" s="5">
        <v>18.690000000000001</v>
      </c>
      <c r="N31" s="3">
        <f t="shared" si="5"/>
        <v>0.85655362053162243</v>
      </c>
      <c r="O31" s="3"/>
    </row>
    <row r="32" spans="1:16" x14ac:dyDescent="0.35">
      <c r="A32" t="s">
        <v>197</v>
      </c>
      <c r="B32" s="14" t="s">
        <v>570</v>
      </c>
      <c r="C32" t="s">
        <v>19</v>
      </c>
      <c r="D32" t="s">
        <v>16</v>
      </c>
      <c r="E32" s="15" t="s">
        <v>15</v>
      </c>
      <c r="F32" s="5">
        <v>18.100000000000001</v>
      </c>
      <c r="G32" s="5"/>
      <c r="H32" s="5">
        <v>26.29</v>
      </c>
      <c r="I32" s="5">
        <v>17.34</v>
      </c>
      <c r="J32" s="5">
        <v>11.96</v>
      </c>
      <c r="K32" s="5">
        <v>24.35</v>
      </c>
      <c r="L32" s="5">
        <v>21.1</v>
      </c>
      <c r="M32" s="5">
        <v>17.3</v>
      </c>
      <c r="N32" s="3">
        <f t="shared" si="5"/>
        <v>0.81990521327014221</v>
      </c>
      <c r="O32" s="3">
        <f t="shared" ref="O32:O38" si="7">M32/K32</f>
        <v>0.71047227926078027</v>
      </c>
    </row>
    <row r="33" spans="1:16" x14ac:dyDescent="0.35">
      <c r="A33" t="s">
        <v>204</v>
      </c>
      <c r="B33" s="14" t="s">
        <v>570</v>
      </c>
      <c r="C33" t="s">
        <v>30</v>
      </c>
      <c r="D33" t="s">
        <v>16</v>
      </c>
      <c r="E33" s="15" t="s">
        <v>15</v>
      </c>
      <c r="F33" s="5">
        <v>21.82</v>
      </c>
      <c r="G33" s="5"/>
      <c r="H33" s="5">
        <v>26.21</v>
      </c>
      <c r="I33" s="5">
        <v>14.36</v>
      </c>
      <c r="J33" s="5">
        <v>11.32</v>
      </c>
      <c r="K33" s="5">
        <v>22.82</v>
      </c>
      <c r="L33" s="5">
        <v>20.85</v>
      </c>
      <c r="M33" s="5">
        <v>18.739999999999998</v>
      </c>
      <c r="N33" s="3">
        <f>+M33/L33</f>
        <v>0.89880095923261383</v>
      </c>
      <c r="O33" s="3">
        <f t="shared" si="7"/>
        <v>0.8212094653812444</v>
      </c>
    </row>
    <row r="34" spans="1:16" x14ac:dyDescent="0.35">
      <c r="A34" t="s">
        <v>199</v>
      </c>
      <c r="B34" s="14" t="s">
        <v>570</v>
      </c>
      <c r="C34" t="s">
        <v>19</v>
      </c>
      <c r="D34" t="s">
        <v>16</v>
      </c>
      <c r="E34" s="15" t="s">
        <v>15</v>
      </c>
      <c r="F34" s="5">
        <v>7.59</v>
      </c>
      <c r="G34" s="6" t="s">
        <v>31</v>
      </c>
      <c r="H34" s="5">
        <v>26.15</v>
      </c>
      <c r="I34" s="5">
        <v>20.81</v>
      </c>
      <c r="J34" s="5">
        <v>17.05</v>
      </c>
      <c r="K34" s="5">
        <v>22.69</v>
      </c>
      <c r="L34" s="5">
        <v>22.73</v>
      </c>
      <c r="M34" s="5">
        <v>20.98</v>
      </c>
      <c r="N34" s="3">
        <f t="shared" si="5"/>
        <v>0.92300923889133302</v>
      </c>
      <c r="O34" s="3">
        <f t="shared" si="7"/>
        <v>0.92463640370207134</v>
      </c>
    </row>
    <row r="35" spans="1:16" x14ac:dyDescent="0.35">
      <c r="A35" t="s">
        <v>195</v>
      </c>
      <c r="B35" s="14" t="s">
        <v>570</v>
      </c>
      <c r="C35" t="s">
        <v>23</v>
      </c>
      <c r="D35" t="s">
        <v>16</v>
      </c>
      <c r="E35" s="15" t="s">
        <v>15</v>
      </c>
      <c r="F35" s="5">
        <v>13.36</v>
      </c>
      <c r="G35" s="5">
        <v>14.36</v>
      </c>
      <c r="H35" s="5">
        <v>27.73</v>
      </c>
      <c r="I35" s="5">
        <v>18.27</v>
      </c>
      <c r="J35" s="5">
        <v>15.71</v>
      </c>
      <c r="K35" s="5">
        <v>22.68</v>
      </c>
      <c r="L35" s="5">
        <v>21.22</v>
      </c>
      <c r="M35" s="5">
        <v>19.62</v>
      </c>
      <c r="N35" s="3">
        <f t="shared" si="5"/>
        <v>0.92459943449575877</v>
      </c>
      <c r="O35" s="3">
        <f t="shared" si="7"/>
        <v>0.86507936507936511</v>
      </c>
    </row>
    <row r="36" spans="1:16" x14ac:dyDescent="0.35">
      <c r="A36" t="s">
        <v>205</v>
      </c>
      <c r="B36" s="14" t="s">
        <v>570</v>
      </c>
      <c r="C36" t="s">
        <v>19</v>
      </c>
      <c r="D36" t="s">
        <v>16</v>
      </c>
      <c r="E36" s="15" t="s">
        <v>15</v>
      </c>
      <c r="F36" s="5">
        <v>8.5</v>
      </c>
      <c r="G36" s="5">
        <v>13.38</v>
      </c>
      <c r="H36" s="11" t="s">
        <v>32</v>
      </c>
      <c r="I36" s="5">
        <v>23.11</v>
      </c>
      <c r="J36" s="5">
        <v>18.12</v>
      </c>
      <c r="K36" s="5">
        <v>26.67</v>
      </c>
      <c r="L36" s="5">
        <v>23.37</v>
      </c>
      <c r="M36" s="5">
        <v>20.6</v>
      </c>
      <c r="N36" s="3">
        <f t="shared" si="5"/>
        <v>0.88147197261446297</v>
      </c>
      <c r="O36" s="3">
        <f t="shared" si="7"/>
        <v>0.77240344956880391</v>
      </c>
      <c r="P36" t="s">
        <v>33</v>
      </c>
    </row>
    <row r="37" spans="1:16" x14ac:dyDescent="0.35">
      <c r="A37" t="s">
        <v>206</v>
      </c>
      <c r="B37" s="14" t="s">
        <v>570</v>
      </c>
      <c r="C37" t="s">
        <v>19</v>
      </c>
      <c r="D37" t="s">
        <v>16</v>
      </c>
      <c r="E37" s="15" t="s">
        <v>15</v>
      </c>
      <c r="F37" s="5"/>
      <c r="G37" s="5">
        <v>9.07</v>
      </c>
      <c r="H37" s="5"/>
      <c r="I37" s="5">
        <v>21</v>
      </c>
      <c r="J37" s="5"/>
      <c r="K37" s="5"/>
      <c r="L37" s="5">
        <v>22.1</v>
      </c>
      <c r="M37" s="5"/>
      <c r="N37" s="3"/>
      <c r="O37" s="3"/>
    </row>
    <row r="38" spans="1:16" x14ac:dyDescent="0.35">
      <c r="A38" t="s">
        <v>200</v>
      </c>
      <c r="B38" s="14" t="s">
        <v>570</v>
      </c>
      <c r="C38" t="s">
        <v>19</v>
      </c>
      <c r="D38" t="s">
        <v>16</v>
      </c>
      <c r="E38" s="15" t="s">
        <v>15</v>
      </c>
      <c r="F38" s="5"/>
      <c r="G38" s="5">
        <v>9.1999999999999993</v>
      </c>
      <c r="H38" s="5">
        <v>23.72</v>
      </c>
      <c r="I38" s="5">
        <v>18.18</v>
      </c>
      <c r="J38" s="5">
        <v>15.84</v>
      </c>
      <c r="K38" s="5">
        <v>21.8</v>
      </c>
      <c r="L38" s="5">
        <v>19.75</v>
      </c>
      <c r="M38" s="5">
        <v>17.149999999999999</v>
      </c>
      <c r="N38" s="3">
        <f t="shared" si="5"/>
        <v>0.8683544303797468</v>
      </c>
      <c r="O38" s="3">
        <f t="shared" si="7"/>
        <v>0.78669724770642191</v>
      </c>
    </row>
    <row r="39" spans="1:16" x14ac:dyDescent="0.35">
      <c r="B39" s="14"/>
      <c r="O39" s="9"/>
    </row>
    <row r="40" spans="1:16" x14ac:dyDescent="0.35">
      <c r="A40" t="s">
        <v>207</v>
      </c>
      <c r="B40" s="14" t="s">
        <v>570</v>
      </c>
      <c r="C40" t="s">
        <v>34</v>
      </c>
      <c r="D40" t="s">
        <v>35</v>
      </c>
      <c r="E40" s="15" t="s">
        <v>9</v>
      </c>
      <c r="F40" s="5">
        <v>30.6</v>
      </c>
      <c r="G40" s="5">
        <v>31.67</v>
      </c>
      <c r="H40" s="5">
        <v>28.03</v>
      </c>
      <c r="I40" s="5">
        <v>10.08</v>
      </c>
      <c r="J40" s="5">
        <v>7.84</v>
      </c>
      <c r="K40" s="5"/>
      <c r="L40" s="5">
        <v>18.97</v>
      </c>
      <c r="M40" s="5">
        <v>19.5</v>
      </c>
      <c r="N40" s="3">
        <f t="shared" ref="N40:N41" si="8">+M40/L40</f>
        <v>1.0279388508170797</v>
      </c>
      <c r="O40" s="3"/>
    </row>
    <row r="41" spans="1:16" x14ac:dyDescent="0.35">
      <c r="A41" t="s">
        <v>208</v>
      </c>
      <c r="B41" s="14" t="s">
        <v>570</v>
      </c>
      <c r="C41" t="s">
        <v>36</v>
      </c>
      <c r="D41" t="s">
        <v>35</v>
      </c>
      <c r="E41" s="15" t="s">
        <v>9</v>
      </c>
      <c r="F41" s="5">
        <v>28.9</v>
      </c>
      <c r="G41" s="5">
        <v>29.84</v>
      </c>
      <c r="H41" s="5">
        <v>25.91</v>
      </c>
      <c r="I41" s="5">
        <v>11.93</v>
      </c>
      <c r="J41" s="5">
        <v>5.62</v>
      </c>
      <c r="K41" s="5">
        <v>20.25</v>
      </c>
      <c r="L41" s="5">
        <v>20.34</v>
      </c>
      <c r="M41" s="5">
        <v>19.8</v>
      </c>
      <c r="N41" s="3">
        <f t="shared" si="8"/>
        <v>0.97345132743362839</v>
      </c>
      <c r="O41" s="3">
        <f>M41/K41</f>
        <v>0.97777777777777786</v>
      </c>
    </row>
    <row r="42" spans="1:16" x14ac:dyDescent="0.35">
      <c r="A42" t="s">
        <v>209</v>
      </c>
      <c r="B42" s="14" t="s">
        <v>570</v>
      </c>
      <c r="C42" t="s">
        <v>36</v>
      </c>
      <c r="D42" t="s">
        <v>35</v>
      </c>
      <c r="E42" s="15" t="s">
        <v>9</v>
      </c>
      <c r="F42" s="5"/>
      <c r="G42" s="7" t="s">
        <v>37</v>
      </c>
      <c r="H42" s="5">
        <v>28.08</v>
      </c>
      <c r="I42" s="5">
        <v>16.100000000000001</v>
      </c>
      <c r="J42" s="5">
        <v>10.86</v>
      </c>
      <c r="K42" s="5"/>
      <c r="L42" s="5"/>
      <c r="M42" s="5"/>
      <c r="N42" s="3"/>
      <c r="O42" s="3"/>
    </row>
    <row r="43" spans="1:16" x14ac:dyDescent="0.35">
      <c r="A43" t="s">
        <v>210</v>
      </c>
      <c r="B43" s="14" t="s">
        <v>570</v>
      </c>
      <c r="C43" t="s">
        <v>36</v>
      </c>
      <c r="D43" t="s">
        <v>35</v>
      </c>
      <c r="E43" s="15" t="s">
        <v>9</v>
      </c>
      <c r="F43" s="5">
        <v>28.4</v>
      </c>
      <c r="G43" s="5">
        <v>32.229999999999997</v>
      </c>
      <c r="H43" s="5">
        <v>28.77</v>
      </c>
      <c r="I43" s="5">
        <v>13.16</v>
      </c>
      <c r="J43" s="5">
        <v>9.3699999999999992</v>
      </c>
      <c r="K43" s="5">
        <v>20.54</v>
      </c>
      <c r="L43" s="5">
        <v>20.58</v>
      </c>
      <c r="M43" s="5">
        <v>21.67</v>
      </c>
      <c r="N43" s="3">
        <f t="shared" ref="N43:N48" si="9">+M43/L43</f>
        <v>1.0529640427599614</v>
      </c>
      <c r="O43" s="3">
        <f t="shared" ref="O43:O48" si="10">M43/K43</f>
        <v>1.0550146056475171</v>
      </c>
    </row>
    <row r="44" spans="1:16" x14ac:dyDescent="0.35">
      <c r="A44" t="s">
        <v>211</v>
      </c>
      <c r="B44" s="14" t="s">
        <v>570</v>
      </c>
      <c r="C44" t="s">
        <v>36</v>
      </c>
      <c r="D44" t="s">
        <v>35</v>
      </c>
      <c r="E44" s="15" t="s">
        <v>9</v>
      </c>
      <c r="F44" s="5">
        <v>28.05</v>
      </c>
      <c r="G44" s="5">
        <v>30.97</v>
      </c>
      <c r="H44" s="5">
        <v>28.02</v>
      </c>
      <c r="I44" s="5">
        <v>12.29</v>
      </c>
      <c r="J44" s="5">
        <v>7.99</v>
      </c>
      <c r="K44" s="5">
        <v>20.46</v>
      </c>
      <c r="L44" s="5">
        <v>19.940000000000001</v>
      </c>
      <c r="M44" s="5">
        <v>20.309999999999999</v>
      </c>
      <c r="N44" s="3">
        <f t="shared" si="9"/>
        <v>1.018555667001003</v>
      </c>
      <c r="O44" s="3">
        <f t="shared" si="10"/>
        <v>0.99266862170087966</v>
      </c>
    </row>
    <row r="45" spans="1:16" x14ac:dyDescent="0.35">
      <c r="A45" t="s">
        <v>212</v>
      </c>
      <c r="B45" s="14" t="s">
        <v>570</v>
      </c>
      <c r="C45" t="s">
        <v>36</v>
      </c>
      <c r="D45" t="s">
        <v>35</v>
      </c>
      <c r="E45" s="15" t="s">
        <v>9</v>
      </c>
      <c r="F45" s="5">
        <v>26.44</v>
      </c>
      <c r="G45" s="5">
        <v>30.05</v>
      </c>
      <c r="H45" s="5">
        <v>26.27</v>
      </c>
      <c r="I45" s="5">
        <v>10.7</v>
      </c>
      <c r="J45" s="5">
        <v>7.1</v>
      </c>
      <c r="K45" s="5">
        <v>19.399999999999999</v>
      </c>
      <c r="L45" s="5">
        <v>19.239999999999998</v>
      </c>
      <c r="M45" s="5">
        <v>19.64</v>
      </c>
      <c r="N45" s="3">
        <f t="shared" si="9"/>
        <v>1.0207900207900209</v>
      </c>
      <c r="O45" s="3">
        <f t="shared" si="10"/>
        <v>1.0123711340206187</v>
      </c>
    </row>
    <row r="46" spans="1:16" x14ac:dyDescent="0.35">
      <c r="A46" t="s">
        <v>213</v>
      </c>
      <c r="B46" s="14" t="s">
        <v>570</v>
      </c>
      <c r="C46" t="s">
        <v>36</v>
      </c>
      <c r="D46" t="s">
        <v>35</v>
      </c>
      <c r="E46" s="15" t="s">
        <v>9</v>
      </c>
      <c r="F46" s="5">
        <v>26.2</v>
      </c>
      <c r="G46" s="5">
        <v>29.7</v>
      </c>
      <c r="H46" s="5">
        <v>26.66</v>
      </c>
      <c r="I46" s="5">
        <v>13.03</v>
      </c>
      <c r="J46" s="5">
        <v>9.9600000000000009</v>
      </c>
      <c r="K46" s="5">
        <v>20.350000000000001</v>
      </c>
      <c r="L46" s="5">
        <v>20.61</v>
      </c>
      <c r="M46" s="5">
        <v>20.89</v>
      </c>
      <c r="N46" s="3">
        <f t="shared" si="9"/>
        <v>1.0135856380397865</v>
      </c>
      <c r="O46" s="3">
        <f t="shared" si="10"/>
        <v>1.0265356265356265</v>
      </c>
    </row>
    <row r="47" spans="1:16" x14ac:dyDescent="0.35">
      <c r="A47" t="s">
        <v>214</v>
      </c>
      <c r="B47" s="14" t="s">
        <v>570</v>
      </c>
      <c r="C47" t="s">
        <v>38</v>
      </c>
      <c r="D47" t="s">
        <v>35</v>
      </c>
      <c r="E47" s="15" t="s">
        <v>9</v>
      </c>
      <c r="F47" s="5">
        <v>24.99</v>
      </c>
      <c r="G47" s="5">
        <v>26.8</v>
      </c>
      <c r="H47" s="5">
        <v>27.99</v>
      </c>
      <c r="I47" s="5">
        <v>17.16</v>
      </c>
      <c r="J47" s="5">
        <v>13.79</v>
      </c>
      <c r="K47" s="5">
        <v>19.64</v>
      </c>
      <c r="L47" s="5">
        <v>19.5</v>
      </c>
      <c r="M47" s="5">
        <v>19.66</v>
      </c>
      <c r="N47" s="3">
        <f t="shared" si="9"/>
        <v>1.0082051282051283</v>
      </c>
      <c r="O47" s="3">
        <f t="shared" si="10"/>
        <v>1.0010183299389002</v>
      </c>
    </row>
    <row r="48" spans="1:16" x14ac:dyDescent="0.35">
      <c r="A48" t="s">
        <v>215</v>
      </c>
      <c r="B48" s="14" t="s">
        <v>570</v>
      </c>
      <c r="C48" t="s">
        <v>39</v>
      </c>
      <c r="D48" t="s">
        <v>35</v>
      </c>
      <c r="E48" s="15" t="s">
        <v>9</v>
      </c>
      <c r="F48" s="5">
        <v>24.56</v>
      </c>
      <c r="G48" s="5">
        <v>27.87</v>
      </c>
      <c r="H48" s="5">
        <v>26.31</v>
      </c>
      <c r="I48" s="5">
        <v>14.57</v>
      </c>
      <c r="J48" s="5">
        <v>12.22</v>
      </c>
      <c r="K48" s="5">
        <v>18.829999999999998</v>
      </c>
      <c r="L48" s="5">
        <v>19.78</v>
      </c>
      <c r="M48" s="5">
        <v>19.63</v>
      </c>
      <c r="N48" s="3">
        <f t="shared" si="9"/>
        <v>0.99241658240647113</v>
      </c>
      <c r="O48" s="3">
        <f t="shared" si="10"/>
        <v>1.0424853956452469</v>
      </c>
    </row>
    <row r="49" spans="1:15" x14ac:dyDescent="0.35">
      <c r="A49" t="s">
        <v>216</v>
      </c>
      <c r="B49" s="14" t="s">
        <v>570</v>
      </c>
      <c r="C49" t="s">
        <v>36</v>
      </c>
      <c r="D49" t="s">
        <v>35</v>
      </c>
      <c r="E49" s="15" t="s">
        <v>9</v>
      </c>
      <c r="F49" s="5">
        <v>23.11</v>
      </c>
      <c r="G49" s="6" t="s">
        <v>40</v>
      </c>
      <c r="H49" s="5">
        <v>27.46</v>
      </c>
      <c r="I49" s="5">
        <v>17.440000000000001</v>
      </c>
      <c r="J49" s="5">
        <v>13.05</v>
      </c>
      <c r="K49" s="5">
        <v>20.6</v>
      </c>
      <c r="L49" s="5">
        <v>20.32</v>
      </c>
      <c r="M49" s="5"/>
      <c r="N49" s="3"/>
      <c r="O49" s="3"/>
    </row>
    <row r="50" spans="1:15" x14ac:dyDescent="0.35">
      <c r="A50" t="s">
        <v>217</v>
      </c>
      <c r="B50" s="14" t="s">
        <v>570</v>
      </c>
      <c r="C50" t="s">
        <v>36</v>
      </c>
      <c r="D50" t="s">
        <v>35</v>
      </c>
      <c r="E50" s="15" t="s">
        <v>9</v>
      </c>
      <c r="F50" s="5">
        <v>23.77</v>
      </c>
      <c r="G50" s="5">
        <v>26.3</v>
      </c>
      <c r="H50" s="5">
        <v>28.05</v>
      </c>
      <c r="I50" s="5">
        <v>16.28</v>
      </c>
      <c r="J50" s="5">
        <v>12.61</v>
      </c>
      <c r="K50" s="5"/>
      <c r="L50" s="5"/>
      <c r="M50" s="5"/>
      <c r="N50" s="3"/>
      <c r="O50" s="3"/>
    </row>
    <row r="51" spans="1:15" x14ac:dyDescent="0.35">
      <c r="A51" t="s">
        <v>218</v>
      </c>
      <c r="B51" s="14" t="s">
        <v>570</v>
      </c>
      <c r="C51" t="s">
        <v>38</v>
      </c>
      <c r="D51" t="s">
        <v>35</v>
      </c>
      <c r="E51" s="15" t="s">
        <v>9</v>
      </c>
      <c r="F51" s="6" t="s">
        <v>29</v>
      </c>
      <c r="G51" s="5"/>
      <c r="H51" s="5">
        <v>26.45</v>
      </c>
      <c r="I51" s="5">
        <v>16.37</v>
      </c>
      <c r="J51" s="5">
        <v>13.9</v>
      </c>
      <c r="K51" s="5">
        <v>18.260000000000002</v>
      </c>
      <c r="L51" s="5"/>
      <c r="M51" s="5"/>
      <c r="N51" s="3"/>
      <c r="O51" s="3"/>
    </row>
    <row r="52" spans="1:15" x14ac:dyDescent="0.35">
      <c r="A52" t="s">
        <v>219</v>
      </c>
      <c r="B52" s="14" t="s">
        <v>570</v>
      </c>
      <c r="C52" t="s">
        <v>38</v>
      </c>
      <c r="D52" t="s">
        <v>35</v>
      </c>
      <c r="E52" s="15" t="s">
        <v>9</v>
      </c>
      <c r="F52" s="5">
        <v>20.98</v>
      </c>
      <c r="G52" s="5">
        <v>23.84</v>
      </c>
      <c r="H52" s="5">
        <v>26.51</v>
      </c>
      <c r="I52" s="5">
        <v>16.62</v>
      </c>
      <c r="J52" s="5"/>
      <c r="K52" s="5">
        <v>19.600000000000001</v>
      </c>
      <c r="L52" s="5">
        <v>19.34</v>
      </c>
      <c r="M52" s="5">
        <v>21.64</v>
      </c>
      <c r="N52" s="3">
        <f t="shared" ref="N52:N60" si="11">+M52/L52</f>
        <v>1.1189245087900723</v>
      </c>
      <c r="O52" s="3">
        <f t="shared" ref="O52:O60" si="12">M52/K52</f>
        <v>1.1040816326530611</v>
      </c>
    </row>
    <row r="53" spans="1:15" x14ac:dyDescent="0.35">
      <c r="A53" t="s">
        <v>220</v>
      </c>
      <c r="B53" s="14" t="s">
        <v>570</v>
      </c>
      <c r="C53" t="s">
        <v>41</v>
      </c>
      <c r="D53" t="s">
        <v>35</v>
      </c>
      <c r="E53" s="15" t="s">
        <v>9</v>
      </c>
      <c r="F53" s="5">
        <v>19.010000000000002</v>
      </c>
      <c r="G53" s="5">
        <v>22.5</v>
      </c>
      <c r="H53" s="5">
        <v>26.91</v>
      </c>
      <c r="I53" s="5">
        <v>18.73</v>
      </c>
      <c r="J53" s="5">
        <v>15.58</v>
      </c>
      <c r="K53" s="5">
        <v>20.36</v>
      </c>
      <c r="L53" s="5">
        <v>21.52</v>
      </c>
      <c r="M53" s="5">
        <v>21.93</v>
      </c>
      <c r="N53" s="3">
        <f t="shared" si="11"/>
        <v>1.0190520446096654</v>
      </c>
      <c r="O53" s="3">
        <f t="shared" si="12"/>
        <v>1.0771119842829078</v>
      </c>
    </row>
    <row r="54" spans="1:15" x14ac:dyDescent="0.35">
      <c r="A54" t="s">
        <v>221</v>
      </c>
      <c r="B54" s="14" t="s">
        <v>570</v>
      </c>
      <c r="C54" t="s">
        <v>38</v>
      </c>
      <c r="D54" t="s">
        <v>35</v>
      </c>
      <c r="E54" s="15" t="s">
        <v>9</v>
      </c>
      <c r="F54" s="5">
        <v>21.4</v>
      </c>
      <c r="G54" s="5">
        <v>24.2</v>
      </c>
      <c r="H54" s="5">
        <v>26.4</v>
      </c>
      <c r="I54" s="5">
        <v>16.3</v>
      </c>
      <c r="J54" s="5"/>
      <c r="K54" s="5">
        <v>18.95</v>
      </c>
      <c r="L54" s="5">
        <v>19.829999999999998</v>
      </c>
      <c r="M54" s="5">
        <v>21.9</v>
      </c>
      <c r="N54" s="3">
        <f t="shared" si="11"/>
        <v>1.1043872919818458</v>
      </c>
      <c r="O54" s="3">
        <f t="shared" si="12"/>
        <v>1.1556728232189972</v>
      </c>
    </row>
    <row r="55" spans="1:15" x14ac:dyDescent="0.35">
      <c r="A55" t="s">
        <v>222</v>
      </c>
      <c r="B55" s="14" t="s">
        <v>570</v>
      </c>
      <c r="C55" t="s">
        <v>38</v>
      </c>
      <c r="D55" t="s">
        <v>35</v>
      </c>
      <c r="E55" s="15" t="s">
        <v>9</v>
      </c>
      <c r="F55" s="5">
        <v>20.09</v>
      </c>
      <c r="G55" s="5">
        <v>23.96</v>
      </c>
      <c r="H55" s="5">
        <v>26.61</v>
      </c>
      <c r="I55" s="5">
        <v>17.53</v>
      </c>
      <c r="J55" s="5">
        <v>14.84</v>
      </c>
      <c r="K55" s="5">
        <v>19.04</v>
      </c>
      <c r="L55" s="5">
        <v>21.44</v>
      </c>
      <c r="M55" s="5">
        <v>21.47</v>
      </c>
      <c r="N55" s="3">
        <f t="shared" si="11"/>
        <v>1.0013992537313432</v>
      </c>
      <c r="O55" s="3">
        <f t="shared" si="12"/>
        <v>1.1276260504201681</v>
      </c>
    </row>
    <row r="56" spans="1:15" x14ac:dyDescent="0.35">
      <c r="A56" t="s">
        <v>223</v>
      </c>
      <c r="B56" s="14" t="s">
        <v>570</v>
      </c>
      <c r="C56" t="s">
        <v>38</v>
      </c>
      <c r="D56" t="s">
        <v>35</v>
      </c>
      <c r="E56" s="15" t="s">
        <v>9</v>
      </c>
      <c r="F56" s="5">
        <v>18.57</v>
      </c>
      <c r="G56" s="5">
        <v>19.5</v>
      </c>
      <c r="H56" s="5">
        <v>26.1</v>
      </c>
      <c r="I56" s="5">
        <v>17.84</v>
      </c>
      <c r="J56" s="5">
        <v>15.27</v>
      </c>
      <c r="K56" s="5">
        <v>17.239999999999998</v>
      </c>
      <c r="L56" s="5">
        <v>19.39</v>
      </c>
      <c r="M56" s="5">
        <v>19.309999999999999</v>
      </c>
      <c r="N56" s="3">
        <f t="shared" si="11"/>
        <v>0.9958741619391438</v>
      </c>
      <c r="O56" s="3">
        <f t="shared" si="12"/>
        <v>1.1200696055684456</v>
      </c>
    </row>
    <row r="57" spans="1:15" x14ac:dyDescent="0.35">
      <c r="A57" t="s">
        <v>224</v>
      </c>
      <c r="B57" s="14" t="s">
        <v>570</v>
      </c>
      <c r="C57" t="s">
        <v>38</v>
      </c>
      <c r="D57" t="s">
        <v>35</v>
      </c>
      <c r="E57" s="15" t="s">
        <v>9</v>
      </c>
      <c r="F57" s="5">
        <v>17.059999999999999</v>
      </c>
      <c r="G57" s="5">
        <v>18.07</v>
      </c>
      <c r="H57" s="5">
        <v>24.79</v>
      </c>
      <c r="I57" s="5">
        <v>17.7</v>
      </c>
      <c r="J57" s="5">
        <v>17.149999999999999</v>
      </c>
      <c r="K57" s="5">
        <v>17.760000000000002</v>
      </c>
      <c r="L57" s="5">
        <v>18.98</v>
      </c>
      <c r="M57" s="5">
        <v>20.61</v>
      </c>
      <c r="N57" s="3">
        <f t="shared" si="11"/>
        <v>1.0858798735511064</v>
      </c>
      <c r="O57" s="3">
        <f t="shared" si="12"/>
        <v>1.1604729729729728</v>
      </c>
    </row>
    <row r="58" spans="1:15" x14ac:dyDescent="0.35">
      <c r="A58" t="s">
        <v>225</v>
      </c>
      <c r="B58" s="14" t="s">
        <v>570</v>
      </c>
      <c r="C58" t="s">
        <v>38</v>
      </c>
      <c r="D58" t="s">
        <v>35</v>
      </c>
      <c r="E58" s="15" t="s">
        <v>9</v>
      </c>
      <c r="F58" s="5">
        <v>17.03</v>
      </c>
      <c r="G58" s="5">
        <v>21.7</v>
      </c>
      <c r="H58" s="5">
        <v>26.92</v>
      </c>
      <c r="I58" s="5">
        <v>17.8</v>
      </c>
      <c r="J58" s="5">
        <v>16.41</v>
      </c>
      <c r="K58" s="5">
        <v>19.489999999999998</v>
      </c>
      <c r="L58" s="5">
        <v>20.47</v>
      </c>
      <c r="M58" s="5">
        <v>21.59</v>
      </c>
      <c r="N58" s="3">
        <f t="shared" si="11"/>
        <v>1.054714215925745</v>
      </c>
      <c r="O58" s="3">
        <f t="shared" si="12"/>
        <v>1.1077475628527451</v>
      </c>
    </row>
    <row r="59" spans="1:15" x14ac:dyDescent="0.35">
      <c r="A59" t="s">
        <v>226</v>
      </c>
      <c r="B59" s="14" t="s">
        <v>570</v>
      </c>
      <c r="C59" t="s">
        <v>38</v>
      </c>
      <c r="D59" t="s">
        <v>35</v>
      </c>
      <c r="E59" s="15" t="s">
        <v>9</v>
      </c>
      <c r="F59" s="5">
        <v>20.149999999999999</v>
      </c>
      <c r="G59" s="5">
        <v>21.88</v>
      </c>
      <c r="H59" s="5">
        <v>26.66</v>
      </c>
      <c r="I59" s="5">
        <v>18.149999999999999</v>
      </c>
      <c r="J59" s="5">
        <v>16.32</v>
      </c>
      <c r="K59" s="5">
        <v>19.899999999999999</v>
      </c>
      <c r="L59" s="5">
        <v>20.47</v>
      </c>
      <c r="M59" s="5">
        <v>21.9</v>
      </c>
      <c r="N59" s="3">
        <f t="shared" si="11"/>
        <v>1.0698583292623352</v>
      </c>
      <c r="O59" s="3">
        <f t="shared" si="12"/>
        <v>1.1005025125628141</v>
      </c>
    </row>
    <row r="60" spans="1:15" x14ac:dyDescent="0.35">
      <c r="A60" t="s">
        <v>227</v>
      </c>
      <c r="B60" s="14" t="s">
        <v>570</v>
      </c>
      <c r="C60" t="s">
        <v>36</v>
      </c>
      <c r="D60" t="s">
        <v>35</v>
      </c>
      <c r="E60" s="15" t="s">
        <v>9</v>
      </c>
      <c r="F60" s="5">
        <v>17.3</v>
      </c>
      <c r="G60" s="5">
        <v>18.34</v>
      </c>
      <c r="H60" s="5">
        <v>26.76</v>
      </c>
      <c r="I60" s="5">
        <v>18.78</v>
      </c>
      <c r="J60" s="5">
        <v>15.64</v>
      </c>
      <c r="K60" s="5">
        <v>19.489999999999998</v>
      </c>
      <c r="L60" s="5">
        <v>21.33</v>
      </c>
      <c r="M60" s="5">
        <v>21.53</v>
      </c>
      <c r="N60" s="3">
        <f t="shared" si="11"/>
        <v>1.0093764650726678</v>
      </c>
      <c r="O60" s="3">
        <f t="shared" si="12"/>
        <v>1.1046690610569525</v>
      </c>
    </row>
    <row r="61" spans="1:15" x14ac:dyDescent="0.35">
      <c r="A61" t="s">
        <v>228</v>
      </c>
      <c r="B61" s="14" t="s">
        <v>570</v>
      </c>
      <c r="C61" t="s">
        <v>38</v>
      </c>
      <c r="D61" t="s">
        <v>35</v>
      </c>
      <c r="E61" s="15" t="s">
        <v>9</v>
      </c>
      <c r="F61" s="5"/>
      <c r="G61" s="5"/>
      <c r="H61" s="5">
        <v>26.74</v>
      </c>
      <c r="I61" s="5">
        <v>17.21</v>
      </c>
      <c r="J61" s="5">
        <v>15.48</v>
      </c>
      <c r="K61" s="5"/>
      <c r="L61" s="5"/>
      <c r="M61" s="5"/>
      <c r="N61" s="3"/>
      <c r="O61" s="3"/>
    </row>
    <row r="62" spans="1:15" x14ac:dyDescent="0.35">
      <c r="A62" t="s">
        <v>229</v>
      </c>
      <c r="B62" s="14" t="s">
        <v>570</v>
      </c>
      <c r="C62" t="s">
        <v>38</v>
      </c>
      <c r="D62" t="s">
        <v>35</v>
      </c>
      <c r="E62" s="15" t="s">
        <v>9</v>
      </c>
      <c r="F62" s="5">
        <v>11.85</v>
      </c>
      <c r="G62" s="5">
        <v>13.6</v>
      </c>
      <c r="H62" s="5">
        <v>23.49</v>
      </c>
      <c r="I62" s="5">
        <v>18.940000000000001</v>
      </c>
      <c r="J62" s="5">
        <v>17.27</v>
      </c>
      <c r="K62" s="5">
        <v>20.2</v>
      </c>
      <c r="L62" s="5">
        <v>19.75</v>
      </c>
      <c r="M62" s="5">
        <v>20.3</v>
      </c>
      <c r="N62" s="3">
        <f t="shared" ref="N62:N73" si="13">+M62/L62</f>
        <v>1.0278481012658227</v>
      </c>
      <c r="O62" s="3">
        <f t="shared" ref="O62:O73" si="14">M62/K62</f>
        <v>1.004950495049505</v>
      </c>
    </row>
    <row r="63" spans="1:15" x14ac:dyDescent="0.35">
      <c r="A63" t="s">
        <v>230</v>
      </c>
      <c r="B63" s="14" t="s">
        <v>570</v>
      </c>
      <c r="C63" t="s">
        <v>36</v>
      </c>
      <c r="D63" t="s">
        <v>35</v>
      </c>
      <c r="E63" s="15" t="s">
        <v>9</v>
      </c>
      <c r="F63" s="5">
        <v>14.02</v>
      </c>
      <c r="G63" s="5">
        <v>13.2</v>
      </c>
      <c r="H63" s="5">
        <v>25</v>
      </c>
      <c r="I63" s="5">
        <v>19.989999999999998</v>
      </c>
      <c r="J63" s="5">
        <v>17.61</v>
      </c>
      <c r="K63" s="5">
        <v>20.399999999999999</v>
      </c>
      <c r="L63" s="5">
        <v>20.5</v>
      </c>
      <c r="M63" s="5">
        <v>19.3</v>
      </c>
      <c r="N63" s="3">
        <f t="shared" si="13"/>
        <v>0.9414634146341464</v>
      </c>
      <c r="O63" s="3">
        <f t="shared" si="14"/>
        <v>0.9460784313725491</v>
      </c>
    </row>
    <row r="64" spans="1:15" x14ac:dyDescent="0.35">
      <c r="A64" t="s">
        <v>231</v>
      </c>
      <c r="B64" s="14" t="s">
        <v>570</v>
      </c>
      <c r="C64" t="s">
        <v>38</v>
      </c>
      <c r="D64" t="s">
        <v>35</v>
      </c>
      <c r="E64" s="15" t="s">
        <v>9</v>
      </c>
      <c r="F64" s="5">
        <v>10.78</v>
      </c>
      <c r="G64" s="5">
        <v>9.0299999999999994</v>
      </c>
      <c r="H64" s="5">
        <v>20.93</v>
      </c>
      <c r="I64" s="5">
        <v>20.38</v>
      </c>
      <c r="J64" s="5">
        <v>18.52</v>
      </c>
      <c r="K64" s="5">
        <v>18.14</v>
      </c>
      <c r="L64" s="5">
        <v>20.100000000000001</v>
      </c>
      <c r="M64" s="5">
        <v>19.8</v>
      </c>
      <c r="N64" s="3">
        <f t="shared" si="13"/>
        <v>0.9850746268656716</v>
      </c>
      <c r="O64" s="3">
        <f t="shared" si="14"/>
        <v>1.091510474090408</v>
      </c>
    </row>
    <row r="65" spans="1:15" x14ac:dyDescent="0.35">
      <c r="A65" t="s">
        <v>232</v>
      </c>
      <c r="B65" s="14" t="s">
        <v>570</v>
      </c>
      <c r="C65" t="s">
        <v>38</v>
      </c>
      <c r="D65" t="s">
        <v>35</v>
      </c>
      <c r="E65" s="15" t="s">
        <v>9</v>
      </c>
      <c r="F65" s="5">
        <v>7.86</v>
      </c>
      <c r="G65" s="5">
        <v>8.5</v>
      </c>
      <c r="H65" s="5">
        <v>22.16</v>
      </c>
      <c r="I65" s="5">
        <v>19.13</v>
      </c>
      <c r="J65" s="5">
        <v>18.5</v>
      </c>
      <c r="K65" s="5">
        <v>19.97</v>
      </c>
      <c r="L65" s="5">
        <v>19.920000000000002</v>
      </c>
      <c r="M65" s="5">
        <v>20.96</v>
      </c>
      <c r="N65" s="3">
        <f t="shared" si="13"/>
        <v>1.0522088353413654</v>
      </c>
      <c r="O65" s="3">
        <f t="shared" si="14"/>
        <v>1.0495743615423136</v>
      </c>
    </row>
    <row r="66" spans="1:15" x14ac:dyDescent="0.35">
      <c r="A66" t="s">
        <v>233</v>
      </c>
      <c r="B66" s="14" t="s">
        <v>570</v>
      </c>
      <c r="C66" t="s">
        <v>38</v>
      </c>
      <c r="D66" t="s">
        <v>35</v>
      </c>
      <c r="E66" s="15" t="s">
        <v>9</v>
      </c>
      <c r="F66" s="5">
        <v>8.3699999999999992</v>
      </c>
      <c r="G66" s="5">
        <v>7.1</v>
      </c>
      <c r="H66" s="5">
        <v>21.55</v>
      </c>
      <c r="I66" s="5">
        <v>20.79</v>
      </c>
      <c r="J66" s="5">
        <v>19.260000000000002</v>
      </c>
      <c r="K66" s="5">
        <v>19.3</v>
      </c>
      <c r="L66" s="5">
        <v>20.100000000000001</v>
      </c>
      <c r="M66" s="5">
        <v>21.3</v>
      </c>
      <c r="N66" s="3">
        <f t="shared" si="13"/>
        <v>1.0597014925373134</v>
      </c>
      <c r="O66" s="3">
        <f t="shared" si="14"/>
        <v>1.1036269430051813</v>
      </c>
    </row>
    <row r="67" spans="1:15" x14ac:dyDescent="0.35">
      <c r="A67" t="s">
        <v>234</v>
      </c>
      <c r="B67" s="14" t="s">
        <v>570</v>
      </c>
      <c r="C67" t="s">
        <v>38</v>
      </c>
      <c r="D67" t="s">
        <v>35</v>
      </c>
      <c r="E67" s="15" t="s">
        <v>9</v>
      </c>
      <c r="F67" s="5">
        <v>7.51</v>
      </c>
      <c r="G67" s="5">
        <v>8.23</v>
      </c>
      <c r="H67" s="5">
        <v>22.27</v>
      </c>
      <c r="I67" s="5">
        <v>21.83</v>
      </c>
      <c r="J67" s="5">
        <v>19.47</v>
      </c>
      <c r="K67" s="5">
        <v>18.71</v>
      </c>
      <c r="L67" s="5">
        <v>22.04</v>
      </c>
      <c r="M67" s="5">
        <v>22.08</v>
      </c>
      <c r="N67" s="3">
        <f t="shared" si="13"/>
        <v>1.0018148820326678</v>
      </c>
      <c r="O67" s="3">
        <f t="shared" si="14"/>
        <v>1.180117584179583</v>
      </c>
    </row>
    <row r="68" spans="1:15" x14ac:dyDescent="0.35">
      <c r="A68" t="s">
        <v>235</v>
      </c>
      <c r="B68" s="14" t="s">
        <v>570</v>
      </c>
      <c r="C68" t="s">
        <v>38</v>
      </c>
      <c r="D68" t="s">
        <v>35</v>
      </c>
      <c r="E68" s="15" t="s">
        <v>9</v>
      </c>
      <c r="F68" s="5">
        <v>7.45</v>
      </c>
      <c r="G68" s="5">
        <v>9.1</v>
      </c>
      <c r="H68" s="5">
        <v>19.88</v>
      </c>
      <c r="I68" s="5">
        <v>19.55</v>
      </c>
      <c r="J68" s="5">
        <v>17.78</v>
      </c>
      <c r="K68" s="5">
        <v>17.399999999999999</v>
      </c>
      <c r="L68" s="5">
        <v>19.43</v>
      </c>
      <c r="M68" s="5">
        <v>19.93</v>
      </c>
      <c r="N68" s="3">
        <f>+M68/L68</f>
        <v>1.0257334019557385</v>
      </c>
      <c r="O68" s="3">
        <f>M68/K68</f>
        <v>1.1454022988505748</v>
      </c>
    </row>
    <row r="69" spans="1:15" x14ac:dyDescent="0.35">
      <c r="A69" t="s">
        <v>236</v>
      </c>
      <c r="B69" s="14" t="s">
        <v>570</v>
      </c>
      <c r="C69" t="s">
        <v>38</v>
      </c>
      <c r="D69" t="s">
        <v>35</v>
      </c>
      <c r="E69" s="15" t="s">
        <v>9</v>
      </c>
      <c r="F69" s="5">
        <v>7.14</v>
      </c>
      <c r="G69" s="5">
        <v>7.2</v>
      </c>
      <c r="H69" s="5">
        <v>22</v>
      </c>
      <c r="I69" s="5">
        <v>20.75</v>
      </c>
      <c r="J69" s="5">
        <v>19.41</v>
      </c>
      <c r="K69" s="5">
        <v>21.98</v>
      </c>
      <c r="L69" s="5">
        <v>20.05</v>
      </c>
      <c r="M69" s="5">
        <v>20.79</v>
      </c>
      <c r="N69" s="3">
        <f t="shared" si="13"/>
        <v>1.0369077306733165</v>
      </c>
      <c r="O69" s="3">
        <f t="shared" si="14"/>
        <v>0.94585987261146487</v>
      </c>
    </row>
    <row r="70" spans="1:15" x14ac:dyDescent="0.35">
      <c r="A70" t="s">
        <v>237</v>
      </c>
      <c r="B70" s="14" t="s">
        <v>570</v>
      </c>
      <c r="C70" t="s">
        <v>38</v>
      </c>
      <c r="D70" t="s">
        <v>35</v>
      </c>
      <c r="E70" s="15" t="s">
        <v>9</v>
      </c>
      <c r="F70" s="5">
        <v>7.7</v>
      </c>
      <c r="G70" s="5">
        <v>6.57</v>
      </c>
      <c r="H70" s="5">
        <v>21.5</v>
      </c>
      <c r="I70" s="5">
        <v>21.15</v>
      </c>
      <c r="J70" s="5">
        <v>19.690000000000001</v>
      </c>
      <c r="K70" s="5">
        <v>19.05</v>
      </c>
      <c r="L70" s="5">
        <v>19.18</v>
      </c>
      <c r="M70" s="5">
        <v>21</v>
      </c>
      <c r="N70" s="3">
        <f t="shared" si="13"/>
        <v>1.0948905109489051</v>
      </c>
      <c r="O70" s="3">
        <f t="shared" si="14"/>
        <v>1.1023622047244095</v>
      </c>
    </row>
    <row r="71" spans="1:15" x14ac:dyDescent="0.35">
      <c r="A71" t="s">
        <v>238</v>
      </c>
      <c r="B71" s="14" t="s">
        <v>570</v>
      </c>
      <c r="C71" t="s">
        <v>38</v>
      </c>
      <c r="D71" t="s">
        <v>35</v>
      </c>
      <c r="E71" s="15" t="s">
        <v>9</v>
      </c>
      <c r="F71" s="5">
        <v>6.1</v>
      </c>
      <c r="G71" s="5">
        <v>5.25</v>
      </c>
      <c r="H71" s="5">
        <v>19.07</v>
      </c>
      <c r="I71" s="5">
        <v>19.22</v>
      </c>
      <c r="J71" s="5">
        <v>18.899999999999999</v>
      </c>
      <c r="K71" s="5">
        <v>17.5</v>
      </c>
      <c r="L71" s="5">
        <v>19.41</v>
      </c>
      <c r="M71" s="5">
        <v>20.260000000000002</v>
      </c>
      <c r="N71" s="3">
        <f>+M71/L71</f>
        <v>1.0437918598660485</v>
      </c>
      <c r="O71" s="3">
        <f>M71/K71</f>
        <v>1.1577142857142857</v>
      </c>
    </row>
    <row r="72" spans="1:15" x14ac:dyDescent="0.35">
      <c r="A72" t="s">
        <v>239</v>
      </c>
      <c r="B72" s="14" t="s">
        <v>570</v>
      </c>
      <c r="C72" t="s">
        <v>38</v>
      </c>
      <c r="D72" t="s">
        <v>35</v>
      </c>
      <c r="E72" s="15" t="s">
        <v>9</v>
      </c>
      <c r="F72" s="5">
        <v>6.05</v>
      </c>
      <c r="G72" s="5">
        <v>6.54</v>
      </c>
      <c r="H72" s="5">
        <v>20.07</v>
      </c>
      <c r="I72" s="5">
        <v>18.739999999999998</v>
      </c>
      <c r="J72" s="5">
        <v>18.11</v>
      </c>
      <c r="K72" s="5">
        <v>18.100000000000001</v>
      </c>
      <c r="L72" s="5">
        <v>18.97</v>
      </c>
      <c r="M72" s="5">
        <v>20.329999999999998</v>
      </c>
      <c r="N72" s="3">
        <f t="shared" si="13"/>
        <v>1.0716921454928834</v>
      </c>
      <c r="O72" s="3">
        <f t="shared" si="14"/>
        <v>1.1232044198895026</v>
      </c>
    </row>
    <row r="73" spans="1:15" x14ac:dyDescent="0.35">
      <c r="A73" t="s">
        <v>240</v>
      </c>
      <c r="B73" s="14" t="s">
        <v>570</v>
      </c>
      <c r="C73" t="s">
        <v>38</v>
      </c>
      <c r="D73" t="s">
        <v>35</v>
      </c>
      <c r="E73" s="15" t="s">
        <v>9</v>
      </c>
      <c r="F73" s="5">
        <v>5.56</v>
      </c>
      <c r="G73" s="5">
        <v>5.78</v>
      </c>
      <c r="H73" s="5">
        <v>19.420000000000002</v>
      </c>
      <c r="I73" s="5">
        <v>18.87</v>
      </c>
      <c r="J73" s="5">
        <v>18.5</v>
      </c>
      <c r="K73" s="5">
        <v>17.8</v>
      </c>
      <c r="L73" s="5">
        <v>19.13</v>
      </c>
      <c r="M73" s="5">
        <v>20.27</v>
      </c>
      <c r="N73" s="3">
        <f t="shared" si="13"/>
        <v>1.0595922634605333</v>
      </c>
      <c r="O73" s="3">
        <f t="shared" si="14"/>
        <v>1.1387640449438201</v>
      </c>
    </row>
    <row r="74" spans="1:15" x14ac:dyDescent="0.35">
      <c r="B74" s="14"/>
      <c r="F74" s="5"/>
      <c r="G74" s="5"/>
      <c r="H74" s="5"/>
      <c r="I74" s="5"/>
      <c r="J74" s="5"/>
      <c r="K74" s="5"/>
      <c r="L74" s="5"/>
      <c r="M74" s="5"/>
      <c r="N74" s="3"/>
      <c r="O74" s="3"/>
    </row>
    <row r="75" spans="1:15" x14ac:dyDescent="0.35">
      <c r="A75" t="s">
        <v>228</v>
      </c>
      <c r="B75" s="14" t="s">
        <v>570</v>
      </c>
      <c r="C75" t="s">
        <v>38</v>
      </c>
      <c r="D75" t="s">
        <v>35</v>
      </c>
      <c r="E75" s="15" t="s">
        <v>14</v>
      </c>
      <c r="F75" s="6" t="s">
        <v>42</v>
      </c>
      <c r="G75" s="5">
        <v>33.46</v>
      </c>
      <c r="H75" s="5">
        <v>28.75</v>
      </c>
      <c r="I75" s="5">
        <v>14.8</v>
      </c>
      <c r="J75" s="5">
        <v>11.44</v>
      </c>
      <c r="K75" s="5"/>
      <c r="L75" s="5"/>
      <c r="M75" s="5"/>
      <c r="N75" s="3"/>
      <c r="O75" s="3"/>
    </row>
    <row r="76" spans="1:15" x14ac:dyDescent="0.35">
      <c r="A76" t="s">
        <v>216</v>
      </c>
      <c r="B76" s="14" t="s">
        <v>570</v>
      </c>
      <c r="C76" t="s">
        <v>36</v>
      </c>
      <c r="D76" t="s">
        <v>35</v>
      </c>
      <c r="E76" s="15" t="s">
        <v>14</v>
      </c>
      <c r="F76" s="5">
        <v>29.97</v>
      </c>
      <c r="G76" s="5">
        <v>32.99</v>
      </c>
      <c r="H76" s="5">
        <v>28.36</v>
      </c>
      <c r="I76" s="5">
        <v>12.96</v>
      </c>
      <c r="J76" s="5">
        <v>10.14</v>
      </c>
      <c r="K76" s="5">
        <v>22.42</v>
      </c>
      <c r="L76" s="5">
        <v>21.78</v>
      </c>
      <c r="M76" s="5">
        <v>21.18</v>
      </c>
      <c r="N76" s="3">
        <f>+M76/L76</f>
        <v>0.97245179063360876</v>
      </c>
      <c r="O76" s="3">
        <f>M76/K76</f>
        <v>0.94469223907225686</v>
      </c>
    </row>
    <row r="77" spans="1:15" x14ac:dyDescent="0.35">
      <c r="A77" t="s">
        <v>217</v>
      </c>
      <c r="B77" s="14" t="s">
        <v>570</v>
      </c>
      <c r="C77" t="s">
        <v>36</v>
      </c>
      <c r="D77" t="s">
        <v>35</v>
      </c>
      <c r="E77" s="15" t="s">
        <v>14</v>
      </c>
      <c r="F77" s="5">
        <v>29.06</v>
      </c>
      <c r="G77" s="5">
        <v>31.25</v>
      </c>
      <c r="H77" s="5">
        <v>29.17</v>
      </c>
      <c r="I77" s="5">
        <v>14.12</v>
      </c>
      <c r="J77" s="5">
        <v>11.11</v>
      </c>
      <c r="K77" s="5">
        <v>20.91</v>
      </c>
      <c r="L77" s="5"/>
      <c r="M77" s="5"/>
      <c r="N77" s="3"/>
      <c r="O77" s="3"/>
    </row>
    <row r="78" spans="1:15" x14ac:dyDescent="0.35">
      <c r="A78" t="s">
        <v>241</v>
      </c>
      <c r="B78" s="14" t="s">
        <v>570</v>
      </c>
      <c r="C78" t="s">
        <v>38</v>
      </c>
      <c r="D78" t="s">
        <v>35</v>
      </c>
      <c r="E78" s="15" t="s">
        <v>14</v>
      </c>
      <c r="F78" s="5">
        <v>30.56</v>
      </c>
      <c r="G78" s="5">
        <v>34.020000000000003</v>
      </c>
      <c r="H78" s="5"/>
      <c r="I78" s="5">
        <v>13.84</v>
      </c>
      <c r="J78" s="5"/>
      <c r="K78" s="5">
        <v>20.8</v>
      </c>
      <c r="L78" s="5">
        <v>22.33</v>
      </c>
      <c r="M78" s="5">
        <v>22.03</v>
      </c>
      <c r="N78" s="9">
        <f>+M78/L78</f>
        <v>0.98656515897895225</v>
      </c>
      <c r="O78" s="3">
        <f t="shared" ref="O78:O86" si="15">M78/K78</f>
        <v>1.0591346153846155</v>
      </c>
    </row>
    <row r="79" spans="1:15" x14ac:dyDescent="0.35">
      <c r="A79" t="s">
        <v>222</v>
      </c>
      <c r="B79" s="14" t="s">
        <v>570</v>
      </c>
      <c r="C79" t="s">
        <v>38</v>
      </c>
      <c r="D79" t="s">
        <v>35</v>
      </c>
      <c r="E79" s="15" t="s">
        <v>14</v>
      </c>
      <c r="F79" s="5">
        <v>28.22</v>
      </c>
      <c r="G79" s="5">
        <v>31.81</v>
      </c>
      <c r="H79" s="5">
        <v>28.74</v>
      </c>
      <c r="I79" s="5">
        <v>15.2</v>
      </c>
      <c r="J79" s="5">
        <v>11.42</v>
      </c>
      <c r="K79" s="5">
        <v>19.940000000000001</v>
      </c>
      <c r="L79" s="5">
        <v>21.76</v>
      </c>
      <c r="M79" s="5">
        <v>20.45</v>
      </c>
      <c r="N79" s="3">
        <f>+M79/L79</f>
        <v>0.93979779411764697</v>
      </c>
      <c r="O79" s="3">
        <f t="shared" si="15"/>
        <v>1.0255767301905716</v>
      </c>
    </row>
    <row r="80" spans="1:15" x14ac:dyDescent="0.35">
      <c r="A80" t="s">
        <v>242</v>
      </c>
      <c r="B80" s="14" t="s">
        <v>570</v>
      </c>
      <c r="C80" t="s">
        <v>38</v>
      </c>
      <c r="D80" t="s">
        <v>35</v>
      </c>
      <c r="E80" s="15" t="s">
        <v>14</v>
      </c>
      <c r="F80" s="5">
        <v>27.6</v>
      </c>
      <c r="G80" s="5">
        <v>29.85</v>
      </c>
      <c r="H80" s="5">
        <v>28.06</v>
      </c>
      <c r="I80" s="5">
        <v>12.27</v>
      </c>
      <c r="J80" s="5">
        <v>7.42</v>
      </c>
      <c r="K80" s="5">
        <v>16.86</v>
      </c>
      <c r="L80" s="5">
        <v>21.3</v>
      </c>
      <c r="M80" s="5">
        <v>19.66</v>
      </c>
      <c r="N80" s="9">
        <f>+M80/L80</f>
        <v>0.92300469483568071</v>
      </c>
      <c r="O80" s="3">
        <f t="shared" si="15"/>
        <v>1.1660735468564651</v>
      </c>
    </row>
    <row r="81" spans="1:15" x14ac:dyDescent="0.35">
      <c r="A81" t="s">
        <v>243</v>
      </c>
      <c r="B81" s="14" t="s">
        <v>570</v>
      </c>
      <c r="C81" t="s">
        <v>38</v>
      </c>
      <c r="D81" t="s">
        <v>35</v>
      </c>
      <c r="E81" s="15" t="s">
        <v>14</v>
      </c>
      <c r="F81" s="5">
        <v>25.82</v>
      </c>
      <c r="G81" s="5">
        <v>28.8</v>
      </c>
      <c r="H81" s="5">
        <v>30.01</v>
      </c>
      <c r="I81" s="5"/>
      <c r="J81" s="5">
        <v>12.75</v>
      </c>
      <c r="K81" s="5">
        <v>20.9</v>
      </c>
      <c r="L81" s="5">
        <v>21.2</v>
      </c>
      <c r="M81" s="5">
        <v>20.72</v>
      </c>
      <c r="N81" s="3">
        <f>+M81/L81</f>
        <v>0.97735849056603774</v>
      </c>
      <c r="O81" s="3">
        <f t="shared" si="15"/>
        <v>0.99138755980861248</v>
      </c>
    </row>
    <row r="82" spans="1:15" x14ac:dyDescent="0.35">
      <c r="A82" t="s">
        <v>244</v>
      </c>
      <c r="B82" s="14" t="s">
        <v>570</v>
      </c>
      <c r="C82" t="s">
        <v>38</v>
      </c>
      <c r="D82" t="s">
        <v>35</v>
      </c>
      <c r="E82" s="15" t="s">
        <v>14</v>
      </c>
      <c r="F82" s="5">
        <v>22.45</v>
      </c>
      <c r="G82" s="5">
        <v>27.45</v>
      </c>
      <c r="H82" s="5">
        <v>29.4</v>
      </c>
      <c r="I82" s="5">
        <v>17.28</v>
      </c>
      <c r="J82" s="5">
        <v>13.49</v>
      </c>
      <c r="K82" s="5">
        <v>19.559999999999999</v>
      </c>
      <c r="L82" s="5">
        <v>21.09</v>
      </c>
      <c r="M82" s="5">
        <v>21.9</v>
      </c>
      <c r="N82" s="3">
        <f>+M82/L82</f>
        <v>1.0384068278805121</v>
      </c>
      <c r="O82" s="3">
        <f t="shared" si="15"/>
        <v>1.1196319018404908</v>
      </c>
    </row>
    <row r="83" spans="1:15" x14ac:dyDescent="0.35">
      <c r="A83" t="s">
        <v>218</v>
      </c>
      <c r="B83" s="14" t="s">
        <v>570</v>
      </c>
      <c r="C83" t="s">
        <v>38</v>
      </c>
      <c r="D83" t="s">
        <v>35</v>
      </c>
      <c r="E83" s="15" t="s">
        <v>14</v>
      </c>
      <c r="F83" s="5">
        <v>29.1</v>
      </c>
      <c r="G83" s="5">
        <v>30.35</v>
      </c>
      <c r="H83" s="5">
        <v>26.98</v>
      </c>
      <c r="I83" s="5">
        <v>14.17</v>
      </c>
      <c r="J83" s="5">
        <v>11.71</v>
      </c>
      <c r="K83" s="5">
        <v>19.89</v>
      </c>
      <c r="L83" s="5"/>
      <c r="M83" s="5"/>
      <c r="N83" s="3"/>
      <c r="O83" s="3"/>
    </row>
    <row r="84" spans="1:15" x14ac:dyDescent="0.35">
      <c r="A84" t="s">
        <v>227</v>
      </c>
      <c r="B84" s="14" t="s">
        <v>570</v>
      </c>
      <c r="C84" t="s">
        <v>36</v>
      </c>
      <c r="D84" t="s">
        <v>35</v>
      </c>
      <c r="E84" s="15" t="s">
        <v>14</v>
      </c>
      <c r="F84" s="5">
        <v>26.49</v>
      </c>
      <c r="G84" s="5">
        <v>26.64</v>
      </c>
      <c r="H84" s="5">
        <v>28.42</v>
      </c>
      <c r="I84" s="5">
        <v>17.14</v>
      </c>
      <c r="J84" s="5">
        <v>13.23</v>
      </c>
      <c r="K84" s="5">
        <v>20.5</v>
      </c>
      <c r="L84" s="5">
        <v>22.26</v>
      </c>
      <c r="M84" s="5">
        <v>21.25</v>
      </c>
      <c r="N84" s="3">
        <f>+M84/L84</f>
        <v>0.95462713387241682</v>
      </c>
      <c r="O84" s="3">
        <f t="shared" si="15"/>
        <v>1.0365853658536586</v>
      </c>
    </row>
    <row r="85" spans="1:15" x14ac:dyDescent="0.35">
      <c r="A85" t="s">
        <v>223</v>
      </c>
      <c r="B85" s="14" t="s">
        <v>570</v>
      </c>
      <c r="C85" t="s">
        <v>38</v>
      </c>
      <c r="D85" t="s">
        <v>35</v>
      </c>
      <c r="E85" s="15" t="s">
        <v>14</v>
      </c>
      <c r="F85" s="5">
        <v>21.62</v>
      </c>
      <c r="G85" s="5">
        <v>23.7</v>
      </c>
      <c r="H85" s="5">
        <v>27.88</v>
      </c>
      <c r="I85" s="5">
        <v>17.48</v>
      </c>
      <c r="J85" s="5">
        <v>15.08</v>
      </c>
      <c r="K85" s="5">
        <v>18.010000000000002</v>
      </c>
      <c r="L85" s="5">
        <v>19.850000000000001</v>
      </c>
      <c r="M85" s="5">
        <v>20.43</v>
      </c>
      <c r="N85" s="3">
        <f>+M85/L85</f>
        <v>1.0292191435768261</v>
      </c>
      <c r="O85" s="3">
        <f t="shared" si="15"/>
        <v>1.1343697945585784</v>
      </c>
    </row>
    <row r="86" spans="1:15" x14ac:dyDescent="0.35">
      <c r="A86" t="s">
        <v>231</v>
      </c>
      <c r="B86" s="14" t="s">
        <v>570</v>
      </c>
      <c r="C86" t="s">
        <v>38</v>
      </c>
      <c r="D86" t="s">
        <v>35</v>
      </c>
      <c r="E86" s="15" t="s">
        <v>14</v>
      </c>
      <c r="F86" s="5">
        <v>15.7</v>
      </c>
      <c r="G86" s="5">
        <v>17.8</v>
      </c>
      <c r="H86" s="5">
        <v>25.4</v>
      </c>
      <c r="I86" s="5">
        <v>19.59</v>
      </c>
      <c r="J86" s="5">
        <v>17.47</v>
      </c>
      <c r="K86" s="5">
        <v>18.7</v>
      </c>
      <c r="L86" s="5">
        <v>20.59</v>
      </c>
      <c r="M86" s="5">
        <v>19.260000000000002</v>
      </c>
      <c r="N86" s="3">
        <f>+M86/L86</f>
        <v>0.93540553666828563</v>
      </c>
      <c r="O86" s="3">
        <f t="shared" si="15"/>
        <v>1.0299465240641712</v>
      </c>
    </row>
    <row r="87" spans="1:15" x14ac:dyDescent="0.35">
      <c r="A87" t="s">
        <v>245</v>
      </c>
      <c r="B87" s="14" t="s">
        <v>570</v>
      </c>
      <c r="C87" t="s">
        <v>38</v>
      </c>
      <c r="D87" t="s">
        <v>35</v>
      </c>
      <c r="E87" s="15" t="s">
        <v>14</v>
      </c>
      <c r="F87" s="5">
        <v>19.010000000000002</v>
      </c>
      <c r="G87" s="5"/>
      <c r="H87" s="5">
        <v>27.02</v>
      </c>
      <c r="I87" s="5">
        <v>19.11</v>
      </c>
      <c r="J87" s="5"/>
      <c r="K87" s="5"/>
      <c r="L87" s="5"/>
      <c r="M87" s="5"/>
      <c r="N87" s="3"/>
      <c r="O87" s="3"/>
    </row>
    <row r="88" spans="1:15" x14ac:dyDescent="0.35">
      <c r="A88" t="s">
        <v>230</v>
      </c>
      <c r="B88" s="14" t="s">
        <v>570</v>
      </c>
      <c r="C88" t="s">
        <v>36</v>
      </c>
      <c r="D88" t="s">
        <v>35</v>
      </c>
      <c r="E88" s="15" t="s">
        <v>14</v>
      </c>
      <c r="F88" s="5">
        <v>21.73</v>
      </c>
      <c r="G88" s="5"/>
      <c r="H88" s="5">
        <v>28.5</v>
      </c>
      <c r="I88" s="5">
        <v>18.66</v>
      </c>
      <c r="J88" s="5">
        <v>14.69</v>
      </c>
      <c r="K88" s="5">
        <v>20.5</v>
      </c>
      <c r="L88" s="5">
        <v>20.9</v>
      </c>
      <c r="M88" s="5"/>
      <c r="N88" s="3"/>
      <c r="O88" s="3"/>
    </row>
    <row r="89" spans="1:15" x14ac:dyDescent="0.35">
      <c r="A89" t="s">
        <v>246</v>
      </c>
      <c r="B89" s="14" t="s">
        <v>570</v>
      </c>
      <c r="C89" t="s">
        <v>38</v>
      </c>
      <c r="D89" t="s">
        <v>35</v>
      </c>
      <c r="E89" s="15" t="s">
        <v>14</v>
      </c>
      <c r="F89" s="5">
        <v>14.25</v>
      </c>
      <c r="G89" s="5">
        <v>16.03</v>
      </c>
      <c r="H89" s="5">
        <v>25.95</v>
      </c>
      <c r="I89" s="5"/>
      <c r="J89" s="5">
        <v>14.74</v>
      </c>
      <c r="K89" s="5">
        <v>21.88</v>
      </c>
      <c r="L89" s="5">
        <v>21.02</v>
      </c>
      <c r="M89" s="5">
        <v>18.45</v>
      </c>
      <c r="N89" s="3">
        <f t="shared" ref="N89:N101" si="16">+M89/L89</f>
        <v>0.87773549000951478</v>
      </c>
      <c r="O89" s="3">
        <f t="shared" ref="O89:O100" si="17">M89/K89</f>
        <v>0.84323583180987205</v>
      </c>
    </row>
    <row r="90" spans="1:15" x14ac:dyDescent="0.35">
      <c r="A90" t="s">
        <v>234</v>
      </c>
      <c r="B90" s="14" t="s">
        <v>570</v>
      </c>
      <c r="C90" t="s">
        <v>38</v>
      </c>
      <c r="D90" t="s">
        <v>35</v>
      </c>
      <c r="E90" s="15" t="s">
        <v>14</v>
      </c>
      <c r="F90" s="5">
        <v>12.52</v>
      </c>
      <c r="G90" s="5">
        <v>13.9</v>
      </c>
      <c r="H90" s="5">
        <v>26.43</v>
      </c>
      <c r="I90" s="5">
        <v>21.63</v>
      </c>
      <c r="J90" s="5">
        <v>19.57</v>
      </c>
      <c r="K90" s="5">
        <v>22.24</v>
      </c>
      <c r="L90" s="5">
        <v>23.88</v>
      </c>
      <c r="M90" s="5">
        <v>22.95</v>
      </c>
      <c r="N90" s="3">
        <f t="shared" si="16"/>
        <v>0.96105527638190957</v>
      </c>
      <c r="O90" s="3">
        <f t="shared" si="17"/>
        <v>1.0319244604316546</v>
      </c>
    </row>
    <row r="91" spans="1:15" x14ac:dyDescent="0.35">
      <c r="A91" t="s">
        <v>233</v>
      </c>
      <c r="B91" s="14" t="s">
        <v>570</v>
      </c>
      <c r="C91" t="s">
        <v>38</v>
      </c>
      <c r="D91" t="s">
        <v>35</v>
      </c>
      <c r="E91" s="15" t="s">
        <v>14</v>
      </c>
      <c r="F91" s="5">
        <v>13.6</v>
      </c>
      <c r="G91" s="5">
        <v>13.6</v>
      </c>
      <c r="H91" s="5">
        <v>25.41</v>
      </c>
      <c r="I91" s="5">
        <v>20.95</v>
      </c>
      <c r="J91" s="5">
        <v>18.14</v>
      </c>
      <c r="K91" s="5">
        <v>20.86</v>
      </c>
      <c r="L91" s="5">
        <v>21.43</v>
      </c>
      <c r="M91" s="5">
        <v>21.04</v>
      </c>
      <c r="N91" s="3">
        <f t="shared" si="16"/>
        <v>0.98180121325244984</v>
      </c>
      <c r="O91" s="3">
        <f t="shared" si="17"/>
        <v>1.0086289549376797</v>
      </c>
    </row>
    <row r="92" spans="1:15" x14ac:dyDescent="0.35">
      <c r="A92" t="s">
        <v>240</v>
      </c>
      <c r="B92" s="14" t="s">
        <v>570</v>
      </c>
      <c r="C92" t="s">
        <v>38</v>
      </c>
      <c r="D92" t="s">
        <v>35</v>
      </c>
      <c r="E92" s="15" t="s">
        <v>14</v>
      </c>
      <c r="F92" s="5">
        <v>9.6999999999999993</v>
      </c>
      <c r="G92" s="5">
        <v>13.5</v>
      </c>
      <c r="H92" s="5">
        <v>23.38</v>
      </c>
      <c r="I92" s="5">
        <v>19.43</v>
      </c>
      <c r="J92" s="5">
        <v>17.079999999999998</v>
      </c>
      <c r="K92" s="5">
        <v>18.899999999999999</v>
      </c>
      <c r="L92" s="5">
        <v>21.7</v>
      </c>
      <c r="M92" s="5">
        <v>19.57</v>
      </c>
      <c r="N92" s="3">
        <f t="shared" si="16"/>
        <v>0.90184331797235029</v>
      </c>
      <c r="O92" s="3">
        <f t="shared" si="17"/>
        <v>1.0354497354497356</v>
      </c>
    </row>
    <row r="93" spans="1:15" x14ac:dyDescent="0.35">
      <c r="A93" t="s">
        <v>232</v>
      </c>
      <c r="B93" s="14" t="s">
        <v>570</v>
      </c>
      <c r="C93" t="s">
        <v>38</v>
      </c>
      <c r="D93" t="s">
        <v>35</v>
      </c>
      <c r="E93" s="15" t="s">
        <v>14</v>
      </c>
      <c r="F93" s="5">
        <v>12.95</v>
      </c>
      <c r="G93" s="5">
        <v>13.1</v>
      </c>
      <c r="H93" s="5">
        <v>25.03</v>
      </c>
      <c r="I93" s="5">
        <v>18.899999999999999</v>
      </c>
      <c r="J93" s="5">
        <v>16.57</v>
      </c>
      <c r="K93" s="5">
        <v>21.3</v>
      </c>
      <c r="L93" s="5">
        <v>20.079999999999998</v>
      </c>
      <c r="M93" s="5">
        <v>20.89</v>
      </c>
      <c r="N93" s="3">
        <f t="shared" si="16"/>
        <v>1.0403386454183268</v>
      </c>
      <c r="O93" s="3">
        <f t="shared" si="17"/>
        <v>0.98075117370892018</v>
      </c>
    </row>
    <row r="94" spans="1:15" x14ac:dyDescent="0.35">
      <c r="A94" t="s">
        <v>236</v>
      </c>
      <c r="B94" s="14" t="s">
        <v>570</v>
      </c>
      <c r="C94" t="s">
        <v>38</v>
      </c>
      <c r="D94" t="s">
        <v>35</v>
      </c>
      <c r="E94" s="15" t="s">
        <v>14</v>
      </c>
      <c r="F94" s="5">
        <v>14.72</v>
      </c>
      <c r="G94" s="5">
        <v>12.7</v>
      </c>
      <c r="H94" s="5">
        <v>25.48</v>
      </c>
      <c r="I94" s="5">
        <v>20.38</v>
      </c>
      <c r="J94" s="5">
        <v>18.420000000000002</v>
      </c>
      <c r="K94" s="5">
        <v>22.02</v>
      </c>
      <c r="L94" s="5">
        <v>21.59</v>
      </c>
      <c r="M94" s="5">
        <v>21.26</v>
      </c>
      <c r="N94" s="3">
        <f t="shared" si="16"/>
        <v>0.98471514590088016</v>
      </c>
      <c r="O94" s="3">
        <f t="shared" si="17"/>
        <v>0.96548592188919169</v>
      </c>
    </row>
    <row r="95" spans="1:15" x14ac:dyDescent="0.35">
      <c r="A95" t="s">
        <v>237</v>
      </c>
      <c r="B95" s="14" t="s">
        <v>570</v>
      </c>
      <c r="C95" t="s">
        <v>38</v>
      </c>
      <c r="D95" t="s">
        <v>35</v>
      </c>
      <c r="E95" s="15" t="s">
        <v>14</v>
      </c>
      <c r="F95" s="5">
        <v>11.77</v>
      </c>
      <c r="G95" s="5">
        <v>12.07</v>
      </c>
      <c r="H95" s="5">
        <v>25.67</v>
      </c>
      <c r="I95" s="5">
        <v>20.67</v>
      </c>
      <c r="J95" s="5">
        <v>17.84</v>
      </c>
      <c r="K95" s="5">
        <v>20.95</v>
      </c>
      <c r="L95" s="5">
        <v>20.6</v>
      </c>
      <c r="M95" s="5">
        <v>20.09</v>
      </c>
      <c r="N95" s="3">
        <f t="shared" si="16"/>
        <v>0.97524271844660182</v>
      </c>
      <c r="O95" s="3">
        <f t="shared" si="17"/>
        <v>0.95894988066825781</v>
      </c>
    </row>
    <row r="96" spans="1:15" x14ac:dyDescent="0.35">
      <c r="A96" t="s">
        <v>239</v>
      </c>
      <c r="B96" s="14" t="s">
        <v>570</v>
      </c>
      <c r="C96" t="s">
        <v>38</v>
      </c>
      <c r="D96" t="s">
        <v>35</v>
      </c>
      <c r="E96" s="15" t="s">
        <v>14</v>
      </c>
      <c r="F96" s="5">
        <v>10.47</v>
      </c>
      <c r="G96" s="5">
        <v>11.4</v>
      </c>
      <c r="H96" s="5">
        <v>22.87</v>
      </c>
      <c r="I96" s="5">
        <v>18.46</v>
      </c>
      <c r="J96" s="5">
        <v>16.68</v>
      </c>
      <c r="K96" s="5">
        <v>20.5</v>
      </c>
      <c r="L96" s="5">
        <v>20.260000000000002</v>
      </c>
      <c r="M96" s="5">
        <v>20.14</v>
      </c>
      <c r="N96" s="3">
        <f t="shared" si="16"/>
        <v>0.99407699901283308</v>
      </c>
      <c r="O96" s="3">
        <f t="shared" si="17"/>
        <v>0.98243902439024389</v>
      </c>
    </row>
    <row r="97" spans="1:15" x14ac:dyDescent="0.35">
      <c r="A97" t="s">
        <v>247</v>
      </c>
      <c r="B97" s="14" t="s">
        <v>570</v>
      </c>
      <c r="C97" t="s">
        <v>38</v>
      </c>
      <c r="D97" t="s">
        <v>35</v>
      </c>
      <c r="E97" s="15" t="s">
        <v>14</v>
      </c>
      <c r="F97" s="5">
        <v>9.0299999999999994</v>
      </c>
      <c r="G97" s="5">
        <v>10.24</v>
      </c>
      <c r="H97" s="5">
        <v>22.94</v>
      </c>
      <c r="I97" s="5">
        <v>21.25</v>
      </c>
      <c r="J97" s="5">
        <v>18.75</v>
      </c>
      <c r="K97" s="5">
        <v>21.75</v>
      </c>
      <c r="L97" s="5">
        <v>22.52</v>
      </c>
      <c r="M97" s="5">
        <v>21.3</v>
      </c>
      <c r="N97" s="3">
        <f t="shared" si="16"/>
        <v>0.94582593250444058</v>
      </c>
      <c r="O97" s="3">
        <f t="shared" si="17"/>
        <v>0.97931034482758628</v>
      </c>
    </row>
    <row r="98" spans="1:15" x14ac:dyDescent="0.35">
      <c r="A98" t="s">
        <v>248</v>
      </c>
      <c r="B98" s="14" t="s">
        <v>570</v>
      </c>
      <c r="C98" t="s">
        <v>38</v>
      </c>
      <c r="D98" t="s">
        <v>35</v>
      </c>
      <c r="E98" s="15" t="s">
        <v>14</v>
      </c>
      <c r="F98" s="6" t="s">
        <v>43</v>
      </c>
      <c r="G98" s="5">
        <v>8.34</v>
      </c>
      <c r="H98" s="5">
        <v>22.2</v>
      </c>
      <c r="I98" s="5"/>
      <c r="J98" s="5">
        <v>17.5</v>
      </c>
      <c r="K98" s="5">
        <v>18.82</v>
      </c>
      <c r="L98" s="5">
        <v>20.2</v>
      </c>
      <c r="M98" s="5">
        <v>19.239999999999998</v>
      </c>
      <c r="N98" s="3">
        <f t="shared" si="16"/>
        <v>0.95247524752475243</v>
      </c>
      <c r="O98" s="3">
        <f t="shared" si="17"/>
        <v>1.0223166843783209</v>
      </c>
    </row>
    <row r="99" spans="1:15" x14ac:dyDescent="0.35">
      <c r="A99" t="s">
        <v>249</v>
      </c>
      <c r="B99" s="14" t="s">
        <v>570</v>
      </c>
      <c r="C99" t="s">
        <v>36</v>
      </c>
      <c r="D99" t="s">
        <v>35</v>
      </c>
      <c r="E99" s="15" t="s">
        <v>14</v>
      </c>
      <c r="F99" s="5">
        <v>6.66</v>
      </c>
      <c r="G99" s="5">
        <v>5.46</v>
      </c>
      <c r="H99" s="5">
        <v>22.64</v>
      </c>
      <c r="I99" s="5">
        <v>21.06</v>
      </c>
      <c r="J99" s="5">
        <v>19.260000000000002</v>
      </c>
      <c r="K99" s="5">
        <v>20.71</v>
      </c>
      <c r="L99" s="5">
        <v>22.52</v>
      </c>
      <c r="M99" s="5">
        <v>21.84</v>
      </c>
      <c r="N99" s="3">
        <f t="shared" si="16"/>
        <v>0.96980461811722918</v>
      </c>
      <c r="O99" s="3">
        <f t="shared" si="17"/>
        <v>1.0545630130371801</v>
      </c>
    </row>
    <row r="100" spans="1:15" x14ac:dyDescent="0.35">
      <c r="A100" t="s">
        <v>250</v>
      </c>
      <c r="B100" s="14" t="s">
        <v>570</v>
      </c>
      <c r="C100" t="s">
        <v>38</v>
      </c>
      <c r="D100" t="s">
        <v>35</v>
      </c>
      <c r="E100" s="15" t="s">
        <v>14</v>
      </c>
      <c r="F100" s="5">
        <v>6.8</v>
      </c>
      <c r="G100" s="5">
        <v>5.2</v>
      </c>
      <c r="H100" s="5">
        <v>21.18</v>
      </c>
      <c r="I100" s="5">
        <v>20.02</v>
      </c>
      <c r="J100" s="5">
        <v>18.18</v>
      </c>
      <c r="K100" s="5">
        <v>18.71</v>
      </c>
      <c r="L100" s="5">
        <v>20.010000000000002</v>
      </c>
      <c r="M100" s="5">
        <v>19.37</v>
      </c>
      <c r="N100" s="3">
        <f t="shared" si="16"/>
        <v>0.96801599200399802</v>
      </c>
      <c r="O100" s="3">
        <f t="shared" si="17"/>
        <v>1.0352752538749332</v>
      </c>
    </row>
    <row r="101" spans="1:15" x14ac:dyDescent="0.35">
      <c r="A101" t="s">
        <v>251</v>
      </c>
      <c r="B101" s="14" t="s">
        <v>570</v>
      </c>
      <c r="C101" t="s">
        <v>36</v>
      </c>
      <c r="D101" t="s">
        <v>35</v>
      </c>
      <c r="E101" s="15" t="s">
        <v>14</v>
      </c>
      <c r="F101" s="5">
        <v>1.8</v>
      </c>
      <c r="G101" s="5">
        <v>2.2999999999999998</v>
      </c>
      <c r="H101" s="5"/>
      <c r="I101" s="5">
        <v>21.44</v>
      </c>
      <c r="J101" s="5">
        <v>22.36</v>
      </c>
      <c r="K101" s="5"/>
      <c r="L101" s="5">
        <v>21.44</v>
      </c>
      <c r="M101" s="5">
        <v>22.36</v>
      </c>
      <c r="N101" s="3">
        <f t="shared" si="16"/>
        <v>1.0429104477611939</v>
      </c>
      <c r="O101" s="3"/>
    </row>
    <row r="102" spans="1:15" x14ac:dyDescent="0.35">
      <c r="B102" s="14"/>
      <c r="F102" s="5"/>
      <c r="G102" s="5"/>
      <c r="H102" s="5"/>
      <c r="I102" s="5"/>
      <c r="J102" s="5"/>
      <c r="K102" s="5"/>
      <c r="L102" s="5"/>
      <c r="M102" s="5"/>
      <c r="N102" s="3"/>
      <c r="O102" s="3"/>
    </row>
    <row r="103" spans="1:15" x14ac:dyDescent="0.35">
      <c r="A103" t="s">
        <v>218</v>
      </c>
      <c r="B103" s="14" t="s">
        <v>570</v>
      </c>
      <c r="C103" t="s">
        <v>38</v>
      </c>
      <c r="D103" t="s">
        <v>35</v>
      </c>
      <c r="E103" s="15" t="s">
        <v>15</v>
      </c>
      <c r="F103" s="5"/>
      <c r="G103" s="5">
        <v>33.15</v>
      </c>
      <c r="H103" s="5">
        <v>24.85</v>
      </c>
      <c r="I103" s="5">
        <v>11.7</v>
      </c>
      <c r="J103" s="5">
        <v>7.06</v>
      </c>
      <c r="K103" s="5"/>
      <c r="L103" s="5"/>
      <c r="M103" s="5"/>
      <c r="N103" s="3"/>
      <c r="O103" s="3"/>
    </row>
    <row r="104" spans="1:15" x14ac:dyDescent="0.35">
      <c r="A104" t="s">
        <v>252</v>
      </c>
      <c r="B104" s="14" t="s">
        <v>570</v>
      </c>
      <c r="C104" t="s">
        <v>38</v>
      </c>
      <c r="D104" t="s">
        <v>35</v>
      </c>
      <c r="E104" s="15" t="s">
        <v>15</v>
      </c>
      <c r="F104" s="5">
        <v>28.4</v>
      </c>
      <c r="G104" s="5">
        <v>29.9</v>
      </c>
      <c r="H104" s="5"/>
      <c r="I104" s="5">
        <v>13.61</v>
      </c>
      <c r="J104" s="5">
        <v>10.54</v>
      </c>
      <c r="K104" s="5">
        <v>22.1</v>
      </c>
      <c r="L104" s="5">
        <v>20.100000000000001</v>
      </c>
      <c r="M104" s="5">
        <v>17.23</v>
      </c>
      <c r="N104" s="3">
        <f t="shared" ref="N104:N111" si="18">+M104/L104</f>
        <v>0.85721393034825866</v>
      </c>
      <c r="O104" s="3">
        <f t="shared" ref="O104:O127" si="19">M104/K104</f>
        <v>0.77963800904977376</v>
      </c>
    </row>
    <row r="105" spans="1:15" x14ac:dyDescent="0.35">
      <c r="A105" t="s">
        <v>227</v>
      </c>
      <c r="B105" s="14" t="s">
        <v>570</v>
      </c>
      <c r="C105" t="s">
        <v>36</v>
      </c>
      <c r="D105" t="s">
        <v>35</v>
      </c>
      <c r="E105" s="15" t="s">
        <v>15</v>
      </c>
      <c r="F105" s="5">
        <v>27.07</v>
      </c>
      <c r="G105" s="5">
        <v>28.05</v>
      </c>
      <c r="H105" s="5">
        <v>27.12</v>
      </c>
      <c r="I105" s="5">
        <v>14.25</v>
      </c>
      <c r="J105" s="5">
        <v>11.17</v>
      </c>
      <c r="K105" s="5">
        <v>23.84</v>
      </c>
      <c r="L105" s="5">
        <v>21.95</v>
      </c>
      <c r="M105" s="5">
        <v>19.350000000000001</v>
      </c>
      <c r="N105" s="3">
        <f t="shared" si="18"/>
        <v>0.88154897494305251</v>
      </c>
      <c r="O105" s="3">
        <f t="shared" si="19"/>
        <v>0.81166107382550345</v>
      </c>
    </row>
    <row r="106" spans="1:15" x14ac:dyDescent="0.35">
      <c r="A106" t="s">
        <v>253</v>
      </c>
      <c r="B106" s="14" t="s">
        <v>570</v>
      </c>
      <c r="C106" t="s">
        <v>41</v>
      </c>
      <c r="D106" t="s">
        <v>35</v>
      </c>
      <c r="E106" s="15" t="s">
        <v>15</v>
      </c>
      <c r="F106" s="5">
        <v>29.24</v>
      </c>
      <c r="G106" s="5">
        <v>27.82</v>
      </c>
      <c r="H106" s="5">
        <v>23.09</v>
      </c>
      <c r="I106" s="5">
        <v>12.44</v>
      </c>
      <c r="J106" s="5">
        <v>9.01</v>
      </c>
      <c r="K106" s="5">
        <v>19.8</v>
      </c>
      <c r="L106" s="5">
        <v>19.03</v>
      </c>
      <c r="M106" s="5">
        <v>15.9</v>
      </c>
      <c r="N106" s="3">
        <f t="shared" si="18"/>
        <v>0.83552285864424591</v>
      </c>
      <c r="O106" s="3">
        <f t="shared" si="19"/>
        <v>0.80303030303030298</v>
      </c>
    </row>
    <row r="107" spans="1:15" x14ac:dyDescent="0.35">
      <c r="A107" t="s">
        <v>254</v>
      </c>
      <c r="B107" s="14" t="s">
        <v>570</v>
      </c>
      <c r="C107" t="s">
        <v>44</v>
      </c>
      <c r="D107" t="s">
        <v>35</v>
      </c>
      <c r="E107" s="15" t="s">
        <v>15</v>
      </c>
      <c r="F107" s="5">
        <v>28.3</v>
      </c>
      <c r="G107" s="5">
        <v>29.6</v>
      </c>
      <c r="H107" s="5">
        <v>24.05</v>
      </c>
      <c r="I107" s="5">
        <v>14.8</v>
      </c>
      <c r="J107" s="5">
        <v>11.5</v>
      </c>
      <c r="K107" s="5">
        <v>23.26</v>
      </c>
      <c r="L107" s="10">
        <v>20.14</v>
      </c>
      <c r="M107" s="10">
        <v>17.649999999999999</v>
      </c>
      <c r="N107" s="3">
        <f>+M107/L107</f>
        <v>0.87636544190665333</v>
      </c>
      <c r="O107" s="3">
        <f>M107/K107</f>
        <v>0.75881341358555454</v>
      </c>
    </row>
    <row r="108" spans="1:15" x14ac:dyDescent="0.35">
      <c r="A108" t="s">
        <v>243</v>
      </c>
      <c r="B108" s="14" t="s">
        <v>570</v>
      </c>
      <c r="C108" t="s">
        <v>38</v>
      </c>
      <c r="D108" t="s">
        <v>35</v>
      </c>
      <c r="E108" s="15" t="s">
        <v>15</v>
      </c>
      <c r="F108" s="5">
        <v>31.6</v>
      </c>
      <c r="G108" s="5">
        <v>33.299999999999997</v>
      </c>
      <c r="H108" s="5">
        <v>27.9</v>
      </c>
      <c r="I108" s="5">
        <v>12.08</v>
      </c>
      <c r="J108" s="5">
        <v>7.6</v>
      </c>
      <c r="K108" s="5">
        <v>26.4</v>
      </c>
      <c r="L108" s="5">
        <v>21.79</v>
      </c>
      <c r="M108" s="5">
        <v>18.43</v>
      </c>
      <c r="N108" s="3">
        <f t="shared" si="18"/>
        <v>0.84580082606700324</v>
      </c>
      <c r="O108" s="3">
        <f t="shared" si="19"/>
        <v>0.69810606060606062</v>
      </c>
    </row>
    <row r="109" spans="1:15" x14ac:dyDescent="0.35">
      <c r="A109" t="s">
        <v>223</v>
      </c>
      <c r="B109" s="14" t="s">
        <v>570</v>
      </c>
      <c r="C109" t="s">
        <v>38</v>
      </c>
      <c r="D109" t="s">
        <v>35</v>
      </c>
      <c r="E109" s="15" t="s">
        <v>15</v>
      </c>
      <c r="F109" s="5">
        <v>29.1</v>
      </c>
      <c r="G109" s="5">
        <v>33.01</v>
      </c>
      <c r="H109" s="5">
        <v>29.78</v>
      </c>
      <c r="I109" s="5">
        <v>14.97</v>
      </c>
      <c r="J109" s="5">
        <v>11.39</v>
      </c>
      <c r="K109" s="5">
        <v>19.13</v>
      </c>
      <c r="L109" s="5">
        <v>20.25</v>
      </c>
      <c r="M109" s="5">
        <v>19.53</v>
      </c>
      <c r="N109" s="3">
        <f t="shared" si="18"/>
        <v>0.96444444444444455</v>
      </c>
      <c r="O109" s="3">
        <f t="shared" si="19"/>
        <v>1.0209095661265031</v>
      </c>
    </row>
    <row r="110" spans="1:15" x14ac:dyDescent="0.35">
      <c r="A110" t="s">
        <v>255</v>
      </c>
      <c r="B110" s="14" t="s">
        <v>570</v>
      </c>
      <c r="C110" t="s">
        <v>38</v>
      </c>
      <c r="D110" t="s">
        <v>35</v>
      </c>
      <c r="E110" s="15" t="s">
        <v>15</v>
      </c>
      <c r="F110" s="5">
        <v>27.3</v>
      </c>
      <c r="G110" s="5">
        <v>26.36</v>
      </c>
      <c r="H110" s="5">
        <v>23.73</v>
      </c>
      <c r="I110" s="5">
        <v>13.5</v>
      </c>
      <c r="J110" s="5">
        <v>9.9700000000000006</v>
      </c>
      <c r="K110" s="5">
        <v>24.22</v>
      </c>
      <c r="L110" s="5">
        <v>20.2</v>
      </c>
      <c r="M110" s="5">
        <v>17.7</v>
      </c>
      <c r="N110" s="3">
        <f t="shared" si="18"/>
        <v>0.87623762376237624</v>
      </c>
      <c r="O110" s="3">
        <f t="shared" si="19"/>
        <v>0.73080099091659789</v>
      </c>
    </row>
    <row r="111" spans="1:15" x14ac:dyDescent="0.35">
      <c r="A111" t="s">
        <v>245</v>
      </c>
      <c r="B111" s="14" t="s">
        <v>570</v>
      </c>
      <c r="C111" t="s">
        <v>38</v>
      </c>
      <c r="D111" t="s">
        <v>35</v>
      </c>
      <c r="E111" s="15" t="s">
        <v>15</v>
      </c>
      <c r="F111" s="5">
        <v>24.47</v>
      </c>
      <c r="G111" s="5">
        <v>23.5</v>
      </c>
      <c r="H111" s="5">
        <v>26.21</v>
      </c>
      <c r="I111" s="5">
        <v>16.260000000000002</v>
      </c>
      <c r="J111" s="5">
        <v>13.1</v>
      </c>
      <c r="K111" s="5">
        <v>25.3</v>
      </c>
      <c r="L111" s="5">
        <v>20.62</v>
      </c>
      <c r="M111" s="5">
        <v>17.93</v>
      </c>
      <c r="N111" s="3">
        <f t="shared" si="18"/>
        <v>0.86954413191076618</v>
      </c>
      <c r="O111" s="3">
        <f t="shared" si="19"/>
        <v>0.70869565217391306</v>
      </c>
    </row>
    <row r="112" spans="1:15" x14ac:dyDescent="0.35">
      <c r="A112" t="s">
        <v>230</v>
      </c>
      <c r="B112" s="14" t="s">
        <v>570</v>
      </c>
      <c r="C112" t="s">
        <v>36</v>
      </c>
      <c r="D112" t="s">
        <v>35</v>
      </c>
      <c r="E112" s="15" t="s">
        <v>15</v>
      </c>
      <c r="F112" s="5">
        <v>23.56</v>
      </c>
      <c r="G112" s="5"/>
      <c r="H112" s="5">
        <v>26.15</v>
      </c>
      <c r="I112" s="5">
        <v>15.38</v>
      </c>
      <c r="J112" s="5">
        <v>11.94</v>
      </c>
      <c r="K112" s="5">
        <v>26.9</v>
      </c>
      <c r="L112" s="5"/>
      <c r="M112" s="5"/>
      <c r="N112" s="3"/>
      <c r="O112" s="3"/>
    </row>
    <row r="113" spans="1:15" x14ac:dyDescent="0.35">
      <c r="A113" t="s">
        <v>232</v>
      </c>
      <c r="B113" s="14" t="s">
        <v>570</v>
      </c>
      <c r="C113" t="s">
        <v>38</v>
      </c>
      <c r="D113" t="s">
        <v>35</v>
      </c>
      <c r="E113" s="15" t="s">
        <v>15</v>
      </c>
      <c r="F113" s="5">
        <v>17.850000000000001</v>
      </c>
      <c r="G113" s="5">
        <v>18.5</v>
      </c>
      <c r="H113" s="5">
        <v>27.68</v>
      </c>
      <c r="I113" s="5">
        <v>18.12</v>
      </c>
      <c r="J113" s="5">
        <v>14.07</v>
      </c>
      <c r="K113" s="5">
        <v>24.94</v>
      </c>
      <c r="L113" s="5">
        <v>20.190000000000001</v>
      </c>
      <c r="M113" s="5">
        <v>17.54</v>
      </c>
      <c r="N113" s="3">
        <f>+M113/L113</f>
        <v>0.86874690440812274</v>
      </c>
      <c r="O113" s="3">
        <f t="shared" si="19"/>
        <v>0.70328789093825173</v>
      </c>
    </row>
    <row r="114" spans="1:15" x14ac:dyDescent="0.35">
      <c r="A114" t="s">
        <v>233</v>
      </c>
      <c r="B114" s="14" t="s">
        <v>570</v>
      </c>
      <c r="C114" t="s">
        <v>38</v>
      </c>
      <c r="D114" t="s">
        <v>35</v>
      </c>
      <c r="E114" s="15" t="s">
        <v>15</v>
      </c>
      <c r="F114" s="5">
        <v>18.27</v>
      </c>
      <c r="G114" s="5">
        <v>15.2</v>
      </c>
      <c r="H114" s="5"/>
      <c r="I114" s="5"/>
      <c r="J114" s="5">
        <v>14.68</v>
      </c>
      <c r="K114" s="5"/>
      <c r="L114" s="5"/>
      <c r="M114" s="5">
        <v>18.04</v>
      </c>
      <c r="N114" s="3"/>
      <c r="O114" s="3"/>
    </row>
    <row r="115" spans="1:15" x14ac:dyDescent="0.35">
      <c r="A115" t="s">
        <v>234</v>
      </c>
      <c r="B115" s="14" t="s">
        <v>570</v>
      </c>
      <c r="C115" t="s">
        <v>38</v>
      </c>
      <c r="D115" t="s">
        <v>35</v>
      </c>
      <c r="E115" s="15" t="s">
        <v>15</v>
      </c>
      <c r="F115" s="5">
        <v>16.899999999999999</v>
      </c>
      <c r="G115" s="5">
        <v>21.8</v>
      </c>
      <c r="H115" s="5">
        <v>28.52</v>
      </c>
      <c r="I115" s="5">
        <v>18.690000000000001</v>
      </c>
      <c r="J115" s="5">
        <v>15.4</v>
      </c>
      <c r="K115" s="5">
        <v>26.4</v>
      </c>
      <c r="L115" s="5">
        <v>23.5</v>
      </c>
      <c r="M115" s="5">
        <v>19.329999999999998</v>
      </c>
      <c r="N115" s="3">
        <f>+M115/L115</f>
        <v>0.82255319148936168</v>
      </c>
      <c r="O115" s="3">
        <f>M115/K115</f>
        <v>0.73219696969696968</v>
      </c>
    </row>
    <row r="116" spans="1:15" x14ac:dyDescent="0.35">
      <c r="A116" t="s">
        <v>256</v>
      </c>
      <c r="B116" s="14" t="s">
        <v>570</v>
      </c>
      <c r="C116" t="s">
        <v>38</v>
      </c>
      <c r="D116" t="s">
        <v>35</v>
      </c>
      <c r="E116" s="15" t="s">
        <v>15</v>
      </c>
      <c r="F116" s="5">
        <v>15.69</v>
      </c>
      <c r="G116" s="5">
        <v>13.06</v>
      </c>
      <c r="H116" s="5">
        <v>27.27</v>
      </c>
      <c r="I116" s="5">
        <v>17.3</v>
      </c>
      <c r="J116" s="5">
        <v>14.8</v>
      </c>
      <c r="K116" s="5">
        <v>25.72</v>
      </c>
      <c r="L116" s="5">
        <v>20.13</v>
      </c>
      <c r="M116" s="5">
        <v>17.46</v>
      </c>
      <c r="N116" s="3">
        <f>+M116/L116</f>
        <v>0.86736214605067075</v>
      </c>
      <c r="O116" s="3">
        <f t="shared" si="19"/>
        <v>0.67884914463452573</v>
      </c>
    </row>
    <row r="117" spans="1:15" x14ac:dyDescent="0.35">
      <c r="A117" t="s">
        <v>240</v>
      </c>
      <c r="B117" s="14" t="s">
        <v>570</v>
      </c>
      <c r="C117" t="s">
        <v>38</v>
      </c>
      <c r="D117" t="s">
        <v>35</v>
      </c>
      <c r="E117" s="15" t="s">
        <v>15</v>
      </c>
      <c r="F117" s="5">
        <v>15.39</v>
      </c>
      <c r="G117" s="5"/>
      <c r="H117" s="5">
        <v>26.52</v>
      </c>
      <c r="I117" s="5">
        <v>18.3</v>
      </c>
      <c r="J117" s="5">
        <v>14.35</v>
      </c>
      <c r="K117" s="5"/>
      <c r="L117" s="5">
        <v>21.02</v>
      </c>
      <c r="M117" s="5"/>
      <c r="N117" s="3"/>
      <c r="O117" s="3"/>
    </row>
    <row r="118" spans="1:15" x14ac:dyDescent="0.35">
      <c r="A118" t="s">
        <v>236</v>
      </c>
      <c r="B118" s="14" t="s">
        <v>570</v>
      </c>
      <c r="C118" t="s">
        <v>38</v>
      </c>
      <c r="D118" t="s">
        <v>35</v>
      </c>
      <c r="E118" s="15" t="s">
        <v>15</v>
      </c>
      <c r="F118" s="5">
        <v>15.8</v>
      </c>
      <c r="G118" s="5"/>
      <c r="H118" s="5">
        <v>29.37</v>
      </c>
      <c r="I118" s="5">
        <v>20.12</v>
      </c>
      <c r="J118" s="5">
        <v>15.9</v>
      </c>
      <c r="K118" s="5">
        <v>28.6</v>
      </c>
      <c r="L118" s="5">
        <v>21.87</v>
      </c>
      <c r="M118" s="5">
        <v>19.28</v>
      </c>
      <c r="N118" s="3">
        <f>+M118/L118</f>
        <v>0.88157293095564704</v>
      </c>
      <c r="O118" s="3">
        <f t="shared" si="19"/>
        <v>0.6741258741258741</v>
      </c>
    </row>
    <row r="119" spans="1:15" x14ac:dyDescent="0.35">
      <c r="A119" t="s">
        <v>231</v>
      </c>
      <c r="B119" s="14" t="s">
        <v>570</v>
      </c>
      <c r="C119" t="s">
        <v>38</v>
      </c>
      <c r="D119" t="s">
        <v>35</v>
      </c>
      <c r="E119" s="15" t="s">
        <v>15</v>
      </c>
      <c r="F119" s="5"/>
      <c r="G119" s="5"/>
      <c r="H119" s="5">
        <v>26.19</v>
      </c>
      <c r="I119" s="5">
        <v>17.649999999999999</v>
      </c>
      <c r="J119" s="5">
        <v>13.96</v>
      </c>
      <c r="K119" s="5"/>
      <c r="L119" s="5"/>
      <c r="M119" s="5"/>
      <c r="N119" s="3"/>
      <c r="O119" s="3"/>
    </row>
    <row r="120" spans="1:15" x14ac:dyDescent="0.35">
      <c r="A120" t="s">
        <v>247</v>
      </c>
      <c r="B120" s="14" t="s">
        <v>570</v>
      </c>
      <c r="C120" t="s">
        <v>38</v>
      </c>
      <c r="D120" t="s">
        <v>35</v>
      </c>
      <c r="E120" s="15" t="s">
        <v>15</v>
      </c>
      <c r="F120" s="5">
        <v>14.43</v>
      </c>
      <c r="G120" s="5">
        <v>15.5</v>
      </c>
      <c r="H120" s="5">
        <v>25.63</v>
      </c>
      <c r="I120" s="5">
        <v>17.98</v>
      </c>
      <c r="J120" s="5">
        <v>15.02</v>
      </c>
      <c r="K120" s="5">
        <v>22.97</v>
      </c>
      <c r="L120" s="5">
        <v>21.4</v>
      </c>
      <c r="M120" s="5">
        <v>18.239999999999998</v>
      </c>
      <c r="N120" s="3">
        <f t="shared" ref="N120:N127" si="20">+M120/L120</f>
        <v>0.85233644859813085</v>
      </c>
      <c r="O120" s="3">
        <f t="shared" si="19"/>
        <v>0.79407923378319545</v>
      </c>
    </row>
    <row r="121" spans="1:15" x14ac:dyDescent="0.35">
      <c r="A121" t="s">
        <v>257</v>
      </c>
      <c r="B121" s="14" t="s">
        <v>570</v>
      </c>
      <c r="C121" t="s">
        <v>38</v>
      </c>
      <c r="D121" t="s">
        <v>35</v>
      </c>
      <c r="E121" s="15" t="s">
        <v>15</v>
      </c>
      <c r="F121" s="5">
        <v>12.9</v>
      </c>
      <c r="G121" s="5"/>
      <c r="H121" s="5">
        <v>25.83</v>
      </c>
      <c r="I121" s="5">
        <v>18.03</v>
      </c>
      <c r="J121" s="5">
        <v>15.52</v>
      </c>
      <c r="K121" s="5">
        <v>21.68</v>
      </c>
      <c r="L121" s="5">
        <v>19.38</v>
      </c>
      <c r="M121" s="5">
        <v>17.13</v>
      </c>
      <c r="N121" s="3">
        <f>+M121/L121</f>
        <v>0.88390092879256965</v>
      </c>
      <c r="O121" s="3">
        <f>M121/K121</f>
        <v>0.79012915129151284</v>
      </c>
    </row>
    <row r="122" spans="1:15" x14ac:dyDescent="0.35">
      <c r="A122" t="s">
        <v>258</v>
      </c>
      <c r="B122" s="14" t="s">
        <v>570</v>
      </c>
      <c r="C122" t="s">
        <v>38</v>
      </c>
      <c r="D122" t="s">
        <v>35</v>
      </c>
      <c r="E122" s="15" t="s">
        <v>15</v>
      </c>
      <c r="F122" s="5">
        <v>10.57</v>
      </c>
      <c r="G122" s="5">
        <v>15.19</v>
      </c>
      <c r="H122" s="5">
        <v>25.31</v>
      </c>
      <c r="I122" s="5"/>
      <c r="J122" s="5"/>
      <c r="K122" s="5">
        <v>23.76</v>
      </c>
      <c r="L122" s="5">
        <v>20.28</v>
      </c>
      <c r="M122" s="5">
        <v>18.670000000000002</v>
      </c>
      <c r="N122" s="3">
        <f t="shared" si="20"/>
        <v>0.92061143984220906</v>
      </c>
      <c r="O122" s="3">
        <f t="shared" si="19"/>
        <v>0.78577441077441079</v>
      </c>
    </row>
    <row r="123" spans="1:15" x14ac:dyDescent="0.35">
      <c r="A123" t="s">
        <v>259</v>
      </c>
      <c r="B123" s="14" t="s">
        <v>570</v>
      </c>
      <c r="C123" t="s">
        <v>38</v>
      </c>
      <c r="D123" t="s">
        <v>35</v>
      </c>
      <c r="E123" s="15" t="s">
        <v>15</v>
      </c>
      <c r="F123" s="5">
        <v>10.35</v>
      </c>
      <c r="G123" s="5">
        <v>13.39</v>
      </c>
      <c r="H123" s="5">
        <v>25.35</v>
      </c>
      <c r="I123" s="5">
        <v>19</v>
      </c>
      <c r="J123" s="5">
        <v>15.78</v>
      </c>
      <c r="K123" s="5">
        <v>23.6</v>
      </c>
      <c r="L123" s="5">
        <v>19.61</v>
      </c>
      <c r="M123" s="5">
        <v>18.04</v>
      </c>
      <c r="N123" s="9">
        <f>+M123/L123</f>
        <v>0.9199388067312595</v>
      </c>
      <c r="O123" s="3">
        <f t="shared" si="19"/>
        <v>0.76440677966101689</v>
      </c>
    </row>
    <row r="124" spans="1:15" x14ac:dyDescent="0.35">
      <c r="A124" t="s">
        <v>250</v>
      </c>
      <c r="B124" s="14" t="s">
        <v>570</v>
      </c>
      <c r="C124" t="s">
        <v>38</v>
      </c>
      <c r="D124" t="s">
        <v>35</v>
      </c>
      <c r="E124" s="15" t="s">
        <v>15</v>
      </c>
      <c r="F124" s="5">
        <v>8.9700000000000006</v>
      </c>
      <c r="G124" s="5">
        <v>10.28</v>
      </c>
      <c r="H124" s="5">
        <v>26.08</v>
      </c>
      <c r="I124" s="5">
        <v>18.87</v>
      </c>
      <c r="J124" s="5">
        <v>15.23</v>
      </c>
      <c r="K124" s="5">
        <v>23.99</v>
      </c>
      <c r="L124" s="5">
        <v>19.3</v>
      </c>
      <c r="M124" s="5">
        <v>17.55</v>
      </c>
      <c r="N124" s="3">
        <f t="shared" si="20"/>
        <v>0.90932642487046633</v>
      </c>
      <c r="O124" s="3">
        <f t="shared" si="19"/>
        <v>0.73155481450604432</v>
      </c>
    </row>
    <row r="125" spans="1:15" x14ac:dyDescent="0.35">
      <c r="A125" t="s">
        <v>260</v>
      </c>
      <c r="B125" s="14" t="s">
        <v>570</v>
      </c>
      <c r="C125" t="s">
        <v>38</v>
      </c>
      <c r="D125" t="s">
        <v>35</v>
      </c>
      <c r="E125" s="15" t="s">
        <v>15</v>
      </c>
      <c r="F125" s="5">
        <v>8.1999999999999993</v>
      </c>
      <c r="G125" s="5">
        <v>7.66</v>
      </c>
      <c r="H125" s="5">
        <v>28.6</v>
      </c>
      <c r="I125" s="5">
        <v>19.93</v>
      </c>
      <c r="J125" s="5">
        <v>17.739999999999998</v>
      </c>
      <c r="K125" s="5">
        <v>26.2</v>
      </c>
      <c r="L125" s="5">
        <v>20.28</v>
      </c>
      <c r="M125" s="5">
        <v>17.600000000000001</v>
      </c>
      <c r="N125" s="3">
        <f t="shared" si="20"/>
        <v>0.86785009861932938</v>
      </c>
      <c r="O125" s="3">
        <f t="shared" si="19"/>
        <v>0.67175572519083981</v>
      </c>
    </row>
    <row r="126" spans="1:15" x14ac:dyDescent="0.35">
      <c r="A126" t="s">
        <v>249</v>
      </c>
      <c r="B126" s="14" t="s">
        <v>570</v>
      </c>
      <c r="C126" t="s">
        <v>36</v>
      </c>
      <c r="D126" t="s">
        <v>35</v>
      </c>
      <c r="E126" s="15" t="s">
        <v>15</v>
      </c>
      <c r="F126" s="5">
        <v>6.52</v>
      </c>
      <c r="G126" s="5">
        <v>7.13</v>
      </c>
      <c r="H126" s="5">
        <v>23.52</v>
      </c>
      <c r="I126" s="5">
        <v>20.36</v>
      </c>
      <c r="J126" s="5">
        <v>17.64</v>
      </c>
      <c r="K126" s="5">
        <v>22.6</v>
      </c>
      <c r="L126" s="5">
        <v>21.43</v>
      </c>
      <c r="M126" s="5">
        <v>19.84</v>
      </c>
      <c r="N126" s="3">
        <f t="shared" si="20"/>
        <v>0.92580494633691091</v>
      </c>
      <c r="O126" s="3">
        <f t="shared" si="19"/>
        <v>0.87787610619469025</v>
      </c>
    </row>
    <row r="127" spans="1:15" x14ac:dyDescent="0.35">
      <c r="A127" t="s">
        <v>251</v>
      </c>
      <c r="B127" s="14" t="s">
        <v>570</v>
      </c>
      <c r="C127" t="s">
        <v>36</v>
      </c>
      <c r="D127" t="s">
        <v>35</v>
      </c>
      <c r="E127" s="15" t="s">
        <v>15</v>
      </c>
      <c r="F127" s="5">
        <v>7.3</v>
      </c>
      <c r="G127" s="5">
        <v>6.9</v>
      </c>
      <c r="H127" s="5">
        <v>23.12</v>
      </c>
      <c r="I127" s="5">
        <v>21.17</v>
      </c>
      <c r="J127" s="5">
        <v>18.36</v>
      </c>
      <c r="K127" s="5">
        <v>22.49</v>
      </c>
      <c r="L127" s="5">
        <v>22.11</v>
      </c>
      <c r="M127" s="5">
        <v>20.100000000000001</v>
      </c>
      <c r="N127" s="3">
        <f t="shared" si="20"/>
        <v>0.90909090909090917</v>
      </c>
      <c r="O127" s="3">
        <f t="shared" si="19"/>
        <v>0.89373054690973774</v>
      </c>
    </row>
    <row r="128" spans="1:15" x14ac:dyDescent="0.35">
      <c r="B128" s="14"/>
      <c r="O128" s="9"/>
    </row>
    <row r="129" spans="1:16" x14ac:dyDescent="0.35">
      <c r="A129" t="s">
        <v>261</v>
      </c>
      <c r="B129" s="14" t="s">
        <v>570</v>
      </c>
      <c r="C129" t="s">
        <v>52</v>
      </c>
      <c r="D129" t="s">
        <v>54</v>
      </c>
      <c r="E129" s="15" t="s">
        <v>14</v>
      </c>
      <c r="F129" s="5">
        <v>13.35</v>
      </c>
      <c r="G129" s="5">
        <v>16.39</v>
      </c>
      <c r="H129" s="5">
        <v>26.88</v>
      </c>
      <c r="I129" s="5">
        <v>20.3</v>
      </c>
      <c r="J129" s="5"/>
      <c r="K129" s="5">
        <v>21.8</v>
      </c>
      <c r="L129" s="10">
        <v>22.03</v>
      </c>
      <c r="M129" s="10">
        <v>21.7</v>
      </c>
      <c r="N129" s="3">
        <f>+M129/L129</f>
        <v>0.98502042669087597</v>
      </c>
      <c r="O129" s="3">
        <f>M129/K129</f>
        <v>0.99541284403669716</v>
      </c>
    </row>
    <row r="130" spans="1:16" x14ac:dyDescent="0.35">
      <c r="A130" t="s">
        <v>262</v>
      </c>
      <c r="B130" s="14" t="s">
        <v>570</v>
      </c>
      <c r="C130" t="s">
        <v>52</v>
      </c>
      <c r="D130" t="s">
        <v>54</v>
      </c>
      <c r="E130" s="15" t="s">
        <v>53</v>
      </c>
      <c r="F130" s="5">
        <v>8.02</v>
      </c>
      <c r="G130" s="5">
        <v>10.26</v>
      </c>
      <c r="H130" s="5">
        <v>22.61</v>
      </c>
      <c r="I130" s="5">
        <v>20.59</v>
      </c>
      <c r="J130" s="5">
        <v>18.28</v>
      </c>
      <c r="K130" s="5">
        <v>20.9</v>
      </c>
      <c r="L130" s="10">
        <v>21.18</v>
      </c>
      <c r="M130" s="10">
        <v>21.6</v>
      </c>
      <c r="N130" s="3">
        <f>+M130/L130</f>
        <v>1.0198300283286119</v>
      </c>
      <c r="O130" s="3">
        <f>M130/K130</f>
        <v>1.0334928229665072</v>
      </c>
    </row>
    <row r="131" spans="1:16" x14ac:dyDescent="0.35">
      <c r="B131" s="14"/>
      <c r="O131" s="9"/>
    </row>
    <row r="132" spans="1:16" x14ac:dyDescent="0.35">
      <c r="A132" t="s">
        <v>263</v>
      </c>
      <c r="B132" s="14" t="s">
        <v>570</v>
      </c>
      <c r="C132" t="s">
        <v>45</v>
      </c>
      <c r="D132" t="s">
        <v>46</v>
      </c>
      <c r="E132" s="15" t="s">
        <v>9</v>
      </c>
      <c r="F132" s="5">
        <v>17.03</v>
      </c>
      <c r="G132" s="5">
        <v>19.34</v>
      </c>
      <c r="H132" s="5">
        <v>25.47</v>
      </c>
      <c r="I132" s="5">
        <v>18.96</v>
      </c>
      <c r="J132" s="5">
        <v>16.510000000000002</v>
      </c>
      <c r="K132" s="5"/>
      <c r="L132" s="5">
        <v>21.11</v>
      </c>
      <c r="M132" s="5">
        <v>20.65</v>
      </c>
      <c r="N132" s="3">
        <f t="shared" ref="N132:N134" si="21">+M132/L132</f>
        <v>0.97820937944102315</v>
      </c>
      <c r="O132" s="3"/>
    </row>
    <row r="133" spans="1:16" x14ac:dyDescent="0.35">
      <c r="A133" t="s">
        <v>264</v>
      </c>
      <c r="B133" s="14" t="s">
        <v>570</v>
      </c>
      <c r="C133" t="s">
        <v>45</v>
      </c>
      <c r="D133" t="s">
        <v>46</v>
      </c>
      <c r="E133" s="15" t="s">
        <v>47</v>
      </c>
      <c r="F133" s="5">
        <v>27.84</v>
      </c>
      <c r="G133" s="5">
        <v>31.1</v>
      </c>
      <c r="H133" s="5">
        <v>29.17</v>
      </c>
      <c r="I133" s="5">
        <v>18.149999999999999</v>
      </c>
      <c r="J133" s="5">
        <v>14.88</v>
      </c>
      <c r="K133" s="5">
        <v>19.34</v>
      </c>
      <c r="L133" s="5">
        <v>20.63</v>
      </c>
      <c r="M133" s="5">
        <v>21.05</v>
      </c>
      <c r="N133" s="3">
        <f t="shared" si="21"/>
        <v>1.0203587009209889</v>
      </c>
      <c r="O133" s="3">
        <f t="shared" ref="O133:O141" si="22">M133/K133</f>
        <v>1.0884177869700105</v>
      </c>
      <c r="P133" t="s">
        <v>48</v>
      </c>
    </row>
    <row r="134" spans="1:16" x14ac:dyDescent="0.35">
      <c r="A134" t="s">
        <v>265</v>
      </c>
      <c r="B134" s="14" t="s">
        <v>570</v>
      </c>
      <c r="C134" t="s">
        <v>45</v>
      </c>
      <c r="D134" t="s">
        <v>46</v>
      </c>
      <c r="E134" s="15" t="s">
        <v>47</v>
      </c>
      <c r="F134" s="5">
        <v>11.95</v>
      </c>
      <c r="G134" s="5">
        <v>13.93</v>
      </c>
      <c r="H134" s="5">
        <v>24.77</v>
      </c>
      <c r="I134" s="5">
        <v>22.06</v>
      </c>
      <c r="J134" s="5">
        <v>19.27</v>
      </c>
      <c r="K134" s="5">
        <v>19.7</v>
      </c>
      <c r="L134" s="5">
        <v>21.48</v>
      </c>
      <c r="M134" s="5">
        <v>23.97</v>
      </c>
      <c r="N134" s="3">
        <f t="shared" si="21"/>
        <v>1.1159217877094971</v>
      </c>
      <c r="O134" s="3">
        <f t="shared" si="22"/>
        <v>1.2167512690355329</v>
      </c>
    </row>
    <row r="135" spans="1:16" x14ac:dyDescent="0.35">
      <c r="B135" s="14"/>
      <c r="F135" s="5"/>
      <c r="G135" s="5"/>
      <c r="H135" s="5"/>
      <c r="I135" s="5"/>
      <c r="J135" s="5"/>
      <c r="K135" s="5"/>
      <c r="L135" s="5"/>
      <c r="M135" s="5"/>
      <c r="N135" s="3"/>
      <c r="O135" s="3"/>
    </row>
    <row r="136" spans="1:16" x14ac:dyDescent="0.35">
      <c r="A136" t="s">
        <v>266</v>
      </c>
      <c r="B136" s="14" t="s">
        <v>570</v>
      </c>
      <c r="C136" t="s">
        <v>49</v>
      </c>
      <c r="D136" t="s">
        <v>46</v>
      </c>
      <c r="E136" s="15" t="s">
        <v>14</v>
      </c>
      <c r="F136" s="5">
        <v>29</v>
      </c>
      <c r="G136" s="5"/>
      <c r="H136" s="5">
        <v>29.75</v>
      </c>
      <c r="I136" s="5">
        <v>14.99</v>
      </c>
      <c r="J136" s="5">
        <v>11.86</v>
      </c>
      <c r="K136" s="5">
        <v>21.55</v>
      </c>
      <c r="L136" s="5">
        <v>20.82</v>
      </c>
      <c r="M136" s="5"/>
      <c r="N136" s="3"/>
      <c r="O136" s="3"/>
    </row>
    <row r="137" spans="1:16" x14ac:dyDescent="0.35">
      <c r="A137" t="s">
        <v>264</v>
      </c>
      <c r="B137" s="14" t="s">
        <v>570</v>
      </c>
      <c r="C137" t="s">
        <v>45</v>
      </c>
      <c r="D137" t="s">
        <v>46</v>
      </c>
      <c r="E137" s="15" t="s">
        <v>14</v>
      </c>
      <c r="F137" s="5">
        <v>35.270000000000003</v>
      </c>
      <c r="G137" s="5">
        <v>39.6</v>
      </c>
      <c r="H137" s="5">
        <v>29.32</v>
      </c>
      <c r="I137" s="5">
        <v>14.15</v>
      </c>
      <c r="J137" s="5">
        <v>11.96</v>
      </c>
      <c r="K137" s="5">
        <v>19.89</v>
      </c>
      <c r="L137" s="5">
        <v>20.54</v>
      </c>
      <c r="M137" s="5">
        <v>21.01</v>
      </c>
      <c r="N137" s="3">
        <f t="shared" ref="N137:N141" si="23">+M137/L137</f>
        <v>1.0228821811100293</v>
      </c>
      <c r="O137" s="3">
        <f t="shared" si="22"/>
        <v>1.0563097033685269</v>
      </c>
    </row>
    <row r="138" spans="1:16" x14ac:dyDescent="0.35">
      <c r="A138" t="s">
        <v>265</v>
      </c>
      <c r="B138" s="14" t="s">
        <v>570</v>
      </c>
      <c r="C138" t="s">
        <v>45</v>
      </c>
      <c r="D138" t="s">
        <v>46</v>
      </c>
      <c r="E138" s="15" t="s">
        <v>14</v>
      </c>
      <c r="F138" s="5">
        <v>21</v>
      </c>
      <c r="G138" s="5">
        <v>22.24</v>
      </c>
      <c r="H138" s="5"/>
      <c r="I138" s="5">
        <v>20.72</v>
      </c>
      <c r="J138" s="5">
        <v>18.09</v>
      </c>
      <c r="K138" s="5">
        <v>21.41</v>
      </c>
      <c r="L138" s="5">
        <v>21.67</v>
      </c>
      <c r="M138" s="5">
        <v>23.12</v>
      </c>
      <c r="N138" s="3">
        <f t="shared" si="23"/>
        <v>1.0669127826488232</v>
      </c>
      <c r="O138" s="3">
        <f t="shared" si="22"/>
        <v>1.0798692199906585</v>
      </c>
    </row>
    <row r="139" spans="1:16" x14ac:dyDescent="0.35">
      <c r="A139" t="s">
        <v>267</v>
      </c>
      <c r="B139" s="14" t="s">
        <v>570</v>
      </c>
      <c r="C139" t="s">
        <v>50</v>
      </c>
      <c r="D139" t="s">
        <v>46</v>
      </c>
      <c r="E139" s="15" t="s">
        <v>14</v>
      </c>
      <c r="F139" s="5">
        <v>2.2000000000000002</v>
      </c>
      <c r="G139" s="5">
        <v>5.0999999999999996</v>
      </c>
      <c r="H139" s="5"/>
      <c r="I139" s="5">
        <v>20.96</v>
      </c>
      <c r="J139" s="5">
        <v>20.36</v>
      </c>
      <c r="K139" s="5"/>
      <c r="L139" s="5"/>
      <c r="M139" s="5">
        <v>21.75</v>
      </c>
      <c r="N139" s="3"/>
      <c r="O139" s="3"/>
    </row>
    <row r="140" spans="1:16" x14ac:dyDescent="0.35">
      <c r="B140" s="14"/>
      <c r="F140" s="5"/>
      <c r="G140" s="5"/>
      <c r="H140" s="5"/>
      <c r="I140" s="5"/>
      <c r="J140" s="5"/>
      <c r="K140" s="5"/>
      <c r="L140" s="5"/>
      <c r="M140" s="5"/>
      <c r="N140" s="3"/>
      <c r="O140" s="3"/>
    </row>
    <row r="141" spans="1:16" x14ac:dyDescent="0.35">
      <c r="A141" t="s">
        <v>268</v>
      </c>
      <c r="B141" s="14" t="s">
        <v>570</v>
      </c>
      <c r="C141" t="s">
        <v>45</v>
      </c>
      <c r="D141" t="s">
        <v>46</v>
      </c>
      <c r="E141" s="15" t="s">
        <v>15</v>
      </c>
      <c r="F141" s="5">
        <v>23.7</v>
      </c>
      <c r="G141" s="5">
        <v>25.18</v>
      </c>
      <c r="H141" s="5">
        <v>27.27</v>
      </c>
      <c r="I141" s="5">
        <v>18.39</v>
      </c>
      <c r="J141" s="5">
        <v>14.55</v>
      </c>
      <c r="K141" s="5">
        <v>24.86</v>
      </c>
      <c r="L141" s="5">
        <v>23</v>
      </c>
      <c r="M141" s="5">
        <v>20.8</v>
      </c>
      <c r="N141" s="3">
        <f t="shared" si="23"/>
        <v>0.90434782608695652</v>
      </c>
      <c r="O141" s="3">
        <f t="shared" si="22"/>
        <v>0.83668543845535004</v>
      </c>
      <c r="P141" t="s">
        <v>51</v>
      </c>
    </row>
    <row r="142" spans="1:16" x14ac:dyDescent="0.35">
      <c r="A142" t="s">
        <v>267</v>
      </c>
      <c r="B142" s="14" t="s">
        <v>570</v>
      </c>
      <c r="C142" t="s">
        <v>50</v>
      </c>
      <c r="D142" t="s">
        <v>46</v>
      </c>
      <c r="E142" s="15" t="s">
        <v>15</v>
      </c>
      <c r="F142" s="5">
        <v>3.1</v>
      </c>
      <c r="G142" s="5">
        <v>5.5</v>
      </c>
      <c r="H142" s="5">
        <v>25.6</v>
      </c>
      <c r="I142" s="5">
        <v>21.21</v>
      </c>
      <c r="J142" s="5">
        <v>17.600000000000001</v>
      </c>
      <c r="K142" s="5">
        <v>25.4</v>
      </c>
      <c r="L142" s="5">
        <v>21.52</v>
      </c>
      <c r="M142" s="5">
        <v>18.97</v>
      </c>
      <c r="N142" s="3">
        <f>+M142/L142</f>
        <v>0.88150557620817838</v>
      </c>
      <c r="O142" s="3">
        <f>M142/K142</f>
        <v>0.74685039370078743</v>
      </c>
    </row>
    <row r="143" spans="1:16" x14ac:dyDescent="0.35">
      <c r="B143" s="14"/>
      <c r="O143" s="9"/>
    </row>
    <row r="144" spans="1:16" x14ac:dyDescent="0.35">
      <c r="A144" t="s">
        <v>55</v>
      </c>
      <c r="B144" s="14" t="s">
        <v>570</v>
      </c>
      <c r="C144" t="s">
        <v>56</v>
      </c>
      <c r="D144" t="s">
        <v>57</v>
      </c>
      <c r="E144" s="15" t="s">
        <v>9</v>
      </c>
      <c r="F144" s="5">
        <v>27.45</v>
      </c>
      <c r="G144" s="5">
        <v>30.88</v>
      </c>
      <c r="H144" s="5">
        <v>27.5</v>
      </c>
      <c r="I144" s="5">
        <v>14.22</v>
      </c>
      <c r="J144" s="5">
        <v>11.74</v>
      </c>
      <c r="K144" s="5">
        <v>17.02</v>
      </c>
      <c r="L144" s="5">
        <v>18.79</v>
      </c>
      <c r="M144" s="5">
        <v>19.100000000000001</v>
      </c>
      <c r="N144" s="3">
        <f t="shared" ref="N144:N170" si="24">+M144/L144</f>
        <v>1.0164981373070783</v>
      </c>
      <c r="O144" s="3">
        <f t="shared" ref="O144:O173" si="25">M144/K144</f>
        <v>1.1222091656874267</v>
      </c>
    </row>
    <row r="145" spans="1:16" x14ac:dyDescent="0.35">
      <c r="A145" t="s">
        <v>269</v>
      </c>
      <c r="B145" s="14" t="s">
        <v>570</v>
      </c>
      <c r="C145" t="s">
        <v>58</v>
      </c>
      <c r="D145" t="s">
        <v>57</v>
      </c>
      <c r="E145" s="15" t="s">
        <v>9</v>
      </c>
      <c r="F145" s="5">
        <v>26.9</v>
      </c>
      <c r="G145" s="5">
        <v>32.700000000000003</v>
      </c>
      <c r="H145" s="5">
        <v>31.4</v>
      </c>
      <c r="I145" s="5">
        <v>20.25</v>
      </c>
      <c r="J145" s="5">
        <v>14.95</v>
      </c>
      <c r="K145" s="6" t="s">
        <v>59</v>
      </c>
      <c r="L145" s="5">
        <v>20.45</v>
      </c>
      <c r="M145" s="5">
        <v>21.8</v>
      </c>
      <c r="N145" s="3">
        <f>+M145/L145</f>
        <v>1.0660146699266504</v>
      </c>
      <c r="O145" s="3"/>
    </row>
    <row r="146" spans="1:16" x14ac:dyDescent="0.35">
      <c r="A146" t="s">
        <v>270</v>
      </c>
      <c r="B146" s="14" t="s">
        <v>570</v>
      </c>
      <c r="C146" t="s">
        <v>60</v>
      </c>
      <c r="D146" t="s">
        <v>57</v>
      </c>
      <c r="E146" s="15" t="s">
        <v>9</v>
      </c>
      <c r="F146" s="5">
        <v>21.33</v>
      </c>
      <c r="G146" s="5">
        <v>26.87</v>
      </c>
      <c r="H146" s="5">
        <v>28.09</v>
      </c>
      <c r="I146" s="5">
        <v>16.38</v>
      </c>
      <c r="J146" s="5">
        <v>13.95</v>
      </c>
      <c r="K146" s="5">
        <v>19.190000000000001</v>
      </c>
      <c r="L146" s="5">
        <v>20.170000000000002</v>
      </c>
      <c r="M146" s="5">
        <v>19.89</v>
      </c>
      <c r="N146" s="3">
        <f t="shared" si="24"/>
        <v>0.98611799702528502</v>
      </c>
      <c r="O146" s="3">
        <f t="shared" si="25"/>
        <v>1.0364773319437206</v>
      </c>
    </row>
    <row r="147" spans="1:16" x14ac:dyDescent="0.35">
      <c r="A147" t="s">
        <v>271</v>
      </c>
      <c r="B147" s="14" t="s">
        <v>570</v>
      </c>
      <c r="C147" t="s">
        <v>61</v>
      </c>
      <c r="D147" t="s">
        <v>57</v>
      </c>
      <c r="E147" s="15" t="s">
        <v>9</v>
      </c>
      <c r="F147" s="5">
        <v>15.87</v>
      </c>
      <c r="G147" s="5">
        <v>19.22</v>
      </c>
      <c r="H147" s="5">
        <v>25.85</v>
      </c>
      <c r="I147" s="5">
        <v>19.079999999999998</v>
      </c>
      <c r="J147" s="5">
        <v>16.649999999999999</v>
      </c>
      <c r="K147" s="5">
        <v>19.62</v>
      </c>
      <c r="L147" s="5">
        <v>21.15</v>
      </c>
      <c r="M147" s="5">
        <v>22.41</v>
      </c>
      <c r="N147" s="3">
        <f>+M147/L147</f>
        <v>1.0595744680851065</v>
      </c>
      <c r="O147" s="3">
        <f t="shared" si="25"/>
        <v>1.1422018348623852</v>
      </c>
    </row>
    <row r="148" spans="1:16" x14ac:dyDescent="0.35">
      <c r="A148" t="s">
        <v>62</v>
      </c>
      <c r="B148" s="14" t="s">
        <v>570</v>
      </c>
      <c r="C148" t="s">
        <v>63</v>
      </c>
      <c r="D148" t="s">
        <v>57</v>
      </c>
      <c r="E148" s="15" t="s">
        <v>9</v>
      </c>
      <c r="F148" s="5">
        <v>27.02</v>
      </c>
      <c r="G148" s="5">
        <v>25.14</v>
      </c>
      <c r="H148" s="5"/>
      <c r="I148" s="5">
        <v>16.64</v>
      </c>
      <c r="J148" s="5">
        <v>15.64</v>
      </c>
      <c r="K148" s="5">
        <v>18.52</v>
      </c>
      <c r="L148" s="5">
        <v>21.1</v>
      </c>
      <c r="M148" s="5">
        <v>21.7</v>
      </c>
      <c r="N148" s="3">
        <f t="shared" si="24"/>
        <v>1.0284360189573458</v>
      </c>
      <c r="O148" s="3">
        <f t="shared" si="25"/>
        <v>1.1717062634989202</v>
      </c>
    </row>
    <row r="149" spans="1:16" x14ac:dyDescent="0.35">
      <c r="A149" t="s">
        <v>64</v>
      </c>
      <c r="B149" s="14" t="s">
        <v>570</v>
      </c>
      <c r="C149" t="s">
        <v>65</v>
      </c>
      <c r="D149" t="s">
        <v>57</v>
      </c>
      <c r="E149" s="15" t="s">
        <v>9</v>
      </c>
      <c r="F149" s="5">
        <v>22.04</v>
      </c>
      <c r="G149" s="5">
        <v>24.74</v>
      </c>
      <c r="H149" s="5">
        <v>27.62</v>
      </c>
      <c r="I149" s="5">
        <v>15.47</v>
      </c>
      <c r="J149" s="5">
        <v>12.53</v>
      </c>
      <c r="K149" s="5">
        <v>19.16</v>
      </c>
      <c r="L149" s="5">
        <v>19.86</v>
      </c>
      <c r="M149" s="5">
        <v>20.04</v>
      </c>
      <c r="N149" s="3">
        <f t="shared" si="24"/>
        <v>1.0090634441087614</v>
      </c>
      <c r="O149" s="3">
        <f t="shared" si="25"/>
        <v>1.0459290187891439</v>
      </c>
    </row>
    <row r="150" spans="1:16" x14ac:dyDescent="0.35">
      <c r="A150" t="s">
        <v>272</v>
      </c>
      <c r="B150" s="14" t="s">
        <v>570</v>
      </c>
      <c r="C150" t="s">
        <v>58</v>
      </c>
      <c r="D150" t="s">
        <v>57</v>
      </c>
      <c r="E150" s="15" t="s">
        <v>9</v>
      </c>
      <c r="F150" s="5">
        <v>20.2</v>
      </c>
      <c r="G150" s="5"/>
      <c r="H150" s="5">
        <v>27.3</v>
      </c>
      <c r="I150" s="5">
        <v>18.170000000000002</v>
      </c>
      <c r="J150" s="5"/>
      <c r="K150" s="5">
        <v>19.8</v>
      </c>
      <c r="L150" s="5">
        <v>21.08</v>
      </c>
      <c r="M150" s="5"/>
      <c r="N150" s="3"/>
      <c r="O150" s="3"/>
    </row>
    <row r="151" spans="1:16" x14ac:dyDescent="0.35">
      <c r="A151" t="s">
        <v>273</v>
      </c>
      <c r="B151" s="14" t="s">
        <v>570</v>
      </c>
      <c r="C151" t="s">
        <v>66</v>
      </c>
      <c r="D151" t="s">
        <v>57</v>
      </c>
      <c r="E151" s="15" t="s">
        <v>9</v>
      </c>
      <c r="F151" s="5">
        <v>17.100000000000001</v>
      </c>
      <c r="G151" s="5">
        <v>18.45</v>
      </c>
      <c r="H151" s="5">
        <v>27.2</v>
      </c>
      <c r="I151" s="5">
        <v>18.3</v>
      </c>
      <c r="J151" s="5">
        <v>15.48</v>
      </c>
      <c r="K151" s="5">
        <v>18.940000000000001</v>
      </c>
      <c r="L151" s="5">
        <v>23.54</v>
      </c>
      <c r="M151" s="5">
        <v>22.31</v>
      </c>
      <c r="N151" s="3">
        <f>+M151/L151</f>
        <v>0.94774851316907394</v>
      </c>
      <c r="O151" s="3">
        <f>M151/K151</f>
        <v>1.1779303062302005</v>
      </c>
    </row>
    <row r="152" spans="1:16" x14ac:dyDescent="0.35">
      <c r="A152" t="s">
        <v>274</v>
      </c>
      <c r="B152" s="14" t="s">
        <v>570</v>
      </c>
      <c r="C152" t="s">
        <v>67</v>
      </c>
      <c r="D152" t="s">
        <v>57</v>
      </c>
      <c r="E152" s="15" t="s">
        <v>9</v>
      </c>
      <c r="F152" s="5">
        <v>14.7</v>
      </c>
      <c r="G152" s="5"/>
      <c r="H152" s="5">
        <v>25.35</v>
      </c>
      <c r="I152" s="5">
        <v>21.34</v>
      </c>
      <c r="J152" s="5">
        <v>18.32</v>
      </c>
      <c r="K152" s="5">
        <v>20.6</v>
      </c>
      <c r="L152" s="5">
        <v>20.6</v>
      </c>
      <c r="M152" s="5"/>
      <c r="N152" s="3"/>
      <c r="O152" s="3"/>
    </row>
    <row r="153" spans="1:16" x14ac:dyDescent="0.35">
      <c r="A153" t="s">
        <v>275</v>
      </c>
      <c r="B153" s="14" t="s">
        <v>570</v>
      </c>
      <c r="C153" t="s">
        <v>68</v>
      </c>
      <c r="D153" t="s">
        <v>57</v>
      </c>
      <c r="E153" s="15" t="s">
        <v>9</v>
      </c>
      <c r="F153" s="5">
        <v>13.58</v>
      </c>
      <c r="G153" s="5">
        <v>15.13</v>
      </c>
      <c r="H153" s="5">
        <v>25.69</v>
      </c>
      <c r="I153" s="5">
        <v>22.88</v>
      </c>
      <c r="J153" s="5">
        <v>19.670000000000002</v>
      </c>
      <c r="K153" s="5">
        <v>21.76</v>
      </c>
      <c r="L153" s="5">
        <v>23.49</v>
      </c>
      <c r="M153" s="5">
        <v>22.84</v>
      </c>
      <c r="N153" s="3">
        <f>+M153/L153</f>
        <v>0.97232865048957007</v>
      </c>
      <c r="O153" s="3">
        <f>M153/K153</f>
        <v>1.0496323529411764</v>
      </c>
    </row>
    <row r="154" spans="1:16" x14ac:dyDescent="0.35">
      <c r="A154" t="s">
        <v>276</v>
      </c>
      <c r="B154" s="14" t="s">
        <v>570</v>
      </c>
      <c r="C154" t="s">
        <v>66</v>
      </c>
      <c r="D154" t="s">
        <v>57</v>
      </c>
      <c r="E154" s="15" t="s">
        <v>9</v>
      </c>
      <c r="F154" s="5">
        <v>10.23</v>
      </c>
      <c r="G154" s="5">
        <v>10.1</v>
      </c>
      <c r="H154" s="5">
        <v>23.13</v>
      </c>
      <c r="I154" s="5">
        <v>20.62</v>
      </c>
      <c r="J154" s="5">
        <v>19.14</v>
      </c>
      <c r="K154" s="5">
        <v>20.3</v>
      </c>
      <c r="L154" s="5">
        <v>20.57</v>
      </c>
      <c r="M154" s="5">
        <v>22.07</v>
      </c>
      <c r="N154" s="3">
        <f t="shared" si="24"/>
        <v>1.0729217306757415</v>
      </c>
      <c r="O154" s="3">
        <f t="shared" si="25"/>
        <v>1.0871921182266009</v>
      </c>
    </row>
    <row r="155" spans="1:16" x14ac:dyDescent="0.35">
      <c r="A155" t="s">
        <v>277</v>
      </c>
      <c r="B155" s="14" t="s">
        <v>570</v>
      </c>
      <c r="C155" t="s">
        <v>66</v>
      </c>
      <c r="D155" t="s">
        <v>57</v>
      </c>
      <c r="E155" s="15" t="s">
        <v>9</v>
      </c>
      <c r="F155" s="5">
        <v>14.1</v>
      </c>
      <c r="G155" s="5">
        <v>12.85</v>
      </c>
      <c r="H155" s="5">
        <v>25.14</v>
      </c>
      <c r="I155" s="5">
        <v>19.440000000000001</v>
      </c>
      <c r="J155" s="5">
        <v>16.91</v>
      </c>
      <c r="K155" s="5">
        <v>18.8</v>
      </c>
      <c r="L155" s="5">
        <v>21.89</v>
      </c>
      <c r="M155" s="5">
        <v>21.19</v>
      </c>
      <c r="N155" s="3">
        <f t="shared" si="24"/>
        <v>0.96802192782092278</v>
      </c>
      <c r="O155" s="3">
        <f t="shared" si="25"/>
        <v>1.1271276595744681</v>
      </c>
    </row>
    <row r="156" spans="1:16" x14ac:dyDescent="0.35">
      <c r="A156" t="s">
        <v>69</v>
      </c>
      <c r="B156" s="14" t="s">
        <v>570</v>
      </c>
      <c r="C156" t="s">
        <v>70</v>
      </c>
      <c r="D156" t="s">
        <v>57</v>
      </c>
      <c r="E156" s="15" t="s">
        <v>9</v>
      </c>
      <c r="F156" s="5">
        <v>8.1199999999999992</v>
      </c>
      <c r="G156" s="5">
        <v>11.98</v>
      </c>
      <c r="H156" s="5">
        <v>23.91</v>
      </c>
      <c r="I156" s="5">
        <v>20.8</v>
      </c>
      <c r="J156" s="5">
        <v>18.579999999999998</v>
      </c>
      <c r="K156" s="5">
        <v>19.8</v>
      </c>
      <c r="L156" s="5">
        <v>21.9</v>
      </c>
      <c r="M156" s="5">
        <v>21.8</v>
      </c>
      <c r="N156" s="3">
        <f t="shared" si="24"/>
        <v>0.99543378995433796</v>
      </c>
      <c r="O156" s="3">
        <f t="shared" si="25"/>
        <v>1.101010101010101</v>
      </c>
    </row>
    <row r="157" spans="1:16" x14ac:dyDescent="0.35">
      <c r="A157" t="s">
        <v>278</v>
      </c>
      <c r="B157" s="14" t="s">
        <v>570</v>
      </c>
      <c r="C157" t="s">
        <v>71</v>
      </c>
      <c r="D157" t="s">
        <v>57</v>
      </c>
      <c r="E157" s="15" t="s">
        <v>9</v>
      </c>
      <c r="F157" s="5">
        <v>8.51</v>
      </c>
      <c r="G157" s="5">
        <v>10.58</v>
      </c>
      <c r="H157" s="5">
        <v>23.17</v>
      </c>
      <c r="I157" s="5">
        <v>21.84</v>
      </c>
      <c r="J157" s="5">
        <v>19.18</v>
      </c>
      <c r="K157" s="5">
        <v>19.649999999999999</v>
      </c>
      <c r="L157" s="5">
        <v>21.3</v>
      </c>
      <c r="M157" s="5">
        <v>21.36</v>
      </c>
      <c r="N157" s="3">
        <f t="shared" si="24"/>
        <v>1.0028169014084507</v>
      </c>
      <c r="O157" s="3">
        <f t="shared" si="25"/>
        <v>1.0870229007633587</v>
      </c>
      <c r="P157" t="s">
        <v>72</v>
      </c>
    </row>
    <row r="158" spans="1:16" x14ac:dyDescent="0.35">
      <c r="A158" t="s">
        <v>279</v>
      </c>
      <c r="B158" s="14" t="s">
        <v>570</v>
      </c>
      <c r="C158" t="s">
        <v>73</v>
      </c>
      <c r="D158" t="s">
        <v>57</v>
      </c>
      <c r="E158" s="15" t="s">
        <v>9</v>
      </c>
      <c r="F158" s="5">
        <v>8.42</v>
      </c>
      <c r="G158" s="5">
        <v>10.56</v>
      </c>
      <c r="H158" s="5">
        <v>22.52</v>
      </c>
      <c r="I158" s="5">
        <v>21.6</v>
      </c>
      <c r="J158" s="5">
        <v>20.25</v>
      </c>
      <c r="K158" s="5">
        <v>19.07</v>
      </c>
      <c r="L158" s="5">
        <v>20.420000000000002</v>
      </c>
      <c r="M158" s="5">
        <v>20.82</v>
      </c>
      <c r="N158" s="3">
        <f t="shared" si="24"/>
        <v>1.019588638589618</v>
      </c>
      <c r="O158" s="3">
        <f t="shared" si="25"/>
        <v>1.0917671735710539</v>
      </c>
    </row>
    <row r="159" spans="1:16" x14ac:dyDescent="0.35">
      <c r="B159" s="14"/>
      <c r="F159" s="5"/>
      <c r="G159" s="5"/>
      <c r="H159" s="5"/>
      <c r="I159" s="5"/>
      <c r="J159" s="5"/>
      <c r="K159" s="5"/>
      <c r="L159" s="5"/>
      <c r="M159" s="5"/>
      <c r="N159" s="3"/>
      <c r="O159" s="3"/>
    </row>
    <row r="160" spans="1:16" x14ac:dyDescent="0.35">
      <c r="A160" t="s">
        <v>280</v>
      </c>
      <c r="B160" s="14" t="s">
        <v>570</v>
      </c>
      <c r="C160" t="s">
        <v>74</v>
      </c>
      <c r="D160" t="s">
        <v>57</v>
      </c>
      <c r="E160" s="15" t="s">
        <v>14</v>
      </c>
      <c r="F160" s="5">
        <v>33.25</v>
      </c>
      <c r="G160" s="5">
        <v>38.590000000000003</v>
      </c>
      <c r="H160" s="5">
        <v>29.8</v>
      </c>
      <c r="I160" s="5"/>
      <c r="J160" s="5">
        <v>8.5299999999999994</v>
      </c>
      <c r="K160" s="5">
        <v>21.23</v>
      </c>
      <c r="L160" s="5">
        <v>21.7</v>
      </c>
      <c r="M160" s="5">
        <v>21.25</v>
      </c>
      <c r="N160" s="3">
        <f>+M160/L160</f>
        <v>0.97926267281105994</v>
      </c>
      <c r="O160" s="3">
        <f t="shared" si="25"/>
        <v>1.0009420631182289</v>
      </c>
    </row>
    <row r="161" spans="1:16" x14ac:dyDescent="0.35">
      <c r="A161" t="s">
        <v>281</v>
      </c>
      <c r="B161" s="14" t="s">
        <v>570</v>
      </c>
      <c r="C161" t="s">
        <v>75</v>
      </c>
      <c r="D161" t="s">
        <v>57</v>
      </c>
      <c r="E161" s="15" t="s">
        <v>14</v>
      </c>
      <c r="F161" s="5">
        <v>32.700000000000003</v>
      </c>
      <c r="G161" s="5">
        <v>35.97</v>
      </c>
      <c r="H161" s="5">
        <v>27.6</v>
      </c>
      <c r="I161" s="5">
        <v>12.4</v>
      </c>
      <c r="J161" s="5">
        <v>9.1999999999999993</v>
      </c>
      <c r="K161" s="5"/>
      <c r="L161" s="5">
        <v>21.87</v>
      </c>
      <c r="M161" s="5">
        <v>20.54</v>
      </c>
      <c r="N161" s="3">
        <f>+M161/L161</f>
        <v>0.93918609967992672</v>
      </c>
      <c r="O161" s="3"/>
    </row>
    <row r="162" spans="1:16" x14ac:dyDescent="0.35">
      <c r="A162" t="s">
        <v>282</v>
      </c>
      <c r="B162" s="14" t="s">
        <v>570</v>
      </c>
      <c r="C162" t="s">
        <v>76</v>
      </c>
      <c r="D162" t="s">
        <v>57</v>
      </c>
      <c r="E162" s="15" t="s">
        <v>14</v>
      </c>
      <c r="F162" s="5">
        <v>33.9</v>
      </c>
      <c r="G162" s="5">
        <v>38.39</v>
      </c>
      <c r="H162" s="5">
        <v>28.59</v>
      </c>
      <c r="I162" s="5"/>
      <c r="J162" s="5">
        <v>10.81</v>
      </c>
      <c r="K162" s="5">
        <v>23.55</v>
      </c>
      <c r="L162" s="5">
        <v>22.2</v>
      </c>
      <c r="M162" s="5">
        <v>21.79</v>
      </c>
      <c r="N162" s="3">
        <f t="shared" si="24"/>
        <v>0.9815315315315315</v>
      </c>
      <c r="O162" s="3">
        <f t="shared" si="25"/>
        <v>0.92526539278131625</v>
      </c>
    </row>
    <row r="163" spans="1:16" x14ac:dyDescent="0.35">
      <c r="A163" t="s">
        <v>283</v>
      </c>
      <c r="B163" s="14" t="s">
        <v>570</v>
      </c>
      <c r="C163" t="s">
        <v>60</v>
      </c>
      <c r="D163" t="s">
        <v>57</v>
      </c>
      <c r="E163" s="15" t="s">
        <v>14</v>
      </c>
      <c r="F163" s="5">
        <v>27.1</v>
      </c>
      <c r="G163" s="5">
        <v>33.700000000000003</v>
      </c>
      <c r="H163" s="5">
        <v>29.39</v>
      </c>
      <c r="I163" s="5">
        <v>15.59</v>
      </c>
      <c r="J163" s="5">
        <v>12.77</v>
      </c>
      <c r="K163" s="5">
        <v>23.43</v>
      </c>
      <c r="L163" s="5">
        <v>22.54</v>
      </c>
      <c r="M163" s="5">
        <v>21.67</v>
      </c>
      <c r="N163" s="12">
        <f t="shared" si="24"/>
        <v>0.96140195208518198</v>
      </c>
      <c r="O163" s="3">
        <f t="shared" si="25"/>
        <v>0.92488262910798136</v>
      </c>
    </row>
    <row r="164" spans="1:16" x14ac:dyDescent="0.35">
      <c r="A164" t="s">
        <v>77</v>
      </c>
      <c r="B164" s="14" t="s">
        <v>570</v>
      </c>
      <c r="C164" t="s">
        <v>78</v>
      </c>
      <c r="D164" t="s">
        <v>57</v>
      </c>
      <c r="E164" s="15" t="s">
        <v>14</v>
      </c>
      <c r="F164" s="5">
        <v>25.49</v>
      </c>
      <c r="G164" s="5">
        <v>29.02</v>
      </c>
      <c r="H164" s="5">
        <v>29.53</v>
      </c>
      <c r="I164" s="5">
        <v>18.13</v>
      </c>
      <c r="J164" s="5">
        <v>13.7</v>
      </c>
      <c r="K164" s="5">
        <v>21.42</v>
      </c>
      <c r="L164" s="5">
        <v>23.1</v>
      </c>
      <c r="M164" s="5">
        <v>22.68</v>
      </c>
      <c r="N164" s="3">
        <f t="shared" si="24"/>
        <v>0.9818181818181817</v>
      </c>
      <c r="O164" s="3">
        <f t="shared" si="25"/>
        <v>1.0588235294117647</v>
      </c>
      <c r="P164" t="s">
        <v>79</v>
      </c>
    </row>
    <row r="165" spans="1:16" x14ac:dyDescent="0.35">
      <c r="A165" t="s">
        <v>274</v>
      </c>
      <c r="B165" s="14" t="s">
        <v>570</v>
      </c>
      <c r="C165" t="s">
        <v>67</v>
      </c>
      <c r="D165" t="s">
        <v>57</v>
      </c>
      <c r="E165" s="15" t="s">
        <v>14</v>
      </c>
      <c r="F165" s="5">
        <v>21.5</v>
      </c>
      <c r="G165" s="5"/>
      <c r="H165" s="5">
        <v>28.26</v>
      </c>
      <c r="I165" s="5">
        <v>18.670000000000002</v>
      </c>
      <c r="J165" s="5">
        <v>15.97</v>
      </c>
      <c r="K165" s="5"/>
      <c r="L165" s="5"/>
      <c r="M165" s="5"/>
      <c r="N165" s="3"/>
      <c r="O165" s="3"/>
    </row>
    <row r="166" spans="1:16" x14ac:dyDescent="0.35">
      <c r="A166" t="s">
        <v>284</v>
      </c>
      <c r="B166" s="14" t="s">
        <v>570</v>
      </c>
      <c r="C166" t="s">
        <v>80</v>
      </c>
      <c r="D166" t="s">
        <v>57</v>
      </c>
      <c r="E166" s="15" t="s">
        <v>14</v>
      </c>
      <c r="F166" s="5">
        <v>28.21</v>
      </c>
      <c r="G166" s="5">
        <v>28.4</v>
      </c>
      <c r="H166" s="5">
        <v>28.85</v>
      </c>
      <c r="I166" s="5">
        <v>16.920000000000002</v>
      </c>
      <c r="J166" s="5">
        <v>13.34</v>
      </c>
      <c r="K166" s="5">
        <v>20.63</v>
      </c>
      <c r="L166" s="5">
        <v>20.3</v>
      </c>
      <c r="M166" s="5">
        <v>19.47</v>
      </c>
      <c r="N166" s="3">
        <f t="shared" si="24"/>
        <v>0.95911330049261079</v>
      </c>
      <c r="O166" s="3">
        <f t="shared" si="25"/>
        <v>0.94377120698012607</v>
      </c>
    </row>
    <row r="167" spans="1:16" x14ac:dyDescent="0.35">
      <c r="A167" t="s">
        <v>275</v>
      </c>
      <c r="B167" s="14" t="s">
        <v>570</v>
      </c>
      <c r="C167" t="s">
        <v>68</v>
      </c>
      <c r="D167" t="s">
        <v>57</v>
      </c>
      <c r="E167" s="15" t="s">
        <v>14</v>
      </c>
      <c r="F167" s="5">
        <v>21.31</v>
      </c>
      <c r="G167" s="5">
        <v>23.88</v>
      </c>
      <c r="H167" s="5">
        <v>29.45</v>
      </c>
      <c r="I167" s="5">
        <v>19.45</v>
      </c>
      <c r="J167" s="5">
        <v>15.97</v>
      </c>
      <c r="K167" s="5">
        <v>23.65</v>
      </c>
      <c r="L167" s="5">
        <v>23.21</v>
      </c>
      <c r="M167" s="5">
        <v>21.57</v>
      </c>
      <c r="N167" s="3">
        <f>+M167/L167</f>
        <v>0.929340801378716</v>
      </c>
      <c r="O167" s="3">
        <f t="shared" si="25"/>
        <v>0.91205073995771679</v>
      </c>
    </row>
    <row r="168" spans="1:16" x14ac:dyDescent="0.35">
      <c r="A168" t="s">
        <v>81</v>
      </c>
      <c r="B168" s="14" t="s">
        <v>570</v>
      </c>
      <c r="C168" t="s">
        <v>82</v>
      </c>
      <c r="D168" t="s">
        <v>57</v>
      </c>
      <c r="E168" s="15" t="s">
        <v>14</v>
      </c>
      <c r="F168" s="5">
        <v>23.8</v>
      </c>
      <c r="G168" s="5">
        <v>26.6</v>
      </c>
      <c r="H168" s="5">
        <v>30.34</v>
      </c>
      <c r="I168" s="5">
        <v>20.37</v>
      </c>
      <c r="J168" s="5">
        <v>16.8</v>
      </c>
      <c r="K168" s="5">
        <v>24.4</v>
      </c>
      <c r="L168" s="5">
        <v>23.34</v>
      </c>
      <c r="M168" s="5">
        <v>23.2</v>
      </c>
      <c r="N168" s="3">
        <f t="shared" si="24"/>
        <v>0.99400171379605828</v>
      </c>
      <c r="O168" s="3">
        <f t="shared" si="25"/>
        <v>0.9508196721311476</v>
      </c>
      <c r="P168" t="s">
        <v>83</v>
      </c>
    </row>
    <row r="169" spans="1:16" x14ac:dyDescent="0.35">
      <c r="A169" t="s">
        <v>84</v>
      </c>
      <c r="B169" s="14" t="s">
        <v>570</v>
      </c>
      <c r="C169" t="s">
        <v>63</v>
      </c>
      <c r="D169" t="s">
        <v>57</v>
      </c>
      <c r="E169" s="15" t="s">
        <v>14</v>
      </c>
      <c r="F169" s="5">
        <v>25.73</v>
      </c>
      <c r="G169" s="5">
        <v>26.22</v>
      </c>
      <c r="H169" s="5">
        <v>29.61</v>
      </c>
      <c r="I169" s="5">
        <v>18.7</v>
      </c>
      <c r="J169" s="5">
        <v>15.2</v>
      </c>
      <c r="K169" s="5">
        <v>21.72</v>
      </c>
      <c r="L169" s="5">
        <v>22.64</v>
      </c>
      <c r="M169" s="5">
        <v>22.3</v>
      </c>
      <c r="N169" s="3">
        <f t="shared" si="24"/>
        <v>0.98498233215547704</v>
      </c>
      <c r="O169" s="3">
        <f t="shared" si="25"/>
        <v>1.0267034990791897</v>
      </c>
      <c r="P169" t="s">
        <v>79</v>
      </c>
    </row>
    <row r="170" spans="1:16" x14ac:dyDescent="0.35">
      <c r="A170" t="s">
        <v>279</v>
      </c>
      <c r="B170" s="14" t="s">
        <v>570</v>
      </c>
      <c r="C170" t="s">
        <v>73</v>
      </c>
      <c r="D170" t="s">
        <v>57</v>
      </c>
      <c r="E170" s="15" t="s">
        <v>14</v>
      </c>
      <c r="F170" s="5">
        <v>16.010000000000002</v>
      </c>
      <c r="G170" s="5"/>
      <c r="H170" s="5">
        <v>25.63</v>
      </c>
      <c r="I170" s="5">
        <v>21.21</v>
      </c>
      <c r="J170" s="5">
        <v>18.84</v>
      </c>
      <c r="K170" s="5">
        <v>21.5</v>
      </c>
      <c r="L170" s="5">
        <v>20.5</v>
      </c>
      <c r="M170" s="5">
        <v>20.53</v>
      </c>
      <c r="N170" s="3">
        <f t="shared" si="24"/>
        <v>1.0014634146341463</v>
      </c>
      <c r="O170" s="3">
        <f t="shared" si="25"/>
        <v>0.95488372093023266</v>
      </c>
    </row>
    <row r="171" spans="1:16" x14ac:dyDescent="0.35">
      <c r="A171" t="s">
        <v>285</v>
      </c>
      <c r="B171" s="14" t="s">
        <v>570</v>
      </c>
      <c r="C171" t="s">
        <v>71</v>
      </c>
      <c r="D171" t="s">
        <v>57</v>
      </c>
      <c r="E171" s="15" t="s">
        <v>14</v>
      </c>
      <c r="F171" s="6" t="s">
        <v>21</v>
      </c>
      <c r="G171" s="6">
        <v>20.53</v>
      </c>
      <c r="H171" s="5"/>
      <c r="I171" s="5">
        <v>20.91</v>
      </c>
      <c r="J171" s="5"/>
      <c r="K171" s="5"/>
      <c r="L171" s="5">
        <v>22.6</v>
      </c>
      <c r="M171" s="5"/>
      <c r="N171" s="3"/>
      <c r="O171" s="3"/>
    </row>
    <row r="172" spans="1:16" x14ac:dyDescent="0.35">
      <c r="A172" t="s">
        <v>276</v>
      </c>
      <c r="B172" s="14" t="s">
        <v>570</v>
      </c>
      <c r="C172" t="s">
        <v>66</v>
      </c>
      <c r="D172" t="s">
        <v>57</v>
      </c>
      <c r="E172" s="15" t="s">
        <v>14</v>
      </c>
      <c r="F172" s="6">
        <v>15.7</v>
      </c>
      <c r="G172" s="7" t="s">
        <v>85</v>
      </c>
      <c r="H172" s="5">
        <v>26.63</v>
      </c>
      <c r="I172" s="5">
        <v>19.649999999999999</v>
      </c>
      <c r="J172" s="5">
        <v>17.170000000000002</v>
      </c>
      <c r="K172" s="5">
        <v>22.6</v>
      </c>
      <c r="L172" s="5">
        <v>22.5</v>
      </c>
      <c r="M172" s="5">
        <v>21.07</v>
      </c>
      <c r="N172" s="3">
        <f t="shared" ref="N172:N173" si="26">+M172/L172</f>
        <v>0.93644444444444441</v>
      </c>
      <c r="O172" s="3">
        <f t="shared" si="25"/>
        <v>0.93230088495575214</v>
      </c>
    </row>
    <row r="173" spans="1:16" x14ac:dyDescent="0.35">
      <c r="A173" t="s">
        <v>286</v>
      </c>
      <c r="B173" s="14" t="s">
        <v>570</v>
      </c>
      <c r="C173" t="s">
        <v>58</v>
      </c>
      <c r="D173" t="s">
        <v>57</v>
      </c>
      <c r="E173" s="15" t="s">
        <v>14</v>
      </c>
      <c r="F173" s="6">
        <v>11.47</v>
      </c>
      <c r="G173" s="7">
        <v>10</v>
      </c>
      <c r="H173" s="5">
        <v>26.27</v>
      </c>
      <c r="I173" s="5">
        <v>21.3</v>
      </c>
      <c r="J173" s="5">
        <v>19.96</v>
      </c>
      <c r="K173" s="5">
        <v>23.52</v>
      </c>
      <c r="L173" s="5">
        <v>22.6</v>
      </c>
      <c r="M173" s="5">
        <v>20.84</v>
      </c>
      <c r="N173" s="3">
        <f t="shared" si="26"/>
        <v>0.92212389380530968</v>
      </c>
      <c r="O173" s="3">
        <f t="shared" si="25"/>
        <v>0.88605442176870752</v>
      </c>
    </row>
    <row r="174" spans="1:16" x14ac:dyDescent="0.35">
      <c r="A174" t="s">
        <v>287</v>
      </c>
      <c r="B174" s="14" t="s">
        <v>570</v>
      </c>
      <c r="C174" t="s">
        <v>58</v>
      </c>
      <c r="D174" t="s">
        <v>57</v>
      </c>
      <c r="E174" s="15" t="s">
        <v>14</v>
      </c>
      <c r="F174" s="6">
        <v>9.4</v>
      </c>
      <c r="G174" s="7">
        <v>11.1</v>
      </c>
      <c r="H174" s="5"/>
      <c r="I174" s="5"/>
      <c r="J174" s="5">
        <v>21.6</v>
      </c>
      <c r="K174" s="5"/>
      <c r="L174" s="5"/>
      <c r="M174" s="5">
        <v>23.95</v>
      </c>
      <c r="N174" s="3"/>
      <c r="O174" s="3"/>
    </row>
    <row r="175" spans="1:16" x14ac:dyDescent="0.35">
      <c r="B175" s="14"/>
      <c r="F175" s="6"/>
      <c r="G175" s="7"/>
      <c r="H175" s="5"/>
      <c r="I175" s="5"/>
      <c r="J175" s="5"/>
      <c r="K175" s="5"/>
      <c r="L175" s="5"/>
      <c r="M175" s="5"/>
      <c r="N175" s="3"/>
      <c r="O175" s="3"/>
    </row>
    <row r="176" spans="1:16" x14ac:dyDescent="0.35">
      <c r="A176" t="s">
        <v>86</v>
      </c>
      <c r="B176" s="14" t="s">
        <v>570</v>
      </c>
      <c r="C176" t="s">
        <v>63</v>
      </c>
      <c r="D176" t="s">
        <v>57</v>
      </c>
      <c r="E176" s="15" t="s">
        <v>15</v>
      </c>
      <c r="F176" s="5">
        <v>29.76</v>
      </c>
      <c r="G176" s="5">
        <v>28.09</v>
      </c>
      <c r="H176" s="5">
        <v>27.08</v>
      </c>
      <c r="I176" s="5"/>
      <c r="J176" s="5">
        <v>12.23</v>
      </c>
      <c r="K176" s="5">
        <v>24.84</v>
      </c>
      <c r="L176" s="5">
        <v>22.72</v>
      </c>
      <c r="M176" s="5">
        <v>18.34</v>
      </c>
      <c r="N176" s="3">
        <f>+M176/L176</f>
        <v>0.80721830985915499</v>
      </c>
      <c r="O176" s="3">
        <f>M176/K176</f>
        <v>0.73832528180354262</v>
      </c>
      <c r="P176" t="s">
        <v>79</v>
      </c>
    </row>
    <row r="177" spans="1:16" x14ac:dyDescent="0.35">
      <c r="A177" t="s">
        <v>275</v>
      </c>
      <c r="B177" s="14" t="s">
        <v>570</v>
      </c>
      <c r="C177" t="s">
        <v>68</v>
      </c>
      <c r="D177" t="s">
        <v>57</v>
      </c>
      <c r="E177" s="15" t="s">
        <v>15</v>
      </c>
      <c r="F177" s="5">
        <v>29.01</v>
      </c>
      <c r="G177" s="5">
        <v>28.3</v>
      </c>
      <c r="H177" s="5">
        <v>26.46</v>
      </c>
      <c r="I177" s="5">
        <v>14.68</v>
      </c>
      <c r="J177" s="5">
        <v>11.94</v>
      </c>
      <c r="K177" s="5">
        <v>27.31</v>
      </c>
      <c r="L177" s="5">
        <v>21.16</v>
      </c>
      <c r="M177" s="5">
        <v>18.399999999999999</v>
      </c>
      <c r="N177" s="3">
        <f>+M177/L177</f>
        <v>0.86956521739130432</v>
      </c>
      <c r="O177" s="3">
        <f>M177/K177</f>
        <v>0.67374588062980589</v>
      </c>
    </row>
    <row r="178" spans="1:16" x14ac:dyDescent="0.35">
      <c r="A178" t="s">
        <v>288</v>
      </c>
      <c r="B178" s="14" t="s">
        <v>570</v>
      </c>
      <c r="C178" t="s">
        <v>58</v>
      </c>
      <c r="D178" t="s">
        <v>57</v>
      </c>
      <c r="E178" s="15" t="s">
        <v>15</v>
      </c>
      <c r="F178" s="5">
        <v>24.96</v>
      </c>
      <c r="G178" s="5">
        <v>27.4</v>
      </c>
      <c r="H178" s="5">
        <v>28.69</v>
      </c>
      <c r="I178" s="5">
        <v>17.12</v>
      </c>
      <c r="J178" s="5">
        <v>12.67</v>
      </c>
      <c r="K178" s="5">
        <v>26.68</v>
      </c>
      <c r="L178" s="5">
        <v>23.86</v>
      </c>
      <c r="M178" s="5">
        <v>20.41</v>
      </c>
      <c r="N178" s="3">
        <f>+M178/L178</f>
        <v>0.85540653813914502</v>
      </c>
      <c r="O178" s="3">
        <f>M178/K178</f>
        <v>0.764992503748126</v>
      </c>
    </row>
    <row r="179" spans="1:16" x14ac:dyDescent="0.35">
      <c r="A179" t="s">
        <v>87</v>
      </c>
      <c r="B179" s="14" t="s">
        <v>570</v>
      </c>
      <c r="C179" t="s">
        <v>63</v>
      </c>
      <c r="D179" t="s">
        <v>57</v>
      </c>
      <c r="E179" s="15" t="s">
        <v>15</v>
      </c>
      <c r="F179" s="5">
        <v>24.72</v>
      </c>
      <c r="G179" s="5">
        <v>27.55</v>
      </c>
      <c r="H179" s="5">
        <v>25.62</v>
      </c>
      <c r="I179" s="5">
        <v>15.44</v>
      </c>
      <c r="J179" s="5">
        <v>11.16</v>
      </c>
      <c r="K179" s="5">
        <v>21.64</v>
      </c>
      <c r="L179" s="5">
        <v>20.100000000000001</v>
      </c>
      <c r="M179" s="5">
        <v>17.260000000000002</v>
      </c>
      <c r="N179" s="3">
        <f>+M179/L179</f>
        <v>0.85870646766169156</v>
      </c>
      <c r="O179" s="3">
        <f>M179/K179</f>
        <v>0.79759704251386332</v>
      </c>
      <c r="P179" t="s">
        <v>79</v>
      </c>
    </row>
    <row r="180" spans="1:16" x14ac:dyDescent="0.35">
      <c r="A180" t="s">
        <v>88</v>
      </c>
      <c r="B180" s="14" t="s">
        <v>570</v>
      </c>
      <c r="C180" t="s">
        <v>63</v>
      </c>
      <c r="D180" t="s">
        <v>57</v>
      </c>
      <c r="E180" s="15" t="s">
        <v>15</v>
      </c>
      <c r="F180" s="5">
        <v>23.53</v>
      </c>
      <c r="G180" s="5"/>
      <c r="H180" s="5">
        <v>29.57</v>
      </c>
      <c r="I180" s="5">
        <v>18.14</v>
      </c>
      <c r="J180" s="5">
        <v>14.77</v>
      </c>
      <c r="K180" s="5">
        <v>26.95</v>
      </c>
      <c r="L180" s="5"/>
      <c r="M180" s="5">
        <v>21.62</v>
      </c>
      <c r="N180" s="3"/>
      <c r="O180" s="3">
        <f>M180/K180</f>
        <v>0.802226345083488</v>
      </c>
      <c r="P180" t="s">
        <v>79</v>
      </c>
    </row>
    <row r="181" spans="1:16" x14ac:dyDescent="0.35">
      <c r="A181" t="s">
        <v>285</v>
      </c>
      <c r="B181" s="14" t="s">
        <v>570</v>
      </c>
      <c r="C181" t="s">
        <v>71</v>
      </c>
      <c r="D181" t="s">
        <v>57</v>
      </c>
      <c r="E181" s="15" t="s">
        <v>15</v>
      </c>
      <c r="F181" s="5">
        <v>22.5</v>
      </c>
      <c r="G181" s="5">
        <v>26.9</v>
      </c>
      <c r="H181" s="5"/>
      <c r="I181" s="5">
        <v>16.47</v>
      </c>
      <c r="J181" s="5">
        <v>13.17</v>
      </c>
      <c r="K181" s="5"/>
      <c r="L181" s="5">
        <v>22.39</v>
      </c>
      <c r="M181" s="5">
        <v>18.940000000000001</v>
      </c>
      <c r="N181" s="3">
        <f>+M181/L181</f>
        <v>0.84591335417597147</v>
      </c>
      <c r="O181" s="3"/>
    </row>
    <row r="182" spans="1:16" x14ac:dyDescent="0.35">
      <c r="A182" t="s">
        <v>289</v>
      </c>
      <c r="B182" s="14" t="s">
        <v>570</v>
      </c>
      <c r="C182" t="s">
        <v>60</v>
      </c>
      <c r="D182" t="s">
        <v>57</v>
      </c>
      <c r="E182" s="15" t="s">
        <v>15</v>
      </c>
      <c r="F182" s="5">
        <v>21.33</v>
      </c>
      <c r="G182" s="5">
        <v>24.95</v>
      </c>
      <c r="H182" s="5">
        <v>26.67</v>
      </c>
      <c r="I182" s="5">
        <v>16.87</v>
      </c>
      <c r="J182" s="5">
        <v>13.94</v>
      </c>
      <c r="K182" s="5">
        <v>23.19</v>
      </c>
      <c r="L182" s="5">
        <v>20.72</v>
      </c>
      <c r="M182" s="5">
        <v>19.22</v>
      </c>
      <c r="N182" s="3">
        <f>+M182/L182</f>
        <v>0.92760617760617758</v>
      </c>
      <c r="O182" s="3">
        <f t="shared" ref="O182:O190" si="27">M182/K182</f>
        <v>0.82880551962052595</v>
      </c>
    </row>
    <row r="183" spans="1:16" x14ac:dyDescent="0.35">
      <c r="A183" t="s">
        <v>290</v>
      </c>
      <c r="B183" s="14" t="s">
        <v>570</v>
      </c>
      <c r="C183" t="s">
        <v>63</v>
      </c>
      <c r="D183" t="s">
        <v>57</v>
      </c>
      <c r="E183" s="15" t="s">
        <v>15</v>
      </c>
      <c r="F183" s="5">
        <v>21.3</v>
      </c>
      <c r="G183" s="5">
        <v>23.02</v>
      </c>
      <c r="H183" s="5">
        <v>27.33</v>
      </c>
      <c r="I183" s="5">
        <v>19.32</v>
      </c>
      <c r="J183" s="5">
        <v>16.16</v>
      </c>
      <c r="K183" s="5">
        <v>28.26</v>
      </c>
      <c r="L183" s="5">
        <v>22.1</v>
      </c>
      <c r="M183" s="5">
        <v>20.5</v>
      </c>
      <c r="N183" s="3">
        <f>+M183/L183</f>
        <v>0.92760180995475106</v>
      </c>
      <c r="O183" s="3">
        <f t="shared" si="27"/>
        <v>0.72540693559801839</v>
      </c>
      <c r="P183" t="s">
        <v>573</v>
      </c>
    </row>
    <row r="184" spans="1:16" x14ac:dyDescent="0.35">
      <c r="A184" t="s">
        <v>89</v>
      </c>
      <c r="B184" s="14" t="s">
        <v>570</v>
      </c>
      <c r="C184" t="s">
        <v>90</v>
      </c>
      <c r="D184" t="s">
        <v>57</v>
      </c>
      <c r="E184" s="15" t="s">
        <v>15</v>
      </c>
      <c r="F184" s="5">
        <v>16.920000000000002</v>
      </c>
      <c r="G184" s="5">
        <v>20.2</v>
      </c>
      <c r="H184" s="5">
        <v>27.78</v>
      </c>
      <c r="I184" s="5"/>
      <c r="J184" s="5">
        <v>14.7</v>
      </c>
      <c r="K184" s="5">
        <v>24.78</v>
      </c>
      <c r="L184" s="5"/>
      <c r="M184" s="5">
        <v>19.05</v>
      </c>
      <c r="N184" s="3"/>
      <c r="O184" s="3">
        <f t="shared" si="27"/>
        <v>0.76876513317191286</v>
      </c>
    </row>
    <row r="185" spans="1:16" s="1" customFormat="1" x14ac:dyDescent="0.35">
      <c r="A185" s="1" t="s">
        <v>291</v>
      </c>
      <c r="B185" s="14" t="s">
        <v>570</v>
      </c>
      <c r="C185" t="s">
        <v>58</v>
      </c>
      <c r="D185" t="s">
        <v>57</v>
      </c>
      <c r="E185" s="15" t="s">
        <v>15</v>
      </c>
      <c r="F185" s="2">
        <v>16.420000000000002</v>
      </c>
      <c r="G185" s="2"/>
      <c r="H185" s="2"/>
      <c r="I185" s="2">
        <v>20.65</v>
      </c>
      <c r="J185" s="2"/>
      <c r="K185" s="2"/>
      <c r="L185" s="2">
        <v>21.81</v>
      </c>
      <c r="M185" s="2"/>
      <c r="N185" s="2"/>
      <c r="O185" s="13"/>
    </row>
    <row r="186" spans="1:16" x14ac:dyDescent="0.35">
      <c r="A186" t="s">
        <v>279</v>
      </c>
      <c r="B186" s="14" t="s">
        <v>570</v>
      </c>
      <c r="C186" t="s">
        <v>73</v>
      </c>
      <c r="D186" t="s">
        <v>57</v>
      </c>
      <c r="E186" s="15" t="s">
        <v>15</v>
      </c>
      <c r="F186" s="5">
        <v>14</v>
      </c>
      <c r="G186" s="5">
        <v>17.260000000000002</v>
      </c>
      <c r="H186" s="5">
        <v>28.47</v>
      </c>
      <c r="I186" s="5">
        <v>19.53</v>
      </c>
      <c r="J186" s="5">
        <v>16.489999999999998</v>
      </c>
      <c r="K186" s="5">
        <v>27.89</v>
      </c>
      <c r="L186" s="5">
        <v>21.4</v>
      </c>
      <c r="M186" s="5">
        <v>20.2</v>
      </c>
      <c r="N186" s="3">
        <f>+M186/L186</f>
        <v>0.94392523364485981</v>
      </c>
      <c r="O186" s="3">
        <f t="shared" si="27"/>
        <v>0.72427393330942991</v>
      </c>
    </row>
    <row r="187" spans="1:16" x14ac:dyDescent="0.35">
      <c r="A187" t="s">
        <v>292</v>
      </c>
      <c r="B187" s="14" t="s">
        <v>570</v>
      </c>
      <c r="C187" t="s">
        <v>58</v>
      </c>
      <c r="D187" t="s">
        <v>57</v>
      </c>
      <c r="E187" s="15" t="s">
        <v>15</v>
      </c>
      <c r="F187" s="5">
        <v>11.1</v>
      </c>
      <c r="G187" s="5">
        <v>9.49</v>
      </c>
      <c r="H187" s="5">
        <v>30.5</v>
      </c>
      <c r="I187" s="5">
        <v>21.95</v>
      </c>
      <c r="J187" s="5">
        <v>18.13</v>
      </c>
      <c r="K187" s="5">
        <v>25.87</v>
      </c>
      <c r="L187" s="5">
        <v>23.25</v>
      </c>
      <c r="M187" s="5">
        <v>18.87</v>
      </c>
      <c r="N187" s="3">
        <f>+M187/L187</f>
        <v>0.81161290322580648</v>
      </c>
      <c r="O187" s="3">
        <f t="shared" si="27"/>
        <v>0.72941631233088522</v>
      </c>
    </row>
    <row r="188" spans="1:16" x14ac:dyDescent="0.35">
      <c r="A188" t="s">
        <v>293</v>
      </c>
      <c r="B188" s="14" t="s">
        <v>570</v>
      </c>
      <c r="C188" t="s">
        <v>58</v>
      </c>
      <c r="D188" t="s">
        <v>57</v>
      </c>
      <c r="E188" s="15" t="s">
        <v>15</v>
      </c>
      <c r="F188" s="5">
        <v>10.25</v>
      </c>
      <c r="G188" s="5">
        <v>11.2</v>
      </c>
      <c r="H188" s="5">
        <v>29.09</v>
      </c>
      <c r="I188" s="5">
        <v>21.25</v>
      </c>
      <c r="J188" s="5">
        <v>17.14</v>
      </c>
      <c r="K188" s="5">
        <v>26.3</v>
      </c>
      <c r="L188" s="5">
        <v>22.66</v>
      </c>
      <c r="M188" s="5">
        <v>19.05</v>
      </c>
      <c r="N188" s="3">
        <f>+M188/L188</f>
        <v>0.84068843777581648</v>
      </c>
      <c r="O188" s="3">
        <f t="shared" si="27"/>
        <v>0.7243346007604563</v>
      </c>
    </row>
    <row r="189" spans="1:16" x14ac:dyDescent="0.35">
      <c r="A189" t="s">
        <v>294</v>
      </c>
      <c r="B189" s="14" t="s">
        <v>570</v>
      </c>
      <c r="C189" t="s">
        <v>91</v>
      </c>
      <c r="D189" t="s">
        <v>57</v>
      </c>
      <c r="E189" s="15" t="s">
        <v>15</v>
      </c>
      <c r="F189" s="5">
        <v>8.61</v>
      </c>
      <c r="G189" s="5">
        <v>9.74</v>
      </c>
      <c r="H189" s="5">
        <v>29.97</v>
      </c>
      <c r="I189" s="5">
        <v>21.33</v>
      </c>
      <c r="J189" s="5">
        <v>18.5</v>
      </c>
      <c r="K189" s="5">
        <v>27.2</v>
      </c>
      <c r="L189" s="5">
        <v>22.07</v>
      </c>
      <c r="M189" s="5">
        <v>20.170000000000002</v>
      </c>
      <c r="N189" s="3">
        <f>+M189/L189</f>
        <v>0.91391028545536934</v>
      </c>
      <c r="O189" s="3">
        <f t="shared" si="27"/>
        <v>0.74154411764705885</v>
      </c>
      <c r="P189" t="s">
        <v>92</v>
      </c>
    </row>
    <row r="190" spans="1:16" x14ac:dyDescent="0.35">
      <c r="A190" t="s">
        <v>295</v>
      </c>
      <c r="B190" s="14" t="s">
        <v>570</v>
      </c>
      <c r="C190" t="s">
        <v>44</v>
      </c>
      <c r="D190" t="s">
        <v>57</v>
      </c>
      <c r="E190" s="15" t="s">
        <v>15</v>
      </c>
      <c r="F190" s="5">
        <v>6.8</v>
      </c>
      <c r="G190" s="5">
        <v>8</v>
      </c>
      <c r="H190" s="5"/>
      <c r="I190" s="5">
        <v>21.5</v>
      </c>
      <c r="J190" s="5">
        <v>18.2</v>
      </c>
      <c r="K190" s="5">
        <v>27.01</v>
      </c>
      <c r="L190" s="5">
        <v>23.2</v>
      </c>
      <c r="M190" s="5">
        <v>20</v>
      </c>
      <c r="N190" s="3">
        <f>+M190/L190</f>
        <v>0.86206896551724144</v>
      </c>
      <c r="O190" s="3">
        <f t="shared" si="27"/>
        <v>0.74046649389115138</v>
      </c>
    </row>
    <row r="191" spans="1:16" x14ac:dyDescent="0.35">
      <c r="B191" s="14"/>
      <c r="O191" s="9"/>
    </row>
    <row r="192" spans="1:16" x14ac:dyDescent="0.35">
      <c r="A192" t="s">
        <v>296</v>
      </c>
      <c r="B192" s="14" t="s">
        <v>571</v>
      </c>
      <c r="C192" t="s">
        <v>38</v>
      </c>
      <c r="D192" t="s">
        <v>35</v>
      </c>
      <c r="E192" s="15" t="s">
        <v>9</v>
      </c>
      <c r="F192" s="6" t="s">
        <v>93</v>
      </c>
      <c r="G192" s="5"/>
      <c r="H192" s="5">
        <v>22.2</v>
      </c>
      <c r="I192" s="5">
        <v>13.91</v>
      </c>
      <c r="J192" s="5">
        <v>10.23</v>
      </c>
      <c r="K192" s="5"/>
      <c r="L192" s="5"/>
      <c r="M192" s="5"/>
      <c r="N192" s="5"/>
      <c r="O192" s="9"/>
      <c r="P192" t="s">
        <v>94</v>
      </c>
    </row>
    <row r="193" spans="1:16" x14ac:dyDescent="0.35">
      <c r="A193" t="s">
        <v>297</v>
      </c>
      <c r="B193" s="14" t="s">
        <v>571</v>
      </c>
      <c r="C193" t="s">
        <v>38</v>
      </c>
      <c r="D193" t="s">
        <v>35</v>
      </c>
      <c r="E193" s="15" t="s">
        <v>9</v>
      </c>
      <c r="F193" s="5">
        <v>18.23</v>
      </c>
      <c r="G193" s="5">
        <v>21.92</v>
      </c>
      <c r="H193" s="5">
        <v>23.97</v>
      </c>
      <c r="I193" s="5">
        <v>13.01</v>
      </c>
      <c r="J193" s="5">
        <v>10.78</v>
      </c>
      <c r="K193" s="5">
        <v>17.739999999999998</v>
      </c>
      <c r="L193" s="5">
        <v>20.69</v>
      </c>
      <c r="M193" s="5">
        <v>20.010000000000002</v>
      </c>
      <c r="N193" s="3">
        <f>+M193/L193</f>
        <v>0.96713388110198162</v>
      </c>
      <c r="O193" s="3">
        <f>M193/K193</f>
        <v>1.1279594137542279</v>
      </c>
    </row>
    <row r="194" spans="1:16" x14ac:dyDescent="0.35">
      <c r="A194" t="s">
        <v>298</v>
      </c>
      <c r="B194" s="14" t="s">
        <v>571</v>
      </c>
      <c r="C194" t="s">
        <v>38</v>
      </c>
      <c r="D194" t="s">
        <v>35</v>
      </c>
      <c r="E194" s="15" t="s">
        <v>9</v>
      </c>
      <c r="F194" s="5">
        <v>18.13</v>
      </c>
      <c r="G194" s="6" t="s">
        <v>95</v>
      </c>
      <c r="H194" s="5">
        <v>23.43</v>
      </c>
      <c r="I194" s="5">
        <v>11.42</v>
      </c>
      <c r="J194" s="5">
        <v>9.98</v>
      </c>
      <c r="K194" s="5">
        <v>17.260000000000002</v>
      </c>
      <c r="L194" s="5">
        <v>19.02</v>
      </c>
      <c r="M194" s="5">
        <v>18.78</v>
      </c>
      <c r="N194" s="3">
        <f>+M194/L194</f>
        <v>0.98738170347003162</v>
      </c>
      <c r="O194" s="3">
        <f>M194/K194</f>
        <v>1.0880648899188876</v>
      </c>
      <c r="P194" t="s">
        <v>96</v>
      </c>
    </row>
    <row r="195" spans="1:16" x14ac:dyDescent="0.35">
      <c r="A195" t="s">
        <v>299</v>
      </c>
      <c r="B195" s="14" t="s">
        <v>571</v>
      </c>
      <c r="C195" t="s">
        <v>38</v>
      </c>
      <c r="D195" t="s">
        <v>35</v>
      </c>
      <c r="E195" s="15" t="s">
        <v>9</v>
      </c>
      <c r="F195" s="7" t="s">
        <v>97</v>
      </c>
      <c r="G195" s="7" t="s">
        <v>85</v>
      </c>
      <c r="H195" s="5">
        <v>23.92</v>
      </c>
      <c r="I195" s="5">
        <v>13.07</v>
      </c>
      <c r="J195" s="5">
        <v>9.33</v>
      </c>
      <c r="K195" s="5"/>
      <c r="L195" s="5"/>
      <c r="M195" s="5"/>
      <c r="N195" s="3"/>
      <c r="O195" s="3"/>
    </row>
    <row r="196" spans="1:16" x14ac:dyDescent="0.35">
      <c r="A196" t="s">
        <v>300</v>
      </c>
      <c r="B196" s="14" t="s">
        <v>571</v>
      </c>
      <c r="C196" t="s">
        <v>38</v>
      </c>
      <c r="D196" t="s">
        <v>35</v>
      </c>
      <c r="E196" s="15" t="s">
        <v>9</v>
      </c>
      <c r="F196" s="7" t="s">
        <v>98</v>
      </c>
      <c r="G196" s="5"/>
      <c r="H196" s="5">
        <v>23.65</v>
      </c>
      <c r="I196" s="5">
        <v>12.9</v>
      </c>
      <c r="J196" s="5">
        <v>9.4</v>
      </c>
      <c r="K196" s="5"/>
      <c r="L196" s="5"/>
      <c r="M196" s="5"/>
      <c r="N196" s="5"/>
      <c r="O196" s="9"/>
    </row>
    <row r="197" spans="1:16" x14ac:dyDescent="0.35">
      <c r="A197" t="s">
        <v>301</v>
      </c>
      <c r="B197" s="14" t="s">
        <v>571</v>
      </c>
      <c r="C197" t="s">
        <v>38</v>
      </c>
      <c r="D197" t="s">
        <v>35</v>
      </c>
      <c r="E197" s="15" t="s">
        <v>9</v>
      </c>
      <c r="F197" s="5">
        <v>17.28</v>
      </c>
      <c r="G197" s="5">
        <v>22.82</v>
      </c>
      <c r="H197" s="5">
        <v>24.02</v>
      </c>
      <c r="I197" s="5">
        <v>13.19</v>
      </c>
      <c r="J197" s="5">
        <v>10.32</v>
      </c>
      <c r="K197" s="5">
        <v>16.22</v>
      </c>
      <c r="L197" s="5">
        <v>21.32</v>
      </c>
      <c r="M197" s="5">
        <v>20.09</v>
      </c>
      <c r="N197" s="3">
        <f t="shared" ref="N197:N217" si="28">+M197/L197</f>
        <v>0.94230769230769229</v>
      </c>
      <c r="O197" s="3">
        <f>M197/K197</f>
        <v>1.2385943279901357</v>
      </c>
    </row>
    <row r="198" spans="1:16" x14ac:dyDescent="0.35">
      <c r="A198" t="s">
        <v>302</v>
      </c>
      <c r="B198" s="14" t="s">
        <v>571</v>
      </c>
      <c r="C198" t="s">
        <v>38</v>
      </c>
      <c r="D198" t="s">
        <v>35</v>
      </c>
      <c r="E198" s="15" t="s">
        <v>9</v>
      </c>
      <c r="F198" s="5">
        <v>17.2</v>
      </c>
      <c r="G198" s="5">
        <v>22.78</v>
      </c>
      <c r="H198" s="5">
        <v>24.2</v>
      </c>
      <c r="I198" s="5">
        <v>13.71</v>
      </c>
      <c r="J198" s="5">
        <v>10.4</v>
      </c>
      <c r="K198" s="5">
        <v>17.440000000000001</v>
      </c>
      <c r="L198" s="5">
        <v>21.23</v>
      </c>
      <c r="M198" s="5">
        <v>20.71</v>
      </c>
      <c r="N198" s="3">
        <f t="shared" si="28"/>
        <v>0.97550635892604809</v>
      </c>
      <c r="O198" s="3">
        <f>M198/K198</f>
        <v>1.1875</v>
      </c>
    </row>
    <row r="199" spans="1:16" x14ac:dyDescent="0.35">
      <c r="A199" t="s">
        <v>303</v>
      </c>
      <c r="B199" s="14" t="s">
        <v>571</v>
      </c>
      <c r="C199" t="s">
        <v>38</v>
      </c>
      <c r="D199" t="s">
        <v>35</v>
      </c>
      <c r="E199" s="15" t="s">
        <v>9</v>
      </c>
      <c r="F199" s="5">
        <v>16.91</v>
      </c>
      <c r="G199" s="5">
        <v>21.32</v>
      </c>
      <c r="H199" s="5">
        <v>24.24</v>
      </c>
      <c r="I199" s="5">
        <v>11.64</v>
      </c>
      <c r="J199" s="5">
        <v>8.86</v>
      </c>
      <c r="K199" s="5">
        <v>16.23</v>
      </c>
      <c r="L199" s="5">
        <v>18.940000000000001</v>
      </c>
      <c r="M199" s="5">
        <v>19.010000000000002</v>
      </c>
      <c r="N199" s="3">
        <f t="shared" si="28"/>
        <v>1.0036958817317847</v>
      </c>
      <c r="O199" s="3">
        <f>M199/K199</f>
        <v>1.1712877387553913</v>
      </c>
      <c r="P199" t="s">
        <v>99</v>
      </c>
    </row>
    <row r="200" spans="1:16" x14ac:dyDescent="0.35">
      <c r="A200" t="s">
        <v>304</v>
      </c>
      <c r="B200" s="14" t="s">
        <v>571</v>
      </c>
      <c r="C200" t="s">
        <v>38</v>
      </c>
      <c r="D200" t="s">
        <v>35</v>
      </c>
      <c r="E200" s="15" t="s">
        <v>9</v>
      </c>
      <c r="F200" s="5">
        <v>16.850000000000001</v>
      </c>
      <c r="G200" s="5">
        <v>19.8</v>
      </c>
      <c r="H200" s="5">
        <v>21.89</v>
      </c>
      <c r="I200" s="5">
        <v>13.38</v>
      </c>
      <c r="J200" s="5">
        <v>8.73</v>
      </c>
      <c r="K200" s="5">
        <v>14.2</v>
      </c>
      <c r="L200" s="5">
        <v>18.5</v>
      </c>
      <c r="M200" s="5">
        <v>18.39</v>
      </c>
      <c r="N200" s="3">
        <f t="shared" si="28"/>
        <v>0.99405405405405411</v>
      </c>
      <c r="O200" s="3">
        <f>M200/K200</f>
        <v>1.2950704225352114</v>
      </c>
    </row>
    <row r="201" spans="1:16" x14ac:dyDescent="0.35">
      <c r="A201" t="s">
        <v>305</v>
      </c>
      <c r="B201" s="14" t="s">
        <v>571</v>
      </c>
      <c r="C201" t="s">
        <v>38</v>
      </c>
      <c r="D201" t="s">
        <v>35</v>
      </c>
      <c r="E201" s="15" t="s">
        <v>9</v>
      </c>
      <c r="F201" s="5">
        <v>16.649999999999999</v>
      </c>
      <c r="G201" s="5">
        <v>19.440000000000001</v>
      </c>
      <c r="H201" s="5">
        <v>22.35</v>
      </c>
      <c r="I201" s="5">
        <v>13.84</v>
      </c>
      <c r="J201" s="5">
        <v>11.45</v>
      </c>
      <c r="K201" s="5"/>
      <c r="L201" s="5">
        <v>20.47</v>
      </c>
      <c r="M201" s="5">
        <v>20.170000000000002</v>
      </c>
      <c r="N201" s="3">
        <f t="shared" si="28"/>
        <v>0.98534440644846133</v>
      </c>
      <c r="O201" s="3"/>
    </row>
    <row r="202" spans="1:16" x14ac:dyDescent="0.35">
      <c r="A202" t="s">
        <v>306</v>
      </c>
      <c r="B202" s="14" t="s">
        <v>571</v>
      </c>
      <c r="C202" t="s">
        <v>38</v>
      </c>
      <c r="D202" t="s">
        <v>35</v>
      </c>
      <c r="E202" s="15" t="s">
        <v>9</v>
      </c>
      <c r="F202" s="5">
        <v>16.25</v>
      </c>
      <c r="G202" s="5">
        <v>19.3</v>
      </c>
      <c r="H202" s="5">
        <v>22.36</v>
      </c>
      <c r="I202" s="5">
        <v>14.3</v>
      </c>
      <c r="J202" s="5">
        <v>12.2</v>
      </c>
      <c r="K202" s="5">
        <v>15.05</v>
      </c>
      <c r="L202" s="5">
        <v>20.34</v>
      </c>
      <c r="M202" s="5">
        <v>19.77</v>
      </c>
      <c r="N202" s="3">
        <f t="shared" si="28"/>
        <v>0.971976401179941</v>
      </c>
      <c r="O202" s="3">
        <f t="shared" ref="O202:O207" si="29">M202/K202</f>
        <v>1.3136212624584718</v>
      </c>
    </row>
    <row r="203" spans="1:16" x14ac:dyDescent="0.35">
      <c r="A203" t="s">
        <v>307</v>
      </c>
      <c r="B203" s="14" t="s">
        <v>571</v>
      </c>
      <c r="C203" t="s">
        <v>38</v>
      </c>
      <c r="D203" t="s">
        <v>35</v>
      </c>
      <c r="E203" s="15" t="s">
        <v>9</v>
      </c>
      <c r="F203" s="5">
        <v>16.2</v>
      </c>
      <c r="G203" s="5">
        <v>20.86</v>
      </c>
      <c r="H203" s="5">
        <v>21.73</v>
      </c>
      <c r="I203" s="5">
        <v>13.75</v>
      </c>
      <c r="J203" s="5">
        <v>8.85</v>
      </c>
      <c r="K203" s="5">
        <v>13.87</v>
      </c>
      <c r="L203" s="5">
        <v>18.899999999999999</v>
      </c>
      <c r="M203" s="5">
        <v>19.3</v>
      </c>
      <c r="N203" s="3">
        <f t="shared" si="28"/>
        <v>1.0211640211640214</v>
      </c>
      <c r="O203" s="3">
        <f t="shared" si="29"/>
        <v>1.391492429704398</v>
      </c>
    </row>
    <row r="204" spans="1:16" x14ac:dyDescent="0.35">
      <c r="A204" t="s">
        <v>308</v>
      </c>
      <c r="B204" s="14" t="s">
        <v>571</v>
      </c>
      <c r="C204" t="s">
        <v>38</v>
      </c>
      <c r="D204" t="s">
        <v>35</v>
      </c>
      <c r="E204" s="15" t="s">
        <v>9</v>
      </c>
      <c r="F204" s="5">
        <v>15.83</v>
      </c>
      <c r="G204" s="5">
        <v>20.76</v>
      </c>
      <c r="H204" s="5">
        <v>23.64</v>
      </c>
      <c r="I204" s="5">
        <v>14.25</v>
      </c>
      <c r="J204" s="5">
        <v>10.82</v>
      </c>
      <c r="K204" s="5">
        <v>16.190000000000001</v>
      </c>
      <c r="L204" s="5">
        <v>20.37</v>
      </c>
      <c r="M204" s="5">
        <v>20.13</v>
      </c>
      <c r="N204" s="3">
        <f t="shared" si="28"/>
        <v>0.98821796759941083</v>
      </c>
      <c r="O204" s="3">
        <f t="shared" si="29"/>
        <v>1.2433600988264359</v>
      </c>
    </row>
    <row r="205" spans="1:16" x14ac:dyDescent="0.35">
      <c r="A205" t="s">
        <v>309</v>
      </c>
      <c r="B205" s="14" t="s">
        <v>571</v>
      </c>
      <c r="C205" t="s">
        <v>38</v>
      </c>
      <c r="D205" t="s">
        <v>35</v>
      </c>
      <c r="E205" s="15" t="s">
        <v>9</v>
      </c>
      <c r="F205" s="5">
        <v>15.6</v>
      </c>
      <c r="G205" s="5">
        <v>18.399999999999999</v>
      </c>
      <c r="H205" s="5">
        <v>22.9</v>
      </c>
      <c r="I205" s="5">
        <v>13.8</v>
      </c>
      <c r="J205" s="5">
        <v>10.8</v>
      </c>
      <c r="K205" s="5">
        <v>18.2</v>
      </c>
      <c r="L205" s="5">
        <v>20</v>
      </c>
      <c r="M205" s="5">
        <v>19.350000000000001</v>
      </c>
      <c r="N205" s="3">
        <f t="shared" si="28"/>
        <v>0.96750000000000003</v>
      </c>
      <c r="O205" s="3">
        <f t="shared" si="29"/>
        <v>1.0631868131868134</v>
      </c>
    </row>
    <row r="206" spans="1:16" x14ac:dyDescent="0.35">
      <c r="A206" t="s">
        <v>310</v>
      </c>
      <c r="B206" s="14" t="s">
        <v>571</v>
      </c>
      <c r="C206" t="s">
        <v>38</v>
      </c>
      <c r="D206" t="s">
        <v>35</v>
      </c>
      <c r="E206" s="15" t="s">
        <v>9</v>
      </c>
      <c r="F206" s="5">
        <v>15.35</v>
      </c>
      <c r="G206" s="5">
        <v>19.239999999999998</v>
      </c>
      <c r="H206" s="5">
        <v>22.31</v>
      </c>
      <c r="I206" s="5">
        <v>12.8</v>
      </c>
      <c r="J206" s="5">
        <v>9.8000000000000007</v>
      </c>
      <c r="K206" s="5">
        <v>17.12</v>
      </c>
      <c r="L206" s="5">
        <v>19.73</v>
      </c>
      <c r="M206" s="5">
        <v>19.239999999999998</v>
      </c>
      <c r="N206" s="9">
        <f t="shared" si="28"/>
        <v>0.97516472377090713</v>
      </c>
      <c r="O206" s="3">
        <f t="shared" si="29"/>
        <v>1.1238317757009344</v>
      </c>
    </row>
    <row r="207" spans="1:16" x14ac:dyDescent="0.35">
      <c r="A207" t="s">
        <v>311</v>
      </c>
      <c r="B207" s="14" t="s">
        <v>571</v>
      </c>
      <c r="C207" t="s">
        <v>38</v>
      </c>
      <c r="D207" t="s">
        <v>35</v>
      </c>
      <c r="E207" s="15" t="s">
        <v>9</v>
      </c>
      <c r="F207" s="5">
        <v>15.2</v>
      </c>
      <c r="G207" s="5">
        <v>18.66</v>
      </c>
      <c r="H207" s="5">
        <v>22.44</v>
      </c>
      <c r="I207" s="5">
        <v>13.94</v>
      </c>
      <c r="J207" s="5">
        <v>8.18</v>
      </c>
      <c r="K207" s="5">
        <v>17.62</v>
      </c>
      <c r="L207" s="5">
        <v>20.38</v>
      </c>
      <c r="M207" s="5">
        <v>19.87</v>
      </c>
      <c r="N207" s="3">
        <f t="shared" si="28"/>
        <v>0.97497546614327779</v>
      </c>
      <c r="O207" s="3">
        <f t="shared" si="29"/>
        <v>1.1276958002270148</v>
      </c>
    </row>
    <row r="208" spans="1:16" x14ac:dyDescent="0.35">
      <c r="A208" t="s">
        <v>312</v>
      </c>
      <c r="B208" s="14" t="s">
        <v>571</v>
      </c>
      <c r="C208" t="s">
        <v>38</v>
      </c>
      <c r="D208" t="s">
        <v>35</v>
      </c>
      <c r="E208" s="15" t="s">
        <v>9</v>
      </c>
      <c r="F208" s="5">
        <v>14.97</v>
      </c>
      <c r="G208" s="5">
        <v>17.84</v>
      </c>
      <c r="H208" s="5">
        <v>22.58</v>
      </c>
      <c r="I208" s="5">
        <v>13.83</v>
      </c>
      <c r="J208" s="5">
        <v>11.43</v>
      </c>
      <c r="K208" s="5">
        <v>17.600000000000001</v>
      </c>
      <c r="L208" s="5">
        <v>20.100000000000001</v>
      </c>
      <c r="M208" s="5">
        <v>18.670000000000002</v>
      </c>
      <c r="N208" s="3">
        <f t="shared" si="28"/>
        <v>0.92885572139303485</v>
      </c>
      <c r="O208" s="9"/>
    </row>
    <row r="209" spans="1:16" x14ac:dyDescent="0.35">
      <c r="A209" t="s">
        <v>313</v>
      </c>
      <c r="B209" s="14" t="s">
        <v>571</v>
      </c>
      <c r="C209" t="s">
        <v>38</v>
      </c>
      <c r="D209" t="s">
        <v>35</v>
      </c>
      <c r="E209" s="15" t="s">
        <v>9</v>
      </c>
      <c r="F209" s="5">
        <v>15.39</v>
      </c>
      <c r="G209" s="5">
        <v>13.71</v>
      </c>
      <c r="H209" s="5">
        <v>23</v>
      </c>
      <c r="I209" s="5">
        <v>15.9</v>
      </c>
      <c r="J209" s="5">
        <v>12.64</v>
      </c>
      <c r="K209" s="5">
        <v>17.079999999999998</v>
      </c>
      <c r="L209" s="5">
        <v>18.7</v>
      </c>
      <c r="M209" s="5">
        <v>18.190000000000001</v>
      </c>
      <c r="N209" s="3">
        <f t="shared" si="28"/>
        <v>0.97272727272727288</v>
      </c>
      <c r="O209" s="3">
        <f t="shared" ref="O209:O217" si="30">M209/K209</f>
        <v>1.0649882903981267</v>
      </c>
    </row>
    <row r="210" spans="1:16" x14ac:dyDescent="0.35">
      <c r="A210" t="s">
        <v>314</v>
      </c>
      <c r="B210" s="14" t="s">
        <v>571</v>
      </c>
      <c r="C210" t="s">
        <v>38</v>
      </c>
      <c r="D210" t="s">
        <v>35</v>
      </c>
      <c r="E210" s="15" t="s">
        <v>9</v>
      </c>
      <c r="F210" s="5">
        <v>14.84</v>
      </c>
      <c r="G210" s="5">
        <v>17.45</v>
      </c>
      <c r="H210" s="5">
        <v>21.54</v>
      </c>
      <c r="I210" s="5"/>
      <c r="J210" s="5">
        <v>11.64</v>
      </c>
      <c r="K210" s="5">
        <v>16.09</v>
      </c>
      <c r="L210" s="5">
        <v>18.899999999999999</v>
      </c>
      <c r="M210" s="5">
        <v>18.260000000000002</v>
      </c>
      <c r="N210" s="3">
        <f t="shared" si="28"/>
        <v>0.96613756613756629</v>
      </c>
      <c r="O210" s="3">
        <f t="shared" si="30"/>
        <v>1.1348663766314482</v>
      </c>
      <c r="P210" t="s">
        <v>99</v>
      </c>
    </row>
    <row r="211" spans="1:16" x14ac:dyDescent="0.35">
      <c r="A211" t="s">
        <v>315</v>
      </c>
      <c r="B211" s="14" t="s">
        <v>571</v>
      </c>
      <c r="C211" t="s">
        <v>38</v>
      </c>
      <c r="D211" t="s">
        <v>35</v>
      </c>
      <c r="E211" s="15" t="s">
        <v>9</v>
      </c>
      <c r="F211" s="5">
        <v>14.78</v>
      </c>
      <c r="G211" s="5">
        <v>17.7</v>
      </c>
      <c r="H211" s="5">
        <v>22.47</v>
      </c>
      <c r="I211" s="5">
        <v>14.33</v>
      </c>
      <c r="J211" s="5">
        <v>11.05</v>
      </c>
      <c r="K211">
        <v>17.07</v>
      </c>
      <c r="L211" s="5">
        <v>20</v>
      </c>
      <c r="M211" s="5">
        <v>19.78</v>
      </c>
      <c r="N211" s="3">
        <f t="shared" si="28"/>
        <v>0.9890000000000001</v>
      </c>
      <c r="O211" s="3">
        <f t="shared" si="30"/>
        <v>1.1587580550673697</v>
      </c>
    </row>
    <row r="212" spans="1:16" x14ac:dyDescent="0.35">
      <c r="A212" t="s">
        <v>316</v>
      </c>
      <c r="B212" s="14" t="s">
        <v>571</v>
      </c>
      <c r="C212" t="s">
        <v>38</v>
      </c>
      <c r="D212" t="s">
        <v>35</v>
      </c>
      <c r="E212" s="15" t="s">
        <v>9</v>
      </c>
      <c r="F212" s="5">
        <v>14.4</v>
      </c>
      <c r="G212" s="6" t="s">
        <v>100</v>
      </c>
      <c r="H212" s="5">
        <v>22.13</v>
      </c>
      <c r="I212" s="5">
        <v>14.43</v>
      </c>
      <c r="J212" s="5">
        <v>11.25</v>
      </c>
      <c r="K212" s="5">
        <v>18.04</v>
      </c>
      <c r="L212" s="5">
        <v>20.16</v>
      </c>
      <c r="M212" s="5">
        <v>19.059999999999999</v>
      </c>
      <c r="N212" s="3">
        <f t="shared" si="28"/>
        <v>0.94543650793650791</v>
      </c>
      <c r="O212" s="3">
        <f t="shared" si="30"/>
        <v>1.056541019955654</v>
      </c>
    </row>
    <row r="213" spans="1:16" x14ac:dyDescent="0.35">
      <c r="A213" t="s">
        <v>317</v>
      </c>
      <c r="B213" s="14" t="s">
        <v>571</v>
      </c>
      <c r="C213" t="s">
        <v>38</v>
      </c>
      <c r="D213" t="s">
        <v>35</v>
      </c>
      <c r="E213" s="15" t="s">
        <v>9</v>
      </c>
      <c r="F213" s="5">
        <v>14.09</v>
      </c>
      <c r="G213" s="5">
        <v>16.02</v>
      </c>
      <c r="H213" s="5">
        <v>24.01</v>
      </c>
      <c r="I213" s="5">
        <v>15.84</v>
      </c>
      <c r="J213" s="5">
        <v>13.59</v>
      </c>
      <c r="K213" s="5">
        <v>16.5</v>
      </c>
      <c r="L213" s="5">
        <v>19.93</v>
      </c>
      <c r="M213" s="5">
        <v>18.66</v>
      </c>
      <c r="N213" s="9">
        <f t="shared" si="28"/>
        <v>0.93627696939287508</v>
      </c>
      <c r="O213" s="3">
        <f t="shared" si="30"/>
        <v>1.1309090909090909</v>
      </c>
    </row>
    <row r="214" spans="1:16" x14ac:dyDescent="0.35">
      <c r="A214" t="s">
        <v>318</v>
      </c>
      <c r="B214" s="14" t="s">
        <v>571</v>
      </c>
      <c r="C214" t="s">
        <v>38</v>
      </c>
      <c r="D214" t="s">
        <v>35</v>
      </c>
      <c r="E214" s="15" t="s">
        <v>9</v>
      </c>
      <c r="F214" s="5">
        <v>13.48</v>
      </c>
      <c r="G214" s="5">
        <v>14.2</v>
      </c>
      <c r="H214" s="5">
        <v>22.69</v>
      </c>
      <c r="I214" s="5">
        <v>16.579999999999998</v>
      </c>
      <c r="J214" s="5">
        <v>14.47</v>
      </c>
      <c r="K214" s="5">
        <v>17.98</v>
      </c>
      <c r="L214" s="5">
        <v>20.02</v>
      </c>
      <c r="M214" s="5">
        <v>19.64</v>
      </c>
      <c r="N214" s="3">
        <f t="shared" si="28"/>
        <v>0.98101898101898111</v>
      </c>
      <c r="O214" s="3">
        <f t="shared" si="30"/>
        <v>1.0923248053392658</v>
      </c>
    </row>
    <row r="215" spans="1:16" x14ac:dyDescent="0.35">
      <c r="A215" t="s">
        <v>319</v>
      </c>
      <c r="B215" s="14" t="s">
        <v>571</v>
      </c>
      <c r="C215" t="s">
        <v>38</v>
      </c>
      <c r="D215" t="s">
        <v>35</v>
      </c>
      <c r="E215" s="15" t="s">
        <v>9</v>
      </c>
      <c r="F215" s="6" t="s">
        <v>101</v>
      </c>
      <c r="G215" s="5">
        <v>19.45</v>
      </c>
      <c r="H215" s="5">
        <v>22.86</v>
      </c>
      <c r="I215" s="5">
        <v>12.83</v>
      </c>
      <c r="J215" s="5">
        <v>9.16</v>
      </c>
      <c r="K215" s="5">
        <v>16.899999999999999</v>
      </c>
      <c r="L215" s="5">
        <v>19.72</v>
      </c>
      <c r="M215" s="5">
        <v>18.739999999999998</v>
      </c>
      <c r="N215" s="3">
        <f t="shared" si="28"/>
        <v>0.9503042596348884</v>
      </c>
      <c r="O215" s="3">
        <f t="shared" si="30"/>
        <v>1.1088757396449704</v>
      </c>
    </row>
    <row r="216" spans="1:16" x14ac:dyDescent="0.35">
      <c r="A216" t="s">
        <v>320</v>
      </c>
      <c r="B216" s="14" t="s">
        <v>571</v>
      </c>
      <c r="C216" t="s">
        <v>38</v>
      </c>
      <c r="D216" t="s">
        <v>35</v>
      </c>
      <c r="E216" s="15" t="s">
        <v>9</v>
      </c>
      <c r="F216" s="5">
        <v>12.95</v>
      </c>
      <c r="G216" s="5">
        <v>14.3</v>
      </c>
      <c r="H216" s="5">
        <v>21.65</v>
      </c>
      <c r="I216" s="5">
        <v>15.54</v>
      </c>
      <c r="J216" s="5">
        <v>13.5</v>
      </c>
      <c r="K216" s="5">
        <v>16.399999999999999</v>
      </c>
      <c r="L216" s="5">
        <v>19.03</v>
      </c>
      <c r="M216" s="5">
        <v>18.78</v>
      </c>
      <c r="N216" s="9">
        <f t="shared" si="28"/>
        <v>0.98686284813452441</v>
      </c>
      <c r="O216" s="3">
        <f t="shared" si="30"/>
        <v>1.1451219512195123</v>
      </c>
    </row>
    <row r="217" spans="1:16" x14ac:dyDescent="0.35">
      <c r="A217" t="s">
        <v>321</v>
      </c>
      <c r="B217" s="14" t="s">
        <v>571</v>
      </c>
      <c r="C217" t="s">
        <v>38</v>
      </c>
      <c r="D217" t="s">
        <v>35</v>
      </c>
      <c r="E217" s="15" t="s">
        <v>9</v>
      </c>
      <c r="F217" s="5">
        <v>12.9</v>
      </c>
      <c r="G217" s="5">
        <v>12.56</v>
      </c>
      <c r="H217" s="5">
        <v>24.9</v>
      </c>
      <c r="I217" s="5">
        <v>21.03</v>
      </c>
      <c r="J217" s="5">
        <v>18.75</v>
      </c>
      <c r="K217" s="5">
        <v>19.46</v>
      </c>
      <c r="L217" s="5">
        <v>21.21</v>
      </c>
      <c r="M217" s="5">
        <v>21.01</v>
      </c>
      <c r="N217" s="3">
        <f t="shared" si="28"/>
        <v>0.99057048561999061</v>
      </c>
      <c r="O217" s="3">
        <f t="shared" si="30"/>
        <v>1.079650565262076</v>
      </c>
    </row>
    <row r="218" spans="1:16" x14ac:dyDescent="0.35">
      <c r="A218" t="s">
        <v>322</v>
      </c>
      <c r="B218" s="14" t="s">
        <v>571</v>
      </c>
      <c r="C218" t="s">
        <v>38</v>
      </c>
      <c r="D218" t="s">
        <v>35</v>
      </c>
      <c r="E218" s="15" t="s">
        <v>9</v>
      </c>
      <c r="F218" s="5">
        <v>12.75</v>
      </c>
      <c r="G218" s="5"/>
      <c r="H218" s="5">
        <v>20.079999999999998</v>
      </c>
      <c r="I218" s="5">
        <v>13.39</v>
      </c>
      <c r="J218" s="5">
        <v>11.84</v>
      </c>
      <c r="K218" s="5">
        <v>15.3</v>
      </c>
      <c r="L218" s="5">
        <v>18.510000000000002</v>
      </c>
      <c r="M218" s="5"/>
      <c r="N218" s="3"/>
      <c r="O218" s="3"/>
    </row>
    <row r="219" spans="1:16" x14ac:dyDescent="0.35">
      <c r="A219" t="s">
        <v>323</v>
      </c>
      <c r="B219" s="14" t="s">
        <v>571</v>
      </c>
      <c r="C219" t="s">
        <v>38</v>
      </c>
      <c r="D219" t="s">
        <v>35</v>
      </c>
      <c r="E219" s="15" t="s">
        <v>9</v>
      </c>
      <c r="F219" s="5">
        <v>12.65</v>
      </c>
      <c r="G219" s="5">
        <v>18.28</v>
      </c>
      <c r="H219" s="5">
        <v>22.94</v>
      </c>
      <c r="I219" s="5">
        <v>14.32</v>
      </c>
      <c r="J219" s="5">
        <v>10.67</v>
      </c>
      <c r="K219" s="5">
        <v>15.35</v>
      </c>
      <c r="L219" s="5">
        <v>19.38</v>
      </c>
      <c r="M219" s="5">
        <v>18.89</v>
      </c>
      <c r="N219" s="3">
        <f t="shared" ref="N219:N233" si="31">+M219/L219</f>
        <v>0.97471620227038192</v>
      </c>
      <c r="O219" s="3">
        <f t="shared" ref="O219:O229" si="32">M219/K219</f>
        <v>1.2306188925081434</v>
      </c>
    </row>
    <row r="220" spans="1:16" x14ac:dyDescent="0.35">
      <c r="A220" t="s">
        <v>324</v>
      </c>
      <c r="B220" s="14" t="s">
        <v>571</v>
      </c>
      <c r="C220" t="s">
        <v>38</v>
      </c>
      <c r="D220" t="s">
        <v>35</v>
      </c>
      <c r="E220" s="15" t="s">
        <v>9</v>
      </c>
      <c r="F220" s="5">
        <v>12.56</v>
      </c>
      <c r="G220" s="5">
        <v>15.2</v>
      </c>
      <c r="H220" s="5">
        <v>20.03</v>
      </c>
      <c r="I220" s="5">
        <v>13.4</v>
      </c>
      <c r="J220" s="5">
        <v>11.23</v>
      </c>
      <c r="K220" s="5">
        <v>14.66</v>
      </c>
      <c r="L220" s="5">
        <v>18.61</v>
      </c>
      <c r="M220" s="5">
        <v>18.11</v>
      </c>
      <c r="N220" s="3">
        <f t="shared" si="31"/>
        <v>0.9731327243417518</v>
      </c>
      <c r="O220" s="3">
        <f t="shared" si="32"/>
        <v>1.2353342428376535</v>
      </c>
    </row>
    <row r="221" spans="1:16" x14ac:dyDescent="0.35">
      <c r="A221" t="s">
        <v>325</v>
      </c>
      <c r="B221" s="14" t="s">
        <v>571</v>
      </c>
      <c r="C221" t="s">
        <v>38</v>
      </c>
      <c r="D221" t="s">
        <v>35</v>
      </c>
      <c r="E221" s="15" t="s">
        <v>9</v>
      </c>
      <c r="F221" s="5">
        <v>12.47</v>
      </c>
      <c r="G221" s="5">
        <v>16.309999999999999</v>
      </c>
      <c r="H221" s="5">
        <v>22.15</v>
      </c>
      <c r="I221" s="5">
        <v>16.34</v>
      </c>
      <c r="J221" s="5">
        <v>13.15</v>
      </c>
      <c r="K221" s="5">
        <v>15.86</v>
      </c>
      <c r="L221" s="5">
        <v>18.96</v>
      </c>
      <c r="M221" s="5">
        <v>18.350000000000001</v>
      </c>
      <c r="N221" s="3">
        <f t="shared" si="31"/>
        <v>0.96782700421940926</v>
      </c>
      <c r="O221" s="3">
        <f t="shared" si="32"/>
        <v>1.1569987389659522</v>
      </c>
    </row>
    <row r="222" spans="1:16" x14ac:dyDescent="0.35">
      <c r="A222" t="s">
        <v>326</v>
      </c>
      <c r="B222" s="14" t="s">
        <v>571</v>
      </c>
      <c r="C222" t="s">
        <v>38</v>
      </c>
      <c r="D222" t="s">
        <v>35</v>
      </c>
      <c r="E222" s="15" t="s">
        <v>9</v>
      </c>
      <c r="F222" s="5">
        <v>11.55</v>
      </c>
      <c r="G222" s="5">
        <v>14.49</v>
      </c>
      <c r="H222" s="5">
        <v>20.79</v>
      </c>
      <c r="I222" s="5">
        <v>14.66</v>
      </c>
      <c r="J222" s="5">
        <v>13.04</v>
      </c>
      <c r="K222" s="5">
        <v>15.92</v>
      </c>
      <c r="L222" s="5">
        <v>19.46</v>
      </c>
      <c r="M222" s="5">
        <v>18.63</v>
      </c>
      <c r="N222" s="3">
        <f t="shared" si="31"/>
        <v>0.95734840698869461</v>
      </c>
      <c r="O222" s="3">
        <f t="shared" si="32"/>
        <v>1.1702261306532662</v>
      </c>
    </row>
    <row r="223" spans="1:16" x14ac:dyDescent="0.35">
      <c r="A223" t="s">
        <v>327</v>
      </c>
      <c r="B223" s="14" t="s">
        <v>571</v>
      </c>
      <c r="C223" t="s">
        <v>38</v>
      </c>
      <c r="D223" t="s">
        <v>35</v>
      </c>
      <c r="E223" s="15" t="s">
        <v>9</v>
      </c>
      <c r="F223" s="5">
        <v>11.3</v>
      </c>
      <c r="G223" s="5">
        <v>15.43</v>
      </c>
      <c r="H223" s="5">
        <v>22.3</v>
      </c>
      <c r="I223" s="5">
        <v>15.13</v>
      </c>
      <c r="J223" s="5">
        <v>12.91</v>
      </c>
      <c r="K223" s="5">
        <v>17.5</v>
      </c>
      <c r="L223" s="5">
        <v>19.309999999999999</v>
      </c>
      <c r="M223" s="5">
        <v>19.47</v>
      </c>
      <c r="N223" s="3">
        <f t="shared" si="31"/>
        <v>1.0082858622475401</v>
      </c>
      <c r="O223" s="3">
        <f t="shared" si="32"/>
        <v>1.1125714285714285</v>
      </c>
    </row>
    <row r="224" spans="1:16" x14ac:dyDescent="0.35">
      <c r="A224" t="s">
        <v>328</v>
      </c>
      <c r="B224" s="14" t="s">
        <v>571</v>
      </c>
      <c r="C224" t="s">
        <v>38</v>
      </c>
      <c r="D224" t="s">
        <v>35</v>
      </c>
      <c r="E224" s="15" t="s">
        <v>9</v>
      </c>
      <c r="F224" s="5">
        <v>11.16</v>
      </c>
      <c r="G224" s="5">
        <v>12.91</v>
      </c>
      <c r="H224" s="5">
        <v>21.3</v>
      </c>
      <c r="I224" s="5">
        <v>15.93</v>
      </c>
      <c r="J224" s="5">
        <v>14.3</v>
      </c>
      <c r="K224" s="5">
        <v>16.34</v>
      </c>
      <c r="L224" s="5">
        <v>18.8</v>
      </c>
      <c r="M224" s="5">
        <v>17.760000000000002</v>
      </c>
      <c r="N224" s="3">
        <f t="shared" si="31"/>
        <v>0.94468085106382982</v>
      </c>
      <c r="O224" s="3">
        <f t="shared" si="32"/>
        <v>1.0869033047735619</v>
      </c>
    </row>
    <row r="225" spans="1:16" x14ac:dyDescent="0.35">
      <c r="A225" t="s">
        <v>329</v>
      </c>
      <c r="B225" s="14" t="s">
        <v>571</v>
      </c>
      <c r="C225" t="s">
        <v>38</v>
      </c>
      <c r="D225" t="s">
        <v>35</v>
      </c>
      <c r="E225" s="15" t="s">
        <v>9</v>
      </c>
      <c r="F225" s="5">
        <v>11.13</v>
      </c>
      <c r="G225" s="5">
        <v>14.63</v>
      </c>
      <c r="H225" s="5">
        <v>21</v>
      </c>
      <c r="I225" s="5">
        <v>14.45</v>
      </c>
      <c r="J225" s="5">
        <v>12.66</v>
      </c>
      <c r="K225" s="5">
        <v>15.8</v>
      </c>
      <c r="L225" s="5">
        <v>18.32</v>
      </c>
      <c r="M225" s="5">
        <v>17.899999999999999</v>
      </c>
      <c r="N225" s="9">
        <f t="shared" si="31"/>
        <v>0.97707423580786013</v>
      </c>
      <c r="O225" s="3">
        <f t="shared" si="32"/>
        <v>1.1329113924050631</v>
      </c>
    </row>
    <row r="226" spans="1:16" x14ac:dyDescent="0.35">
      <c r="A226" t="s">
        <v>330</v>
      </c>
      <c r="B226" s="14" t="s">
        <v>571</v>
      </c>
      <c r="C226" t="s">
        <v>38</v>
      </c>
      <c r="D226" t="s">
        <v>35</v>
      </c>
      <c r="E226" s="15" t="s">
        <v>9</v>
      </c>
      <c r="F226" s="5">
        <v>11.1</v>
      </c>
      <c r="G226" s="5">
        <v>11.68</v>
      </c>
      <c r="H226" s="5">
        <v>20.86</v>
      </c>
      <c r="I226" s="5">
        <v>16.12</v>
      </c>
      <c r="J226" s="5">
        <v>14.6</v>
      </c>
      <c r="K226" s="5">
        <v>16.579999999999998</v>
      </c>
      <c r="L226" s="5">
        <v>20.04</v>
      </c>
      <c r="M226" s="5">
        <v>19.600000000000001</v>
      </c>
      <c r="N226" s="3">
        <f t="shared" si="31"/>
        <v>0.97804391217564879</v>
      </c>
      <c r="O226" s="3">
        <f t="shared" si="32"/>
        <v>1.1821471652593489</v>
      </c>
    </row>
    <row r="227" spans="1:16" x14ac:dyDescent="0.35">
      <c r="A227" t="s">
        <v>331</v>
      </c>
      <c r="B227" s="14" t="s">
        <v>571</v>
      </c>
      <c r="C227" t="s">
        <v>38</v>
      </c>
      <c r="D227" t="s">
        <v>35</v>
      </c>
      <c r="E227" s="15" t="s">
        <v>9</v>
      </c>
      <c r="F227" s="5">
        <v>10.78</v>
      </c>
      <c r="G227" s="5">
        <v>12.84</v>
      </c>
      <c r="H227" s="5">
        <v>21.37</v>
      </c>
      <c r="I227" s="5">
        <v>14.7</v>
      </c>
      <c r="J227" s="5">
        <v>13.56</v>
      </c>
      <c r="K227" s="5">
        <v>17.100000000000001</v>
      </c>
      <c r="L227" s="5">
        <v>18</v>
      </c>
      <c r="M227" s="5">
        <v>17.37</v>
      </c>
      <c r="N227" s="3">
        <f t="shared" si="31"/>
        <v>0.96500000000000008</v>
      </c>
      <c r="O227" s="3">
        <f t="shared" si="32"/>
        <v>1.0157894736842106</v>
      </c>
    </row>
    <row r="228" spans="1:16" x14ac:dyDescent="0.35">
      <c r="A228" t="s">
        <v>332</v>
      </c>
      <c r="B228" s="14" t="s">
        <v>571</v>
      </c>
      <c r="C228" t="s">
        <v>38</v>
      </c>
      <c r="D228" t="s">
        <v>35</v>
      </c>
      <c r="E228" s="15" t="s">
        <v>9</v>
      </c>
      <c r="F228" s="5">
        <v>10.74</v>
      </c>
      <c r="G228" s="5">
        <v>14.4</v>
      </c>
      <c r="H228" s="5">
        <v>22.04</v>
      </c>
      <c r="I228" s="5"/>
      <c r="J228" s="5">
        <v>13.23</v>
      </c>
      <c r="K228" s="5">
        <v>15.78</v>
      </c>
      <c r="L228" s="5">
        <v>17.45</v>
      </c>
      <c r="M228" s="5">
        <v>18.02</v>
      </c>
      <c r="N228" s="3">
        <f t="shared" si="31"/>
        <v>1.0326647564469915</v>
      </c>
      <c r="O228" s="3">
        <f t="shared" si="32"/>
        <v>1.1419518377693283</v>
      </c>
    </row>
    <row r="229" spans="1:16" x14ac:dyDescent="0.35">
      <c r="A229" t="s">
        <v>333</v>
      </c>
      <c r="B229" s="14" t="s">
        <v>571</v>
      </c>
      <c r="C229" t="s">
        <v>38</v>
      </c>
      <c r="D229" t="s">
        <v>35</v>
      </c>
      <c r="E229" s="15" t="s">
        <v>9</v>
      </c>
      <c r="F229" s="5">
        <v>10.74</v>
      </c>
      <c r="G229" s="5">
        <v>14.14</v>
      </c>
      <c r="H229" s="5">
        <v>20.89</v>
      </c>
      <c r="I229" s="5">
        <v>15.49</v>
      </c>
      <c r="J229" s="5">
        <v>13.6</v>
      </c>
      <c r="K229" s="5">
        <v>16.23</v>
      </c>
      <c r="L229" s="5">
        <v>18.82</v>
      </c>
      <c r="M229" s="5">
        <v>19.16</v>
      </c>
      <c r="N229" s="3">
        <f t="shared" si="31"/>
        <v>1.0180658873538788</v>
      </c>
      <c r="O229" s="3">
        <f t="shared" si="32"/>
        <v>1.1805298829328403</v>
      </c>
    </row>
    <row r="230" spans="1:16" x14ac:dyDescent="0.35">
      <c r="A230" t="s">
        <v>334</v>
      </c>
      <c r="B230" s="14" t="s">
        <v>571</v>
      </c>
      <c r="C230" t="s">
        <v>38</v>
      </c>
      <c r="D230" t="s">
        <v>35</v>
      </c>
      <c r="E230" s="15" t="s">
        <v>9</v>
      </c>
      <c r="F230" s="5">
        <v>10.44</v>
      </c>
      <c r="G230" s="5">
        <v>12.36</v>
      </c>
      <c r="H230" s="5">
        <v>20.100000000000001</v>
      </c>
      <c r="I230" s="5">
        <v>16.93</v>
      </c>
      <c r="J230" s="5">
        <v>15.57</v>
      </c>
      <c r="K230" s="5">
        <v>17.07</v>
      </c>
      <c r="L230" s="5">
        <v>21.63</v>
      </c>
      <c r="M230" s="5">
        <v>19.73</v>
      </c>
      <c r="N230" s="3">
        <f t="shared" si="31"/>
        <v>0.91215903837263068</v>
      </c>
      <c r="O230" s="3"/>
    </row>
    <row r="231" spans="1:16" x14ac:dyDescent="0.35">
      <c r="A231" t="s">
        <v>335</v>
      </c>
      <c r="B231" s="14" t="s">
        <v>571</v>
      </c>
      <c r="C231" t="s">
        <v>38</v>
      </c>
      <c r="D231" t="s">
        <v>35</v>
      </c>
      <c r="E231" s="15" t="s">
        <v>9</v>
      </c>
      <c r="F231" s="5">
        <v>10.42</v>
      </c>
      <c r="G231" s="5"/>
      <c r="H231" s="5">
        <v>19.38</v>
      </c>
      <c r="I231" s="5">
        <v>16.87</v>
      </c>
      <c r="J231" s="5">
        <v>16.27</v>
      </c>
      <c r="K231" s="5">
        <v>16.399999999999999</v>
      </c>
      <c r="L231" s="5">
        <v>19.75</v>
      </c>
      <c r="M231" s="5">
        <v>19.71</v>
      </c>
      <c r="N231" s="3">
        <f t="shared" si="31"/>
        <v>0.99797468354430385</v>
      </c>
      <c r="O231" s="3">
        <f>M231/K231</f>
        <v>1.201829268292683</v>
      </c>
    </row>
    <row r="232" spans="1:16" x14ac:dyDescent="0.35">
      <c r="A232" t="s">
        <v>336</v>
      </c>
      <c r="B232" s="14" t="s">
        <v>571</v>
      </c>
      <c r="C232" t="s">
        <v>38</v>
      </c>
      <c r="D232" t="s">
        <v>35</v>
      </c>
      <c r="E232" s="15" t="s">
        <v>9</v>
      </c>
      <c r="F232" s="5">
        <v>10.42</v>
      </c>
      <c r="G232" s="5">
        <v>11.84</v>
      </c>
      <c r="H232" s="5">
        <v>20.260000000000002</v>
      </c>
      <c r="I232" s="5">
        <v>16.440000000000001</v>
      </c>
      <c r="J232" s="5">
        <v>14.64</v>
      </c>
      <c r="K232" s="5">
        <v>15.23</v>
      </c>
      <c r="L232" s="5">
        <v>19.46</v>
      </c>
      <c r="M232" s="5">
        <v>18.46</v>
      </c>
      <c r="N232" s="3">
        <f t="shared" si="31"/>
        <v>0.94861253854059613</v>
      </c>
      <c r="O232" s="3">
        <f>M232/K232</f>
        <v>1.2120814182534472</v>
      </c>
    </row>
    <row r="233" spans="1:16" x14ac:dyDescent="0.35">
      <c r="A233" t="s">
        <v>337</v>
      </c>
      <c r="B233" s="14" t="s">
        <v>571</v>
      </c>
      <c r="C233" t="s">
        <v>38</v>
      </c>
      <c r="D233" t="s">
        <v>35</v>
      </c>
      <c r="E233" s="15" t="s">
        <v>9</v>
      </c>
      <c r="F233" s="5">
        <v>10.4</v>
      </c>
      <c r="G233" s="5">
        <v>11.57</v>
      </c>
      <c r="H233" s="5"/>
      <c r="I233" s="5">
        <v>16.46</v>
      </c>
      <c r="J233" s="5"/>
      <c r="K233" s="5">
        <v>17.3</v>
      </c>
      <c r="L233" s="5">
        <v>18.899999999999999</v>
      </c>
      <c r="M233" s="5">
        <v>18.72</v>
      </c>
      <c r="N233" s="3">
        <f t="shared" si="31"/>
        <v>0.99047619047619051</v>
      </c>
      <c r="O233" s="3">
        <f>M233/K233</f>
        <v>1.0820809248554912</v>
      </c>
    </row>
    <row r="234" spans="1:16" x14ac:dyDescent="0.35">
      <c r="A234" t="s">
        <v>338</v>
      </c>
      <c r="B234" s="14" t="s">
        <v>571</v>
      </c>
      <c r="C234" t="s">
        <v>38</v>
      </c>
      <c r="D234" t="s">
        <v>35</v>
      </c>
      <c r="E234" s="15" t="s">
        <v>9</v>
      </c>
      <c r="F234" s="5">
        <v>10.3</v>
      </c>
      <c r="G234" s="5">
        <v>11.77</v>
      </c>
      <c r="H234" s="5"/>
      <c r="I234" s="5"/>
      <c r="J234" s="5">
        <v>14.69</v>
      </c>
      <c r="K234" s="5"/>
      <c r="L234" s="5"/>
      <c r="M234" s="5">
        <v>20.399999999999999</v>
      </c>
      <c r="N234" s="3"/>
      <c r="O234" s="3"/>
    </row>
    <row r="235" spans="1:16" x14ac:dyDescent="0.35">
      <c r="A235" t="s">
        <v>339</v>
      </c>
      <c r="B235" s="14" t="s">
        <v>571</v>
      </c>
      <c r="C235" t="s">
        <v>38</v>
      </c>
      <c r="D235" t="s">
        <v>35</v>
      </c>
      <c r="E235" s="15" t="s">
        <v>9</v>
      </c>
      <c r="F235" s="5">
        <v>10.1</v>
      </c>
      <c r="G235" s="5">
        <v>10.5</v>
      </c>
      <c r="H235" s="5">
        <v>20.61</v>
      </c>
      <c r="I235" s="5">
        <v>17.559999999999999</v>
      </c>
      <c r="J235" s="5">
        <v>16.23</v>
      </c>
      <c r="K235" s="5">
        <v>16.21</v>
      </c>
      <c r="L235" s="5">
        <v>20.36</v>
      </c>
      <c r="M235" s="5">
        <v>19.54</v>
      </c>
      <c r="N235" s="3">
        <f t="shared" ref="N235:N286" si="33">+M235/L235</f>
        <v>0.95972495088408638</v>
      </c>
      <c r="O235" s="3">
        <f t="shared" ref="O235:O274" si="34">M235/K235</f>
        <v>1.205428747686613</v>
      </c>
    </row>
    <row r="236" spans="1:16" x14ac:dyDescent="0.35">
      <c r="A236" t="s">
        <v>340</v>
      </c>
      <c r="B236" s="14" t="s">
        <v>571</v>
      </c>
      <c r="C236" t="s">
        <v>38</v>
      </c>
      <c r="D236" t="s">
        <v>35</v>
      </c>
      <c r="E236" s="15" t="s">
        <v>9</v>
      </c>
      <c r="F236" s="5">
        <v>9.9600000000000009</v>
      </c>
      <c r="G236" s="5">
        <v>12.2</v>
      </c>
      <c r="H236" s="5">
        <v>21.84</v>
      </c>
      <c r="I236" s="5">
        <v>17.3</v>
      </c>
      <c r="J236" s="5">
        <v>15.96</v>
      </c>
      <c r="K236" s="5">
        <v>16.63</v>
      </c>
      <c r="L236" s="5">
        <v>19.61</v>
      </c>
      <c r="M236" s="5">
        <v>19.329999999999998</v>
      </c>
      <c r="N236" s="3">
        <f t="shared" si="33"/>
        <v>0.98572157062723098</v>
      </c>
      <c r="O236" s="3">
        <f t="shared" si="34"/>
        <v>1.1623571858087793</v>
      </c>
    </row>
    <row r="237" spans="1:16" x14ac:dyDescent="0.35">
      <c r="A237" t="s">
        <v>341</v>
      </c>
      <c r="B237" s="14" t="s">
        <v>571</v>
      </c>
      <c r="C237" t="s">
        <v>38</v>
      </c>
      <c r="D237" t="s">
        <v>35</v>
      </c>
      <c r="E237" s="15" t="s">
        <v>9</v>
      </c>
      <c r="F237" s="5">
        <v>9.8699999999999992</v>
      </c>
      <c r="G237" s="5">
        <v>9.49</v>
      </c>
      <c r="H237" s="5">
        <v>22.08</v>
      </c>
      <c r="I237" s="5">
        <v>18.75</v>
      </c>
      <c r="J237" s="5">
        <v>16.95</v>
      </c>
      <c r="K237" s="5">
        <v>17.23</v>
      </c>
      <c r="L237" s="5">
        <v>20.16</v>
      </c>
      <c r="M237" s="5">
        <v>19.690000000000001</v>
      </c>
      <c r="N237" s="3">
        <f t="shared" si="33"/>
        <v>0.97668650793650802</v>
      </c>
      <c r="O237" s="3">
        <f t="shared" si="34"/>
        <v>1.1427742309924551</v>
      </c>
    </row>
    <row r="238" spans="1:16" x14ac:dyDescent="0.35">
      <c r="A238" t="s">
        <v>342</v>
      </c>
      <c r="B238" s="14" t="s">
        <v>571</v>
      </c>
      <c r="C238" t="s">
        <v>38</v>
      </c>
      <c r="D238" t="s">
        <v>35</v>
      </c>
      <c r="E238" s="15" t="s">
        <v>9</v>
      </c>
      <c r="F238" s="5">
        <v>9.82</v>
      </c>
      <c r="G238" s="5">
        <v>9.7899999999999991</v>
      </c>
      <c r="H238" s="5">
        <v>19.64</v>
      </c>
      <c r="I238" s="5">
        <v>17.14</v>
      </c>
      <c r="J238" s="5">
        <v>15.39</v>
      </c>
      <c r="K238" s="5">
        <v>15.1</v>
      </c>
      <c r="L238" s="5">
        <v>19.14</v>
      </c>
      <c r="M238" s="5">
        <v>18.47</v>
      </c>
      <c r="N238" s="3">
        <f t="shared" si="33"/>
        <v>0.96499477533960287</v>
      </c>
      <c r="O238" s="3">
        <f t="shared" si="34"/>
        <v>1.2231788079470198</v>
      </c>
    </row>
    <row r="239" spans="1:16" x14ac:dyDescent="0.35">
      <c r="A239" t="s">
        <v>343</v>
      </c>
      <c r="B239" s="14" t="s">
        <v>571</v>
      </c>
      <c r="C239" t="s">
        <v>38</v>
      </c>
      <c r="D239" t="s">
        <v>35</v>
      </c>
      <c r="E239" s="15" t="s">
        <v>9</v>
      </c>
      <c r="F239" s="5">
        <v>9.8000000000000007</v>
      </c>
      <c r="G239" s="5">
        <v>12.88</v>
      </c>
      <c r="H239" s="5">
        <v>21.7</v>
      </c>
      <c r="I239" s="5">
        <v>16.47</v>
      </c>
      <c r="J239" s="5">
        <v>15.75</v>
      </c>
      <c r="K239" s="5">
        <v>17.3</v>
      </c>
      <c r="L239" s="5">
        <v>19.93</v>
      </c>
      <c r="M239" s="5">
        <v>19.48</v>
      </c>
      <c r="N239" s="3">
        <f t="shared" si="33"/>
        <v>0.97742097340692424</v>
      </c>
      <c r="O239" s="3">
        <f t="shared" si="34"/>
        <v>1.1260115606936416</v>
      </c>
    </row>
    <row r="240" spans="1:16" x14ac:dyDescent="0.35">
      <c r="A240" t="s">
        <v>344</v>
      </c>
      <c r="B240" s="14" t="s">
        <v>571</v>
      </c>
      <c r="C240" t="s">
        <v>38</v>
      </c>
      <c r="D240" t="s">
        <v>35</v>
      </c>
      <c r="E240" s="15" t="s">
        <v>9</v>
      </c>
      <c r="F240" s="5">
        <v>9.41</v>
      </c>
      <c r="G240" s="5">
        <v>14.66</v>
      </c>
      <c r="H240" s="5">
        <v>20.25</v>
      </c>
      <c r="I240" s="5">
        <v>14.28</v>
      </c>
      <c r="J240" s="5">
        <v>12.84</v>
      </c>
      <c r="K240" s="5">
        <v>15.7</v>
      </c>
      <c r="L240" s="5">
        <v>19.8</v>
      </c>
      <c r="M240" s="5">
        <v>19.27</v>
      </c>
      <c r="N240" s="3">
        <f t="shared" si="33"/>
        <v>0.97323232323232323</v>
      </c>
      <c r="O240" s="3">
        <f t="shared" si="34"/>
        <v>1.2273885350318472</v>
      </c>
      <c r="P240" t="s">
        <v>102</v>
      </c>
    </row>
    <row r="241" spans="1:16" x14ac:dyDescent="0.35">
      <c r="A241" t="s">
        <v>345</v>
      </c>
      <c r="B241" s="14" t="s">
        <v>571</v>
      </c>
      <c r="C241" t="s">
        <v>38</v>
      </c>
      <c r="D241" t="s">
        <v>35</v>
      </c>
      <c r="E241" s="15" t="s">
        <v>9</v>
      </c>
      <c r="F241" s="5">
        <v>9.3000000000000007</v>
      </c>
      <c r="G241" s="5">
        <v>9.0299999999999994</v>
      </c>
      <c r="H241" s="5">
        <v>19.010000000000002</v>
      </c>
      <c r="I241" s="5">
        <v>17.38</v>
      </c>
      <c r="J241" s="5">
        <v>16.27</v>
      </c>
      <c r="K241" s="5">
        <v>16.16</v>
      </c>
      <c r="L241" s="5">
        <v>18.48</v>
      </c>
      <c r="M241" s="5">
        <v>19.170000000000002</v>
      </c>
      <c r="N241" s="3">
        <f t="shared" si="33"/>
        <v>1.0373376623376624</v>
      </c>
      <c r="O241" s="3">
        <f t="shared" si="34"/>
        <v>1.1862623762376239</v>
      </c>
    </row>
    <row r="242" spans="1:16" x14ac:dyDescent="0.35">
      <c r="A242" t="s">
        <v>346</v>
      </c>
      <c r="B242" s="14" t="s">
        <v>571</v>
      </c>
      <c r="C242" t="s">
        <v>38</v>
      </c>
      <c r="D242" t="s">
        <v>35</v>
      </c>
      <c r="E242" s="15" t="s">
        <v>9</v>
      </c>
      <c r="F242" s="5">
        <v>8.98</v>
      </c>
      <c r="G242" s="5">
        <v>10.37</v>
      </c>
      <c r="H242" s="5">
        <v>19.55</v>
      </c>
      <c r="I242" s="5">
        <v>18.75</v>
      </c>
      <c r="J242" s="5">
        <v>17.350000000000001</v>
      </c>
      <c r="K242" s="5">
        <v>15.8</v>
      </c>
      <c r="L242" s="5">
        <v>21.04</v>
      </c>
      <c r="M242" s="5">
        <v>20.37</v>
      </c>
      <c r="N242" s="3">
        <f t="shared" si="33"/>
        <v>0.96815589353612175</v>
      </c>
      <c r="O242" s="3">
        <f t="shared" si="34"/>
        <v>1.2892405063291139</v>
      </c>
    </row>
    <row r="243" spans="1:16" x14ac:dyDescent="0.35">
      <c r="A243" t="s">
        <v>347</v>
      </c>
      <c r="B243" s="14" t="s">
        <v>571</v>
      </c>
      <c r="C243" t="s">
        <v>38</v>
      </c>
      <c r="D243" t="s">
        <v>35</v>
      </c>
      <c r="E243" s="15" t="s">
        <v>9</v>
      </c>
      <c r="F243" s="5">
        <v>8.85</v>
      </c>
      <c r="G243" s="5">
        <v>9.7899999999999991</v>
      </c>
      <c r="H243" s="5"/>
      <c r="I243" s="5">
        <v>16.170000000000002</v>
      </c>
      <c r="J243" s="5">
        <v>14.8</v>
      </c>
      <c r="K243" s="5">
        <v>16.399999999999999</v>
      </c>
      <c r="L243" s="5">
        <v>18.13</v>
      </c>
      <c r="M243" s="5">
        <v>17.399999999999999</v>
      </c>
      <c r="N243" s="3">
        <f t="shared" si="33"/>
        <v>0.95973524544953115</v>
      </c>
      <c r="O243" s="3">
        <f t="shared" si="34"/>
        <v>1.0609756097560976</v>
      </c>
    </row>
    <row r="244" spans="1:16" x14ac:dyDescent="0.35">
      <c r="A244" t="s">
        <v>348</v>
      </c>
      <c r="B244" s="14" t="s">
        <v>571</v>
      </c>
      <c r="C244" t="s">
        <v>38</v>
      </c>
      <c r="D244" t="s">
        <v>35</v>
      </c>
      <c r="E244" s="15" t="s">
        <v>9</v>
      </c>
      <c r="F244" s="5">
        <v>8.81</v>
      </c>
      <c r="G244" s="5">
        <v>10.83</v>
      </c>
      <c r="H244" s="5">
        <v>19.5</v>
      </c>
      <c r="I244" s="5">
        <v>16.59</v>
      </c>
      <c r="J244" s="5">
        <v>14.65</v>
      </c>
      <c r="K244" s="5">
        <v>14.82</v>
      </c>
      <c r="L244" s="5">
        <v>19.34</v>
      </c>
      <c r="M244" s="5">
        <v>18.87</v>
      </c>
      <c r="N244" s="3">
        <f t="shared" si="33"/>
        <v>0.97569803516028963</v>
      </c>
      <c r="O244" s="3">
        <f t="shared" si="34"/>
        <v>1.2732793522267207</v>
      </c>
    </row>
    <row r="245" spans="1:16" x14ac:dyDescent="0.35">
      <c r="A245" t="s">
        <v>349</v>
      </c>
      <c r="B245" s="14" t="s">
        <v>571</v>
      </c>
      <c r="C245" t="s">
        <v>38</v>
      </c>
      <c r="D245" t="s">
        <v>35</v>
      </c>
      <c r="E245" s="15" t="s">
        <v>9</v>
      </c>
      <c r="F245" s="5">
        <v>8.8000000000000007</v>
      </c>
      <c r="G245" s="5">
        <v>8.8000000000000007</v>
      </c>
      <c r="H245" s="5">
        <v>19.34</v>
      </c>
      <c r="I245" s="5">
        <v>17.739999999999998</v>
      </c>
      <c r="J245" s="5">
        <v>15.57</v>
      </c>
      <c r="K245" s="5">
        <v>15.2</v>
      </c>
      <c r="L245" s="5">
        <v>18.32</v>
      </c>
      <c r="M245" s="5">
        <v>18.829999999999998</v>
      </c>
      <c r="N245" s="3">
        <f t="shared" si="33"/>
        <v>1.0278384279475981</v>
      </c>
      <c r="O245" s="3">
        <f t="shared" si="34"/>
        <v>1.2388157894736842</v>
      </c>
    </row>
    <row r="246" spans="1:16" x14ac:dyDescent="0.35">
      <c r="A246" t="s">
        <v>350</v>
      </c>
      <c r="B246" s="14" t="s">
        <v>571</v>
      </c>
      <c r="C246" t="s">
        <v>38</v>
      </c>
      <c r="D246" t="s">
        <v>35</v>
      </c>
      <c r="E246" s="15" t="s">
        <v>9</v>
      </c>
      <c r="F246" s="5">
        <v>8.76</v>
      </c>
      <c r="G246" s="5">
        <v>9.27</v>
      </c>
      <c r="H246" s="5">
        <v>20.61</v>
      </c>
      <c r="I246" s="5">
        <v>18.02</v>
      </c>
      <c r="J246" s="5">
        <v>16.399999999999999</v>
      </c>
      <c r="K246" s="5">
        <v>16.38</v>
      </c>
      <c r="L246" s="5">
        <v>18.66</v>
      </c>
      <c r="M246" s="5">
        <v>18.71</v>
      </c>
      <c r="N246" s="3">
        <f t="shared" si="33"/>
        <v>1.002679528403001</v>
      </c>
      <c r="O246" s="3">
        <f t="shared" si="34"/>
        <v>1.1422466422466424</v>
      </c>
    </row>
    <row r="247" spans="1:16" x14ac:dyDescent="0.35">
      <c r="A247" t="s">
        <v>351</v>
      </c>
      <c r="B247" s="14" t="s">
        <v>571</v>
      </c>
      <c r="C247" t="s">
        <v>38</v>
      </c>
      <c r="D247" t="s">
        <v>35</v>
      </c>
      <c r="E247" s="15" t="s">
        <v>9</v>
      </c>
      <c r="F247" s="5">
        <v>8.6999999999999993</v>
      </c>
      <c r="G247" s="5">
        <v>10.66</v>
      </c>
      <c r="H247" s="5"/>
      <c r="I247" s="5">
        <v>16.64</v>
      </c>
      <c r="J247" s="5">
        <v>15.76</v>
      </c>
      <c r="K247" s="5">
        <v>14.88</v>
      </c>
      <c r="L247" s="5">
        <v>19.11</v>
      </c>
      <c r="M247" s="5">
        <v>19.63</v>
      </c>
      <c r="N247" s="3">
        <f t="shared" si="33"/>
        <v>1.0272108843537415</v>
      </c>
      <c r="O247" s="3">
        <f t="shared" si="34"/>
        <v>1.3192204301075268</v>
      </c>
    </row>
    <row r="248" spans="1:16" x14ac:dyDescent="0.35">
      <c r="A248" t="s">
        <v>352</v>
      </c>
      <c r="B248" s="14" t="s">
        <v>571</v>
      </c>
      <c r="C248" t="s">
        <v>38</v>
      </c>
      <c r="D248" t="s">
        <v>35</v>
      </c>
      <c r="E248" s="15" t="s">
        <v>9</v>
      </c>
      <c r="F248" s="5"/>
      <c r="G248" s="5">
        <v>10.39</v>
      </c>
      <c r="H248" s="5">
        <v>20.95</v>
      </c>
      <c r="I248" s="5"/>
      <c r="J248" s="5"/>
      <c r="K248" s="5">
        <v>15.66</v>
      </c>
      <c r="L248" s="5">
        <v>18.690000000000001</v>
      </c>
      <c r="M248" s="5">
        <v>18.28</v>
      </c>
      <c r="N248" s="3">
        <f t="shared" si="33"/>
        <v>0.97806313536650613</v>
      </c>
      <c r="O248" s="3">
        <f t="shared" si="34"/>
        <v>1.1673052362707537</v>
      </c>
    </row>
    <row r="249" spans="1:16" x14ac:dyDescent="0.35">
      <c r="A249" t="s">
        <v>353</v>
      </c>
      <c r="B249" s="14" t="s">
        <v>571</v>
      </c>
      <c r="C249" t="s">
        <v>38</v>
      </c>
      <c r="D249" t="s">
        <v>35</v>
      </c>
      <c r="E249" s="15" t="s">
        <v>9</v>
      </c>
      <c r="F249" s="5">
        <v>7.73</v>
      </c>
      <c r="G249" s="5">
        <v>9.75</v>
      </c>
      <c r="H249" s="5">
        <v>20.16</v>
      </c>
      <c r="I249" s="5"/>
      <c r="J249" s="5">
        <v>16.16</v>
      </c>
      <c r="K249" s="5">
        <v>16.34</v>
      </c>
      <c r="L249" s="5">
        <v>19.399999999999999</v>
      </c>
      <c r="M249" s="5">
        <v>19.04</v>
      </c>
      <c r="N249" s="3">
        <f t="shared" si="33"/>
        <v>0.98144329896907223</v>
      </c>
      <c r="O249" s="3">
        <f t="shared" si="34"/>
        <v>1.1652386780905752</v>
      </c>
    </row>
    <row r="250" spans="1:16" x14ac:dyDescent="0.35">
      <c r="A250" t="s">
        <v>354</v>
      </c>
      <c r="B250" s="14" t="s">
        <v>571</v>
      </c>
      <c r="C250" t="s">
        <v>38</v>
      </c>
      <c r="D250" t="s">
        <v>35</v>
      </c>
      <c r="E250" s="15" t="s">
        <v>9</v>
      </c>
      <c r="F250" s="5">
        <v>8.6</v>
      </c>
      <c r="G250" s="5">
        <v>9.6999999999999993</v>
      </c>
      <c r="H250" s="5"/>
      <c r="I250" s="5">
        <v>19.32</v>
      </c>
      <c r="J250" s="5">
        <v>17.78</v>
      </c>
      <c r="K250" s="5">
        <v>18.350000000000001</v>
      </c>
      <c r="L250" s="5">
        <v>20.55</v>
      </c>
      <c r="M250" s="5">
        <v>20.09</v>
      </c>
      <c r="N250" s="3">
        <f t="shared" si="33"/>
        <v>0.97761557177615566</v>
      </c>
      <c r="O250" s="3">
        <f t="shared" si="34"/>
        <v>1.0948228882833786</v>
      </c>
    </row>
    <row r="251" spans="1:16" x14ac:dyDescent="0.35">
      <c r="A251" t="s">
        <v>355</v>
      </c>
      <c r="B251" s="14" t="s">
        <v>571</v>
      </c>
      <c r="C251" t="s">
        <v>38</v>
      </c>
      <c r="D251" t="s">
        <v>35</v>
      </c>
      <c r="E251" s="15" t="s">
        <v>9</v>
      </c>
      <c r="F251" s="5">
        <v>6.05</v>
      </c>
      <c r="G251" s="5">
        <v>9.5500000000000007</v>
      </c>
      <c r="H251" s="5">
        <v>18.63</v>
      </c>
      <c r="I251" s="5">
        <v>17.27</v>
      </c>
      <c r="J251" s="5">
        <v>15.86</v>
      </c>
      <c r="K251" s="5">
        <v>14.77</v>
      </c>
      <c r="L251" s="5">
        <v>19.09</v>
      </c>
      <c r="M251" s="5">
        <v>19.510000000000002</v>
      </c>
      <c r="N251" s="3">
        <f t="shared" si="33"/>
        <v>1.0220010476689367</v>
      </c>
      <c r="O251" s="3">
        <f t="shared" si="34"/>
        <v>1.3209207853757619</v>
      </c>
    </row>
    <row r="252" spans="1:16" x14ac:dyDescent="0.35">
      <c r="A252" t="s">
        <v>356</v>
      </c>
      <c r="B252" s="14" t="s">
        <v>571</v>
      </c>
      <c r="C252" t="s">
        <v>38</v>
      </c>
      <c r="D252" t="s">
        <v>35</v>
      </c>
      <c r="E252" s="15" t="s">
        <v>9</v>
      </c>
      <c r="F252" s="5">
        <v>7.94</v>
      </c>
      <c r="G252" s="5">
        <v>9.5399999999999991</v>
      </c>
      <c r="H252" s="5"/>
      <c r="I252" s="5">
        <v>17.329999999999998</v>
      </c>
      <c r="J252" s="5">
        <v>16.170000000000002</v>
      </c>
      <c r="K252" s="5">
        <v>15.32</v>
      </c>
      <c r="L252" s="5">
        <v>19.8</v>
      </c>
      <c r="M252" s="5">
        <v>19.079999999999998</v>
      </c>
      <c r="N252" s="3">
        <f t="shared" si="33"/>
        <v>0.96363636363636351</v>
      </c>
      <c r="O252" s="3">
        <f t="shared" si="34"/>
        <v>1.2454308093994777</v>
      </c>
    </row>
    <row r="253" spans="1:16" x14ac:dyDescent="0.35">
      <c r="A253" t="s">
        <v>357</v>
      </c>
      <c r="B253" s="14" t="s">
        <v>571</v>
      </c>
      <c r="C253" t="s">
        <v>38</v>
      </c>
      <c r="D253" t="s">
        <v>35</v>
      </c>
      <c r="E253" s="15" t="s">
        <v>9</v>
      </c>
      <c r="F253" s="5">
        <v>6.72</v>
      </c>
      <c r="G253" s="5">
        <v>8.7100000000000009</v>
      </c>
      <c r="H253" s="5">
        <v>19.07</v>
      </c>
      <c r="I253" s="5">
        <v>18.170000000000002</v>
      </c>
      <c r="J253" s="5">
        <v>15.88</v>
      </c>
      <c r="K253" s="5">
        <v>15.97</v>
      </c>
      <c r="L253" s="5">
        <v>20.84</v>
      </c>
      <c r="M253" s="5">
        <v>20.43</v>
      </c>
      <c r="N253" s="3">
        <f t="shared" si="33"/>
        <v>0.98032629558541262</v>
      </c>
      <c r="O253" s="3">
        <f t="shared" si="34"/>
        <v>1.2792736380713838</v>
      </c>
    </row>
    <row r="254" spans="1:16" x14ac:dyDescent="0.35">
      <c r="A254" t="s">
        <v>358</v>
      </c>
      <c r="B254" s="14" t="s">
        <v>571</v>
      </c>
      <c r="C254" t="s">
        <v>38</v>
      </c>
      <c r="D254" t="s">
        <v>35</v>
      </c>
      <c r="E254" s="15" t="s">
        <v>9</v>
      </c>
      <c r="F254" s="5">
        <v>7.5</v>
      </c>
      <c r="G254" s="5">
        <v>8.67</v>
      </c>
      <c r="H254" s="5">
        <v>21.87</v>
      </c>
      <c r="I254" s="5">
        <v>17.78</v>
      </c>
      <c r="J254" s="5">
        <v>15.93</v>
      </c>
      <c r="K254" s="5">
        <v>17.600000000000001</v>
      </c>
      <c r="L254" s="5">
        <v>19.32</v>
      </c>
      <c r="M254" s="5">
        <v>18.260000000000002</v>
      </c>
      <c r="N254" s="3">
        <f t="shared" si="33"/>
        <v>0.9451345755693582</v>
      </c>
      <c r="O254" s="3">
        <f t="shared" si="34"/>
        <v>1.0375000000000001</v>
      </c>
    </row>
    <row r="255" spans="1:16" x14ac:dyDescent="0.35">
      <c r="A255" t="s">
        <v>359</v>
      </c>
      <c r="B255" s="14" t="s">
        <v>571</v>
      </c>
      <c r="C255" t="s">
        <v>38</v>
      </c>
      <c r="D255" t="s">
        <v>35</v>
      </c>
      <c r="E255" s="15" t="s">
        <v>9</v>
      </c>
      <c r="F255" s="5">
        <v>6.4</v>
      </c>
      <c r="G255" s="5">
        <v>8.5500000000000007</v>
      </c>
      <c r="H255" s="5">
        <v>18.78</v>
      </c>
      <c r="I255" s="5">
        <v>17.32</v>
      </c>
      <c r="J255" s="5">
        <v>16.25</v>
      </c>
      <c r="K255" s="5">
        <v>16.05</v>
      </c>
      <c r="L255" s="5">
        <v>18.91</v>
      </c>
      <c r="M255" s="5">
        <v>18.59</v>
      </c>
      <c r="N255" s="3">
        <f t="shared" si="33"/>
        <v>0.9830777366472766</v>
      </c>
      <c r="O255" s="3">
        <f t="shared" si="34"/>
        <v>1.1582554517133956</v>
      </c>
      <c r="P255" t="s">
        <v>103</v>
      </c>
    </row>
    <row r="256" spans="1:16" x14ac:dyDescent="0.35">
      <c r="A256" t="s">
        <v>360</v>
      </c>
      <c r="B256" s="14" t="s">
        <v>571</v>
      </c>
      <c r="C256" t="s">
        <v>38</v>
      </c>
      <c r="D256" t="s">
        <v>35</v>
      </c>
      <c r="E256" s="15" t="s">
        <v>9</v>
      </c>
      <c r="F256" s="5">
        <v>8.15</v>
      </c>
      <c r="G256" s="5">
        <v>8.4499999999999993</v>
      </c>
      <c r="H256" s="5">
        <v>20.41</v>
      </c>
      <c r="I256" s="5">
        <v>17.63</v>
      </c>
      <c r="J256" s="5">
        <v>16.04</v>
      </c>
      <c r="K256" s="5">
        <v>15.73</v>
      </c>
      <c r="L256" s="5">
        <v>19.14</v>
      </c>
      <c r="M256" s="5">
        <v>18.3</v>
      </c>
      <c r="N256" s="3">
        <f t="shared" si="33"/>
        <v>0.9561128526645768</v>
      </c>
      <c r="O256" s="3">
        <f t="shared" si="34"/>
        <v>1.1633820724729815</v>
      </c>
    </row>
    <row r="257" spans="1:16" x14ac:dyDescent="0.35">
      <c r="A257" t="s">
        <v>361</v>
      </c>
      <c r="B257" s="14" t="s">
        <v>571</v>
      </c>
      <c r="C257" t="s">
        <v>38</v>
      </c>
      <c r="D257" t="s">
        <v>35</v>
      </c>
      <c r="E257" s="15" t="s">
        <v>9</v>
      </c>
      <c r="F257" s="5">
        <v>5.2</v>
      </c>
      <c r="G257" s="5">
        <v>7.94</v>
      </c>
      <c r="H257" s="5">
        <v>18.3</v>
      </c>
      <c r="I257" s="5">
        <v>17.18</v>
      </c>
      <c r="J257" s="5">
        <v>15.91</v>
      </c>
      <c r="K257" s="5">
        <v>15.6</v>
      </c>
      <c r="L257" s="5">
        <v>18.75</v>
      </c>
      <c r="M257" s="5">
        <v>19.05</v>
      </c>
      <c r="N257" s="3">
        <f t="shared" si="33"/>
        <v>1.016</v>
      </c>
      <c r="O257" s="3">
        <f t="shared" si="34"/>
        <v>1.2211538461538463</v>
      </c>
    </row>
    <row r="258" spans="1:16" x14ac:dyDescent="0.35">
      <c r="A258" t="s">
        <v>362</v>
      </c>
      <c r="B258" s="14" t="s">
        <v>571</v>
      </c>
      <c r="C258" t="s">
        <v>38</v>
      </c>
      <c r="D258" t="s">
        <v>35</v>
      </c>
      <c r="E258" s="15" t="s">
        <v>9</v>
      </c>
      <c r="F258" s="5">
        <v>4.8899999999999997</v>
      </c>
      <c r="G258" s="5">
        <v>7.61</v>
      </c>
      <c r="H258" s="5">
        <v>18.52</v>
      </c>
      <c r="I258" s="5">
        <v>17.239999999999998</v>
      </c>
      <c r="J258" s="5">
        <v>16.46</v>
      </c>
      <c r="K258" s="5">
        <v>16.809999999999999</v>
      </c>
      <c r="L258" s="5">
        <v>18.059999999999999</v>
      </c>
      <c r="M258" s="5">
        <v>18.79</v>
      </c>
      <c r="N258" s="3">
        <f t="shared" si="33"/>
        <v>1.0404208194905871</v>
      </c>
      <c r="O258" s="3">
        <f t="shared" si="34"/>
        <v>1.1177870315288518</v>
      </c>
    </row>
    <row r="259" spans="1:16" x14ac:dyDescent="0.35">
      <c r="A259" t="s">
        <v>363</v>
      </c>
      <c r="B259" s="14" t="s">
        <v>571</v>
      </c>
      <c r="C259" t="s">
        <v>38</v>
      </c>
      <c r="D259" t="s">
        <v>35</v>
      </c>
      <c r="E259" s="15" t="s">
        <v>9</v>
      </c>
      <c r="F259" s="5">
        <v>7.51</v>
      </c>
      <c r="G259" s="5">
        <v>7.51</v>
      </c>
      <c r="H259" s="5">
        <v>20.88</v>
      </c>
      <c r="I259" s="5">
        <v>17.88</v>
      </c>
      <c r="J259" s="5">
        <v>17.329999999999998</v>
      </c>
      <c r="K259" s="5">
        <v>16.71</v>
      </c>
      <c r="L259" s="5">
        <v>21.42</v>
      </c>
      <c r="M259" s="5">
        <v>20.38</v>
      </c>
      <c r="N259" s="3">
        <f t="shared" si="33"/>
        <v>0.95144724556489246</v>
      </c>
      <c r="O259" s="3">
        <f t="shared" si="34"/>
        <v>1.2196289646918013</v>
      </c>
    </row>
    <row r="260" spans="1:16" x14ac:dyDescent="0.35">
      <c r="A260" t="s">
        <v>364</v>
      </c>
      <c r="B260" s="14" t="s">
        <v>571</v>
      </c>
      <c r="C260" t="s">
        <v>38</v>
      </c>
      <c r="D260" t="s">
        <v>35</v>
      </c>
      <c r="E260" s="15" t="s">
        <v>9</v>
      </c>
      <c r="F260" s="5">
        <v>6.67</v>
      </c>
      <c r="G260" s="5">
        <v>7.48</v>
      </c>
      <c r="H260" s="5">
        <v>20.57</v>
      </c>
      <c r="I260" s="5">
        <v>17.059999999999999</v>
      </c>
      <c r="J260" s="5">
        <v>16.45</v>
      </c>
      <c r="K260" s="5">
        <v>18.46</v>
      </c>
      <c r="L260" s="5">
        <v>19.88</v>
      </c>
      <c r="M260" s="5">
        <v>19.84</v>
      </c>
      <c r="N260" s="3">
        <f t="shared" si="33"/>
        <v>0.99798792756539245</v>
      </c>
      <c r="O260" s="3">
        <f t="shared" si="34"/>
        <v>1.0747562296858071</v>
      </c>
    </row>
    <row r="261" spans="1:16" x14ac:dyDescent="0.35">
      <c r="A261" t="s">
        <v>365</v>
      </c>
      <c r="B261" s="14" t="s">
        <v>571</v>
      </c>
      <c r="C261" t="s">
        <v>38</v>
      </c>
      <c r="D261" t="s">
        <v>35</v>
      </c>
      <c r="E261" s="15" t="s">
        <v>9</v>
      </c>
      <c r="F261" s="5">
        <v>4.49</v>
      </c>
      <c r="G261" s="5">
        <v>7.45</v>
      </c>
      <c r="H261" s="5">
        <v>17.62</v>
      </c>
      <c r="I261" s="5">
        <v>16.989999999999998</v>
      </c>
      <c r="J261" s="5">
        <v>15.8</v>
      </c>
      <c r="K261" s="5">
        <v>15.88</v>
      </c>
      <c r="L261" s="5">
        <v>19.38</v>
      </c>
      <c r="M261" s="5">
        <v>19.55</v>
      </c>
      <c r="N261" s="3">
        <f t="shared" si="33"/>
        <v>1.0087719298245614</v>
      </c>
      <c r="O261" s="3">
        <f t="shared" si="34"/>
        <v>1.2311083123425692</v>
      </c>
    </row>
    <row r="262" spans="1:16" x14ac:dyDescent="0.35">
      <c r="A262" t="s">
        <v>366</v>
      </c>
      <c r="B262" s="14" t="s">
        <v>571</v>
      </c>
      <c r="C262" t="s">
        <v>38</v>
      </c>
      <c r="D262" t="s">
        <v>35</v>
      </c>
      <c r="E262" s="15" t="s">
        <v>9</v>
      </c>
      <c r="F262" s="5">
        <v>8.4</v>
      </c>
      <c r="G262" s="5">
        <v>6.45</v>
      </c>
      <c r="H262" s="5">
        <v>19.55</v>
      </c>
      <c r="I262" s="5">
        <v>19.16</v>
      </c>
      <c r="J262" s="5">
        <v>18.36</v>
      </c>
      <c r="K262" s="5">
        <v>15.44</v>
      </c>
      <c r="L262" s="5">
        <v>20.46</v>
      </c>
      <c r="M262" s="5">
        <v>19.57</v>
      </c>
      <c r="N262" s="3">
        <f t="shared" si="33"/>
        <v>0.9565004887585532</v>
      </c>
      <c r="O262" s="3">
        <f t="shared" si="34"/>
        <v>1.2674870466321244</v>
      </c>
    </row>
    <row r="263" spans="1:16" x14ac:dyDescent="0.35">
      <c r="A263" t="s">
        <v>367</v>
      </c>
      <c r="B263" s="14" t="s">
        <v>571</v>
      </c>
      <c r="C263" t="s">
        <v>38</v>
      </c>
      <c r="D263" t="s">
        <v>35</v>
      </c>
      <c r="E263" s="15" t="s">
        <v>9</v>
      </c>
      <c r="F263" s="5">
        <v>7.04</v>
      </c>
      <c r="G263" s="5">
        <v>6.5</v>
      </c>
      <c r="H263" s="5">
        <v>19</v>
      </c>
      <c r="I263" s="5">
        <v>18.82</v>
      </c>
      <c r="J263" s="5">
        <v>16.98</v>
      </c>
      <c r="K263" s="5">
        <v>16.260000000000002</v>
      </c>
      <c r="L263" s="5">
        <v>21.01</v>
      </c>
      <c r="M263" s="5">
        <v>19.78</v>
      </c>
      <c r="N263" s="3">
        <f t="shared" si="33"/>
        <v>0.94145644930985239</v>
      </c>
      <c r="O263" s="3">
        <f t="shared" si="34"/>
        <v>1.2164821648216482</v>
      </c>
    </row>
    <row r="264" spans="1:16" x14ac:dyDescent="0.35">
      <c r="A264" t="s">
        <v>368</v>
      </c>
      <c r="B264" s="14" t="s">
        <v>571</v>
      </c>
      <c r="C264" t="s">
        <v>38</v>
      </c>
      <c r="D264" t="s">
        <v>35</v>
      </c>
      <c r="E264" s="15" t="s">
        <v>9</v>
      </c>
      <c r="F264" s="5">
        <v>6.3</v>
      </c>
      <c r="G264" s="5">
        <v>5.62</v>
      </c>
      <c r="H264" s="5">
        <v>19.39</v>
      </c>
      <c r="I264" s="5">
        <v>18.920000000000002</v>
      </c>
      <c r="J264" s="5">
        <v>17.38</v>
      </c>
      <c r="K264" s="5">
        <v>17.16</v>
      </c>
      <c r="L264" s="5">
        <v>20.81</v>
      </c>
      <c r="M264" s="5">
        <v>19.3</v>
      </c>
      <c r="N264" s="3">
        <f t="shared" si="33"/>
        <v>0.92743873137914479</v>
      </c>
      <c r="O264" s="3">
        <f t="shared" si="34"/>
        <v>1.1247086247086246</v>
      </c>
    </row>
    <row r="265" spans="1:16" x14ac:dyDescent="0.35">
      <c r="A265" t="s">
        <v>369</v>
      </c>
      <c r="B265" s="14" t="s">
        <v>571</v>
      </c>
      <c r="C265" t="s">
        <v>38</v>
      </c>
      <c r="D265" t="s">
        <v>35</v>
      </c>
      <c r="E265" s="15" t="s">
        <v>9</v>
      </c>
      <c r="F265" s="5">
        <v>6.06</v>
      </c>
      <c r="G265" s="5">
        <v>5.96</v>
      </c>
      <c r="H265" s="5">
        <v>19.079999999999998</v>
      </c>
      <c r="I265" s="5">
        <v>18.66</v>
      </c>
      <c r="J265" s="5">
        <v>17.5</v>
      </c>
      <c r="K265" s="5">
        <v>16.059999999999999</v>
      </c>
      <c r="L265" s="5">
        <v>19.329999999999998</v>
      </c>
      <c r="M265" s="5">
        <v>18.45</v>
      </c>
      <c r="N265" s="3">
        <f t="shared" si="33"/>
        <v>0.95447490946714952</v>
      </c>
      <c r="O265" s="3">
        <f t="shared" si="34"/>
        <v>1.1488169364881695</v>
      </c>
    </row>
    <row r="266" spans="1:16" x14ac:dyDescent="0.35">
      <c r="A266" t="s">
        <v>370</v>
      </c>
      <c r="B266" s="14" t="s">
        <v>571</v>
      </c>
      <c r="C266" t="s">
        <v>38</v>
      </c>
      <c r="D266" t="s">
        <v>35</v>
      </c>
      <c r="E266" s="15" t="s">
        <v>9</v>
      </c>
      <c r="F266" s="5">
        <v>5.47</v>
      </c>
      <c r="G266" s="5">
        <v>5.62</v>
      </c>
      <c r="H266" s="5">
        <v>19.100000000000001</v>
      </c>
      <c r="I266" s="5">
        <v>17.920000000000002</v>
      </c>
      <c r="J266" s="5">
        <v>16.350000000000001</v>
      </c>
      <c r="K266" s="5">
        <v>16.3</v>
      </c>
      <c r="L266" s="5">
        <v>18.38</v>
      </c>
      <c r="M266" s="5">
        <v>18.04</v>
      </c>
      <c r="N266" s="3">
        <f t="shared" si="33"/>
        <v>0.98150163220892273</v>
      </c>
      <c r="O266" s="3">
        <f t="shared" si="34"/>
        <v>1.1067484662576685</v>
      </c>
      <c r="P266" t="s">
        <v>104</v>
      </c>
    </row>
    <row r="267" spans="1:16" x14ac:dyDescent="0.35">
      <c r="A267" t="s">
        <v>371</v>
      </c>
      <c r="B267" s="14" t="s">
        <v>571</v>
      </c>
      <c r="C267" t="s">
        <v>38</v>
      </c>
      <c r="D267" t="s">
        <v>35</v>
      </c>
      <c r="E267" s="15" t="s">
        <v>9</v>
      </c>
      <c r="F267" s="5">
        <v>7.4</v>
      </c>
      <c r="G267" s="5">
        <v>4.21</v>
      </c>
      <c r="H267" s="5">
        <v>18.79</v>
      </c>
      <c r="I267" s="5">
        <v>18.78</v>
      </c>
      <c r="J267" s="5">
        <v>18.170000000000002</v>
      </c>
      <c r="K267" s="5">
        <v>15.98</v>
      </c>
      <c r="L267" s="5">
        <v>19.329999999999998</v>
      </c>
      <c r="M267" s="5">
        <v>19.16</v>
      </c>
      <c r="N267" s="3">
        <f t="shared" si="33"/>
        <v>0.99120538023797211</v>
      </c>
      <c r="O267" s="3">
        <f t="shared" si="34"/>
        <v>1.1989987484355444</v>
      </c>
    </row>
    <row r="268" spans="1:16" x14ac:dyDescent="0.35">
      <c r="A268" t="s">
        <v>372</v>
      </c>
      <c r="B268" s="14" t="s">
        <v>571</v>
      </c>
      <c r="C268" t="s">
        <v>38</v>
      </c>
      <c r="D268" t="s">
        <v>35</v>
      </c>
      <c r="E268" s="15" t="s">
        <v>9</v>
      </c>
      <c r="F268" s="5">
        <v>6.74</v>
      </c>
      <c r="G268" s="5">
        <v>3.85</v>
      </c>
      <c r="H268" s="5">
        <v>17.87</v>
      </c>
      <c r="I268" s="5">
        <v>18.11</v>
      </c>
      <c r="J268" s="5">
        <v>17.57</v>
      </c>
      <c r="K268" s="5">
        <v>15.86</v>
      </c>
      <c r="L268" s="5">
        <v>18.75</v>
      </c>
      <c r="M268" s="5">
        <v>18.559999999999999</v>
      </c>
      <c r="N268" s="3">
        <f t="shared" si="33"/>
        <v>0.98986666666666656</v>
      </c>
      <c r="O268" s="3">
        <f t="shared" si="34"/>
        <v>1.1702395964691046</v>
      </c>
    </row>
    <row r="269" spans="1:16" x14ac:dyDescent="0.35">
      <c r="A269" t="s">
        <v>373</v>
      </c>
      <c r="B269" s="14" t="s">
        <v>571</v>
      </c>
      <c r="C269" t="s">
        <v>38</v>
      </c>
      <c r="D269" t="s">
        <v>35</v>
      </c>
      <c r="E269" s="15" t="s">
        <v>9</v>
      </c>
      <c r="F269" s="5">
        <v>6.42</v>
      </c>
      <c r="G269" s="5">
        <v>4.4000000000000004</v>
      </c>
      <c r="H269" s="5">
        <v>16.2</v>
      </c>
      <c r="I269" s="5">
        <v>17.53</v>
      </c>
      <c r="J269" s="5">
        <v>17.420000000000002</v>
      </c>
      <c r="K269" s="5">
        <v>16.079999999999998</v>
      </c>
      <c r="L269" s="5">
        <v>18.59</v>
      </c>
      <c r="M269" s="5">
        <v>18.41</v>
      </c>
      <c r="N269" s="3">
        <f t="shared" si="33"/>
        <v>0.99031737493275951</v>
      </c>
      <c r="O269" s="3">
        <f t="shared" si="34"/>
        <v>1.1449004975124379</v>
      </c>
    </row>
    <row r="270" spans="1:16" x14ac:dyDescent="0.35">
      <c r="A270" t="s">
        <v>374</v>
      </c>
      <c r="B270" s="14" t="s">
        <v>571</v>
      </c>
      <c r="C270" t="s">
        <v>38</v>
      </c>
      <c r="D270" t="s">
        <v>35</v>
      </c>
      <c r="E270" s="15" t="s">
        <v>9</v>
      </c>
      <c r="F270" s="5">
        <v>6.2</v>
      </c>
      <c r="G270" s="5">
        <v>4.0999999999999996</v>
      </c>
      <c r="H270" s="5">
        <v>17.329999999999998</v>
      </c>
      <c r="I270" s="5">
        <v>17.739999999999998</v>
      </c>
      <c r="J270" s="5">
        <v>17.45</v>
      </c>
      <c r="K270" s="5">
        <v>14.43</v>
      </c>
      <c r="L270" s="5">
        <v>18.25</v>
      </c>
      <c r="M270" s="5">
        <v>17.75</v>
      </c>
      <c r="N270" s="3">
        <f t="shared" si="33"/>
        <v>0.9726027397260274</v>
      </c>
      <c r="O270" s="3">
        <f t="shared" si="34"/>
        <v>1.23007623007623</v>
      </c>
    </row>
    <row r="271" spans="1:16" x14ac:dyDescent="0.35">
      <c r="A271" t="s">
        <v>375</v>
      </c>
      <c r="B271" s="14" t="s">
        <v>571</v>
      </c>
      <c r="C271" t="s">
        <v>38</v>
      </c>
      <c r="D271" t="s">
        <v>35</v>
      </c>
      <c r="E271" s="15" t="s">
        <v>9</v>
      </c>
      <c r="F271" s="5">
        <v>6.12</v>
      </c>
      <c r="G271" s="5">
        <v>6.45</v>
      </c>
      <c r="H271" s="5">
        <v>18.8</v>
      </c>
      <c r="I271" s="5">
        <v>19.73</v>
      </c>
      <c r="J271" s="5">
        <v>17.46</v>
      </c>
      <c r="K271" s="5">
        <v>16.37</v>
      </c>
      <c r="L271" s="5">
        <v>19.88</v>
      </c>
      <c r="M271" s="5">
        <v>19.010000000000002</v>
      </c>
      <c r="N271" s="3">
        <f t="shared" si="33"/>
        <v>0.95623742454728378</v>
      </c>
      <c r="O271" s="3">
        <f t="shared" si="34"/>
        <v>1.1612706169822846</v>
      </c>
    </row>
    <row r="272" spans="1:16" x14ac:dyDescent="0.35">
      <c r="A272" t="s">
        <v>376</v>
      </c>
      <c r="B272" s="14" t="s">
        <v>571</v>
      </c>
      <c r="C272" t="s">
        <v>38</v>
      </c>
      <c r="D272" t="s">
        <v>35</v>
      </c>
      <c r="E272" s="15" t="s">
        <v>9</v>
      </c>
      <c r="F272" s="5">
        <v>5.84</v>
      </c>
      <c r="G272" s="5">
        <v>5.7</v>
      </c>
      <c r="H272" s="5">
        <v>18.649999999999999</v>
      </c>
      <c r="I272" s="5">
        <v>19.7</v>
      </c>
      <c r="J272" s="5">
        <v>16.78</v>
      </c>
      <c r="K272" s="5">
        <v>16.260000000000002</v>
      </c>
      <c r="L272" s="5">
        <v>18.64</v>
      </c>
      <c r="M272" s="5">
        <v>19.149999999999999</v>
      </c>
      <c r="N272" s="3">
        <f t="shared" si="33"/>
        <v>1.0273605150214591</v>
      </c>
      <c r="O272" s="3">
        <f t="shared" si="34"/>
        <v>1.1777367773677734</v>
      </c>
    </row>
    <row r="273" spans="1:16" x14ac:dyDescent="0.35">
      <c r="A273" t="s">
        <v>377</v>
      </c>
      <c r="B273" s="14" t="s">
        <v>571</v>
      </c>
      <c r="C273" t="s">
        <v>38</v>
      </c>
      <c r="D273" t="s">
        <v>35</v>
      </c>
      <c r="E273" s="15" t="s">
        <v>9</v>
      </c>
      <c r="F273" s="5">
        <v>5.65</v>
      </c>
      <c r="G273" s="5">
        <v>2.7</v>
      </c>
      <c r="H273" s="5">
        <v>16.62</v>
      </c>
      <c r="I273" s="5">
        <v>19.170000000000002</v>
      </c>
      <c r="J273" s="5">
        <v>18.68</v>
      </c>
      <c r="K273" s="5">
        <v>15</v>
      </c>
      <c r="L273" s="5">
        <v>19.04</v>
      </c>
      <c r="M273" s="5">
        <v>18.559999999999999</v>
      </c>
      <c r="N273" s="3">
        <f t="shared" si="33"/>
        <v>0.97478991596638653</v>
      </c>
      <c r="O273" s="3">
        <f t="shared" si="34"/>
        <v>1.2373333333333332</v>
      </c>
    </row>
    <row r="274" spans="1:16" x14ac:dyDescent="0.35">
      <c r="A274" t="s">
        <v>378</v>
      </c>
      <c r="B274" s="14" t="s">
        <v>571</v>
      </c>
      <c r="C274" t="s">
        <v>38</v>
      </c>
      <c r="D274" t="s">
        <v>35</v>
      </c>
      <c r="E274" s="15" t="s">
        <v>9</v>
      </c>
      <c r="F274" s="5">
        <v>5.3</v>
      </c>
      <c r="G274" s="5">
        <v>5.0199999999999996</v>
      </c>
      <c r="H274" s="5"/>
      <c r="I274" s="5">
        <v>19.3</v>
      </c>
      <c r="J274" s="5">
        <v>17.760000000000002</v>
      </c>
      <c r="K274" s="5">
        <v>16.399999999999999</v>
      </c>
      <c r="L274" s="5">
        <v>20.05</v>
      </c>
      <c r="M274" s="5">
        <v>19.25</v>
      </c>
      <c r="N274" s="3">
        <f t="shared" si="33"/>
        <v>0.96009975062344133</v>
      </c>
      <c r="O274" s="3">
        <f t="shared" si="34"/>
        <v>1.1737804878048781</v>
      </c>
    </row>
    <row r="275" spans="1:16" x14ac:dyDescent="0.35">
      <c r="A275" t="s">
        <v>379</v>
      </c>
      <c r="B275" s="14" t="s">
        <v>571</v>
      </c>
      <c r="C275" t="s">
        <v>38</v>
      </c>
      <c r="D275" t="s">
        <v>35</v>
      </c>
      <c r="E275" s="15" t="s">
        <v>9</v>
      </c>
      <c r="F275" s="5">
        <v>5.22</v>
      </c>
      <c r="G275" s="5">
        <v>4.8899999999999997</v>
      </c>
      <c r="H275" s="5"/>
      <c r="I275" s="5">
        <v>19.2</v>
      </c>
      <c r="J275" s="5">
        <v>18.2</v>
      </c>
      <c r="K275" s="5"/>
      <c r="L275" s="5">
        <v>19.46</v>
      </c>
      <c r="M275" s="5">
        <v>19.38</v>
      </c>
      <c r="N275" s="3">
        <f t="shared" si="33"/>
        <v>0.99588900308324757</v>
      </c>
      <c r="O275" s="3"/>
    </row>
    <row r="276" spans="1:16" x14ac:dyDescent="0.35">
      <c r="A276" t="s">
        <v>380</v>
      </c>
      <c r="B276" s="14" t="s">
        <v>571</v>
      </c>
      <c r="C276" t="s">
        <v>38</v>
      </c>
      <c r="D276" t="s">
        <v>35</v>
      </c>
      <c r="E276" s="15" t="s">
        <v>9</v>
      </c>
      <c r="F276" s="5">
        <v>5.01</v>
      </c>
      <c r="G276" s="5">
        <v>3.15</v>
      </c>
      <c r="H276" s="5">
        <v>16.82</v>
      </c>
      <c r="I276" s="5">
        <v>18.899999999999999</v>
      </c>
      <c r="J276" s="5">
        <v>17.79</v>
      </c>
      <c r="K276" s="5">
        <v>15.41</v>
      </c>
      <c r="L276" s="5">
        <v>18.989999999999998</v>
      </c>
      <c r="M276" s="5">
        <v>18.809999999999999</v>
      </c>
      <c r="N276" s="3">
        <f t="shared" si="33"/>
        <v>0.99052132701421802</v>
      </c>
      <c r="O276" s="3">
        <f t="shared" ref="O276:O283" si="35">M276/K276</f>
        <v>1.2206359506813755</v>
      </c>
    </row>
    <row r="277" spans="1:16" x14ac:dyDescent="0.35">
      <c r="A277" t="s">
        <v>381</v>
      </c>
      <c r="B277" s="14" t="s">
        <v>571</v>
      </c>
      <c r="C277" t="s">
        <v>38</v>
      </c>
      <c r="D277" t="s">
        <v>35</v>
      </c>
      <c r="E277" s="15" t="s">
        <v>9</v>
      </c>
      <c r="F277" s="5">
        <v>4.9000000000000004</v>
      </c>
      <c r="G277" s="5">
        <v>4.26</v>
      </c>
      <c r="H277" s="5">
        <v>17.45</v>
      </c>
      <c r="I277" s="5"/>
      <c r="J277" s="5">
        <v>18.93</v>
      </c>
      <c r="K277" s="5">
        <v>16.8</v>
      </c>
      <c r="L277" s="5">
        <v>19.12</v>
      </c>
      <c r="M277" s="5">
        <v>19.510000000000002</v>
      </c>
      <c r="N277" s="3">
        <f t="shared" si="33"/>
        <v>1.020397489539749</v>
      </c>
      <c r="O277" s="3">
        <f t="shared" si="35"/>
        <v>1.1613095238095239</v>
      </c>
    </row>
    <row r="278" spans="1:16" x14ac:dyDescent="0.35">
      <c r="A278" s="8" t="s">
        <v>382</v>
      </c>
      <c r="B278" s="14" t="s">
        <v>571</v>
      </c>
      <c r="C278" t="s">
        <v>38</v>
      </c>
      <c r="D278" t="s">
        <v>35</v>
      </c>
      <c r="E278" s="15" t="s">
        <v>9</v>
      </c>
      <c r="F278" s="5">
        <v>4.9000000000000004</v>
      </c>
      <c r="G278" s="5">
        <v>3.12</v>
      </c>
      <c r="H278" s="5">
        <v>16.649999999999999</v>
      </c>
      <c r="I278" s="5">
        <v>18.190000000000001</v>
      </c>
      <c r="J278" s="5">
        <v>17.93</v>
      </c>
      <c r="K278" s="5">
        <v>16.559999999999999</v>
      </c>
      <c r="L278" s="5">
        <v>18.64</v>
      </c>
      <c r="M278" s="5">
        <v>18.899999999999999</v>
      </c>
      <c r="N278" s="3">
        <f t="shared" si="33"/>
        <v>1.0139484978540771</v>
      </c>
      <c r="O278" s="3">
        <f t="shared" si="35"/>
        <v>1.1413043478260869</v>
      </c>
      <c r="P278" t="s">
        <v>105</v>
      </c>
    </row>
    <row r="279" spans="1:16" x14ac:dyDescent="0.35">
      <c r="A279" t="s">
        <v>383</v>
      </c>
      <c r="B279" s="14" t="s">
        <v>571</v>
      </c>
      <c r="C279" t="s">
        <v>38</v>
      </c>
      <c r="D279" t="s">
        <v>35</v>
      </c>
      <c r="E279" s="15" t="s">
        <v>9</v>
      </c>
      <c r="F279" s="5">
        <v>4.7</v>
      </c>
      <c r="G279" s="5">
        <v>6.87</v>
      </c>
      <c r="H279" s="5">
        <v>17.670000000000002</v>
      </c>
      <c r="I279" s="5">
        <v>17.899999999999999</v>
      </c>
      <c r="J279" s="5">
        <v>17.02</v>
      </c>
      <c r="K279" s="5">
        <v>16.100000000000001</v>
      </c>
      <c r="L279" s="5">
        <v>19.75</v>
      </c>
      <c r="M279" s="5">
        <v>19.72</v>
      </c>
      <c r="N279" s="3">
        <f t="shared" si="33"/>
        <v>0.99848101265822775</v>
      </c>
      <c r="O279" s="3">
        <f t="shared" si="35"/>
        <v>1.2248447204968942</v>
      </c>
      <c r="P279" t="s">
        <v>106</v>
      </c>
    </row>
    <row r="280" spans="1:16" x14ac:dyDescent="0.35">
      <c r="A280" t="s">
        <v>384</v>
      </c>
      <c r="B280" s="14" t="s">
        <v>571</v>
      </c>
      <c r="C280" t="s">
        <v>38</v>
      </c>
      <c r="D280" t="s">
        <v>35</v>
      </c>
      <c r="E280" s="15" t="s">
        <v>9</v>
      </c>
      <c r="F280" s="5">
        <v>4.42</v>
      </c>
      <c r="G280" s="5">
        <v>5.97</v>
      </c>
      <c r="H280" s="5">
        <v>18.059999999999999</v>
      </c>
      <c r="I280" s="5">
        <v>19.53</v>
      </c>
      <c r="J280" s="5">
        <v>18.440000000000001</v>
      </c>
      <c r="K280" s="5">
        <v>16.03</v>
      </c>
      <c r="L280" s="5">
        <v>19.84</v>
      </c>
      <c r="M280" s="5">
        <v>20.07</v>
      </c>
      <c r="N280" s="3">
        <f t="shared" si="33"/>
        <v>1.011592741935484</v>
      </c>
      <c r="O280" s="3">
        <f t="shared" si="35"/>
        <v>1.2520274485339986</v>
      </c>
    </row>
    <row r="281" spans="1:16" x14ac:dyDescent="0.35">
      <c r="A281" t="s">
        <v>385</v>
      </c>
      <c r="B281" s="14" t="s">
        <v>571</v>
      </c>
      <c r="C281" t="s">
        <v>38</v>
      </c>
      <c r="D281" t="s">
        <v>35</v>
      </c>
      <c r="E281" s="15" t="s">
        <v>9</v>
      </c>
      <c r="F281" s="5">
        <v>4.2</v>
      </c>
      <c r="G281" s="5">
        <v>6.38</v>
      </c>
      <c r="H281" s="5">
        <v>17.2</v>
      </c>
      <c r="I281" s="5">
        <v>18.579999999999998</v>
      </c>
      <c r="J281" s="5">
        <v>17.38</v>
      </c>
      <c r="K281" s="5">
        <v>16.45</v>
      </c>
      <c r="L281" s="5">
        <v>20.5</v>
      </c>
      <c r="M281" s="5">
        <v>19.93</v>
      </c>
      <c r="N281" s="3">
        <f t="shared" si="33"/>
        <v>0.97219512195121949</v>
      </c>
      <c r="O281" s="3">
        <f t="shared" si="35"/>
        <v>1.2115501519756839</v>
      </c>
    </row>
    <row r="282" spans="1:16" x14ac:dyDescent="0.35">
      <c r="A282" t="s">
        <v>386</v>
      </c>
      <c r="B282" s="14" t="s">
        <v>571</v>
      </c>
      <c r="C282" t="s">
        <v>38</v>
      </c>
      <c r="D282" t="s">
        <v>35</v>
      </c>
      <c r="E282" s="15" t="s">
        <v>9</v>
      </c>
      <c r="F282" s="5">
        <v>3.98</v>
      </c>
      <c r="G282" s="5">
        <v>5.46</v>
      </c>
      <c r="H282" s="5">
        <v>17.04</v>
      </c>
      <c r="I282" s="5">
        <v>18.36</v>
      </c>
      <c r="J282" s="5">
        <v>17.95</v>
      </c>
      <c r="K282" s="5">
        <v>16.100000000000001</v>
      </c>
      <c r="L282" s="5">
        <v>19.41</v>
      </c>
      <c r="M282" s="5">
        <v>18.93</v>
      </c>
      <c r="N282" s="3">
        <f t="shared" si="33"/>
        <v>0.97527047913446674</v>
      </c>
      <c r="O282" s="3">
        <f t="shared" si="35"/>
        <v>1.1757763975155278</v>
      </c>
    </row>
    <row r="283" spans="1:16" x14ac:dyDescent="0.35">
      <c r="A283" t="s">
        <v>387</v>
      </c>
      <c r="B283" s="14" t="s">
        <v>571</v>
      </c>
      <c r="C283" t="s">
        <v>38</v>
      </c>
      <c r="D283" t="s">
        <v>35</v>
      </c>
      <c r="E283" s="15" t="s">
        <v>9</v>
      </c>
      <c r="F283" s="5">
        <v>3.7</v>
      </c>
      <c r="G283" s="5">
        <v>6.34</v>
      </c>
      <c r="H283" s="5">
        <v>16.46</v>
      </c>
      <c r="I283" s="5">
        <v>18.03</v>
      </c>
      <c r="J283" s="5">
        <v>16.79</v>
      </c>
      <c r="K283" s="5">
        <v>15.57</v>
      </c>
      <c r="L283" s="5">
        <v>18.89</v>
      </c>
      <c r="M283" s="5">
        <v>18.71</v>
      </c>
      <c r="N283" s="3">
        <f t="shared" si="33"/>
        <v>0.99047114875595554</v>
      </c>
      <c r="O283" s="3">
        <f t="shared" si="35"/>
        <v>1.201669877970456</v>
      </c>
    </row>
    <row r="284" spans="1:16" x14ac:dyDescent="0.35">
      <c r="A284" t="s">
        <v>388</v>
      </c>
      <c r="B284" s="14" t="s">
        <v>571</v>
      </c>
      <c r="C284" t="s">
        <v>38</v>
      </c>
      <c r="D284" t="s">
        <v>35</v>
      </c>
      <c r="E284" s="15" t="s">
        <v>9</v>
      </c>
      <c r="F284" s="5">
        <v>3.2</v>
      </c>
      <c r="G284" s="5">
        <v>4.7</v>
      </c>
      <c r="H284" s="5"/>
      <c r="I284" s="5">
        <v>18.829999999999998</v>
      </c>
      <c r="J284" s="5">
        <v>18.079999999999998</v>
      </c>
      <c r="K284" s="5"/>
      <c r="L284" s="5">
        <v>19.61</v>
      </c>
      <c r="M284" s="5">
        <v>19.079999999999998</v>
      </c>
      <c r="N284" s="3">
        <f t="shared" si="33"/>
        <v>0.97297297297297292</v>
      </c>
      <c r="O284" s="3"/>
    </row>
    <row r="285" spans="1:16" x14ac:dyDescent="0.35">
      <c r="A285" t="s">
        <v>389</v>
      </c>
      <c r="B285" s="14" t="s">
        <v>571</v>
      </c>
      <c r="C285" t="s">
        <v>38</v>
      </c>
      <c r="D285" t="s">
        <v>35</v>
      </c>
      <c r="E285" s="15" t="s">
        <v>9</v>
      </c>
      <c r="F285" s="5">
        <v>3.1</v>
      </c>
      <c r="G285" s="5">
        <v>4.4000000000000004</v>
      </c>
      <c r="H285" s="5"/>
      <c r="I285" s="5">
        <v>18.16</v>
      </c>
      <c r="J285" s="5">
        <v>18.07</v>
      </c>
      <c r="K285" s="5">
        <v>15.03</v>
      </c>
      <c r="L285" s="5">
        <v>19.149999999999999</v>
      </c>
      <c r="M285" s="5">
        <v>18.36</v>
      </c>
      <c r="N285" s="3">
        <f t="shared" si="33"/>
        <v>0.95874673629242824</v>
      </c>
      <c r="O285" s="3">
        <f>M285/K285</f>
        <v>1.221556886227545</v>
      </c>
    </row>
    <row r="286" spans="1:16" x14ac:dyDescent="0.35">
      <c r="A286" t="s">
        <v>390</v>
      </c>
      <c r="B286" s="14" t="s">
        <v>571</v>
      </c>
      <c r="C286" t="s">
        <v>38</v>
      </c>
      <c r="D286" t="s">
        <v>35</v>
      </c>
      <c r="E286" s="15" t="s">
        <v>9</v>
      </c>
      <c r="F286" s="5">
        <v>2.2999999999999998</v>
      </c>
      <c r="G286" s="5">
        <v>5.46</v>
      </c>
      <c r="H286" s="5"/>
      <c r="I286" s="5">
        <v>19.46</v>
      </c>
      <c r="J286" s="5">
        <v>18.43</v>
      </c>
      <c r="K286" s="5">
        <v>16.2</v>
      </c>
      <c r="L286" s="5">
        <v>20.82</v>
      </c>
      <c r="M286" s="5">
        <v>20.56</v>
      </c>
      <c r="N286" s="3">
        <f t="shared" si="33"/>
        <v>0.98751200768491831</v>
      </c>
      <c r="O286" s="3">
        <f>M286/K286</f>
        <v>1.2691358024691357</v>
      </c>
      <c r="P286" t="s">
        <v>107</v>
      </c>
    </row>
    <row r="287" spans="1:16" x14ac:dyDescent="0.35">
      <c r="B287" s="14"/>
      <c r="O287" s="9"/>
    </row>
    <row r="288" spans="1:16" x14ac:dyDescent="0.35">
      <c r="A288" t="s">
        <v>108</v>
      </c>
      <c r="B288" s="14" t="s">
        <v>571</v>
      </c>
      <c r="C288" t="s">
        <v>109</v>
      </c>
      <c r="D288" t="s">
        <v>35</v>
      </c>
      <c r="E288" s="15" t="s">
        <v>14</v>
      </c>
      <c r="F288" s="5">
        <v>21.5</v>
      </c>
      <c r="G288" s="5">
        <v>24.6</v>
      </c>
      <c r="H288" s="5">
        <v>26.5</v>
      </c>
      <c r="I288" s="5"/>
      <c r="J288" s="5">
        <v>9.3000000000000007</v>
      </c>
      <c r="K288" s="5"/>
      <c r="L288" s="5"/>
      <c r="M288" s="5"/>
      <c r="N288" s="3"/>
      <c r="O288" s="3"/>
    </row>
    <row r="289" spans="1:16" x14ac:dyDescent="0.35">
      <c r="A289" t="s">
        <v>319</v>
      </c>
      <c r="B289" s="14" t="s">
        <v>571</v>
      </c>
      <c r="C289" t="s">
        <v>38</v>
      </c>
      <c r="D289" t="s">
        <v>35</v>
      </c>
      <c r="E289" s="15" t="s">
        <v>14</v>
      </c>
      <c r="F289" s="5">
        <v>21.45</v>
      </c>
      <c r="G289" s="5">
        <v>23.35</v>
      </c>
      <c r="H289" s="5">
        <v>24.11</v>
      </c>
      <c r="I289" s="5">
        <v>8.75</v>
      </c>
      <c r="J289" s="5">
        <v>7.64</v>
      </c>
      <c r="K289" s="5"/>
      <c r="L289" s="5">
        <v>21.99</v>
      </c>
      <c r="M289" s="5"/>
      <c r="N289" s="3"/>
      <c r="O289" s="3"/>
      <c r="P289" t="s">
        <v>110</v>
      </c>
    </row>
    <row r="290" spans="1:16" x14ac:dyDescent="0.35">
      <c r="A290" t="s">
        <v>391</v>
      </c>
      <c r="B290" s="14" t="s">
        <v>571</v>
      </c>
      <c r="C290" t="s">
        <v>38</v>
      </c>
      <c r="D290" t="s">
        <v>35</v>
      </c>
      <c r="E290" s="15" t="s">
        <v>14</v>
      </c>
      <c r="F290" s="5">
        <v>21.14</v>
      </c>
      <c r="G290" s="5">
        <v>22.44</v>
      </c>
      <c r="H290" s="5">
        <v>25.3</v>
      </c>
      <c r="I290" s="5">
        <v>12.31</v>
      </c>
      <c r="J290" s="5">
        <v>7.56</v>
      </c>
      <c r="K290" s="5">
        <v>18.350000000000001</v>
      </c>
      <c r="L290" s="5">
        <v>21.99</v>
      </c>
      <c r="M290" s="5">
        <v>20.51</v>
      </c>
      <c r="N290" s="3">
        <f>+M290/L290</f>
        <v>0.93269668030923158</v>
      </c>
      <c r="O290" s="3">
        <f>M290/K290</f>
        <v>1.1177111716621253</v>
      </c>
    </row>
    <row r="291" spans="1:16" x14ac:dyDescent="0.35">
      <c r="A291" t="s">
        <v>392</v>
      </c>
      <c r="B291" s="14" t="s">
        <v>571</v>
      </c>
      <c r="C291" t="s">
        <v>38</v>
      </c>
      <c r="D291" t="s">
        <v>35</v>
      </c>
      <c r="E291" s="15" t="s">
        <v>14</v>
      </c>
      <c r="F291" s="5">
        <v>20.6</v>
      </c>
      <c r="G291" s="5">
        <v>23.04</v>
      </c>
      <c r="H291" s="5">
        <v>25.6</v>
      </c>
      <c r="I291" s="5">
        <v>12.65</v>
      </c>
      <c r="J291" s="5">
        <v>9.32</v>
      </c>
      <c r="K291" s="5">
        <v>19.489999999999998</v>
      </c>
      <c r="L291" s="5"/>
      <c r="M291" s="5">
        <v>21.23</v>
      </c>
      <c r="N291" s="3"/>
      <c r="O291" s="3">
        <f>M291/K291</f>
        <v>1.0892765520779888</v>
      </c>
    </row>
    <row r="292" spans="1:16" x14ac:dyDescent="0.35">
      <c r="A292" t="s">
        <v>316</v>
      </c>
      <c r="B292" s="14" t="s">
        <v>571</v>
      </c>
      <c r="C292" t="s">
        <v>38</v>
      </c>
      <c r="D292" t="s">
        <v>35</v>
      </c>
      <c r="E292" s="15" t="s">
        <v>14</v>
      </c>
      <c r="F292" s="5">
        <v>20.27</v>
      </c>
      <c r="G292" s="6" t="s">
        <v>93</v>
      </c>
      <c r="H292" s="5">
        <v>24.92</v>
      </c>
      <c r="I292" s="5">
        <v>12.44</v>
      </c>
      <c r="J292" s="5">
        <v>8.3000000000000007</v>
      </c>
      <c r="K292" s="5">
        <v>19.32</v>
      </c>
      <c r="L292" s="5"/>
      <c r="M292" s="5"/>
      <c r="N292" s="3"/>
      <c r="O292" s="3"/>
    </row>
    <row r="293" spans="1:16" x14ac:dyDescent="0.35">
      <c r="A293" t="s">
        <v>393</v>
      </c>
      <c r="B293" s="14" t="s">
        <v>571</v>
      </c>
      <c r="C293" t="s">
        <v>38</v>
      </c>
      <c r="D293" t="s">
        <v>35</v>
      </c>
      <c r="E293" s="15" t="s">
        <v>14</v>
      </c>
      <c r="F293" s="5">
        <v>20.260000000000002</v>
      </c>
      <c r="G293" s="5">
        <v>22.72</v>
      </c>
      <c r="H293" s="5">
        <v>25.08</v>
      </c>
      <c r="I293" s="5">
        <v>12.83</v>
      </c>
      <c r="J293" s="5">
        <v>9.34</v>
      </c>
      <c r="K293" s="5">
        <v>18.760000000000002</v>
      </c>
      <c r="L293" s="5">
        <v>23.14</v>
      </c>
      <c r="M293" s="5">
        <v>20.2</v>
      </c>
      <c r="N293" s="3">
        <f t="shared" ref="N293:N301" si="36">+M293/L293</f>
        <v>0.87294727744165945</v>
      </c>
      <c r="O293" s="3">
        <f t="shared" ref="O293:O301" si="37">M293/K293</f>
        <v>1.0767590618336886</v>
      </c>
    </row>
    <row r="294" spans="1:16" x14ac:dyDescent="0.35">
      <c r="A294" t="s">
        <v>394</v>
      </c>
      <c r="B294" s="14" t="s">
        <v>571</v>
      </c>
      <c r="C294" t="s">
        <v>38</v>
      </c>
      <c r="D294" t="s">
        <v>35</v>
      </c>
      <c r="E294" s="15" t="s">
        <v>14</v>
      </c>
      <c r="F294" s="5">
        <v>20.18</v>
      </c>
      <c r="G294" s="5">
        <v>23.21</v>
      </c>
      <c r="H294" s="5">
        <v>24.88</v>
      </c>
      <c r="I294" s="5">
        <v>10.39</v>
      </c>
      <c r="J294" s="5">
        <v>6.96</v>
      </c>
      <c r="K294" s="5">
        <v>18.8</v>
      </c>
      <c r="L294" s="5">
        <v>22.08</v>
      </c>
      <c r="M294" s="5">
        <v>19.510000000000002</v>
      </c>
      <c r="N294" s="3">
        <f t="shared" si="36"/>
        <v>0.88360507246376829</v>
      </c>
      <c r="O294" s="3">
        <f t="shared" si="37"/>
        <v>1.0377659574468086</v>
      </c>
    </row>
    <row r="295" spans="1:16" x14ac:dyDescent="0.35">
      <c r="A295" t="s">
        <v>395</v>
      </c>
      <c r="B295" s="14" t="s">
        <v>571</v>
      </c>
      <c r="C295" t="s">
        <v>38</v>
      </c>
      <c r="D295" t="s">
        <v>35</v>
      </c>
      <c r="E295" s="15" t="s">
        <v>14</v>
      </c>
      <c r="F295" s="5">
        <v>19.3</v>
      </c>
      <c r="G295" s="5">
        <v>22.57</v>
      </c>
      <c r="H295" s="5">
        <v>24.68</v>
      </c>
      <c r="I295" s="5">
        <v>12.59</v>
      </c>
      <c r="J295" s="5"/>
      <c r="K295" s="5">
        <v>17.170000000000002</v>
      </c>
      <c r="L295" s="5">
        <v>22</v>
      </c>
      <c r="M295" s="5">
        <v>19.940000000000001</v>
      </c>
      <c r="N295" s="3">
        <f t="shared" si="36"/>
        <v>0.90636363636363637</v>
      </c>
      <c r="O295" s="3">
        <f t="shared" si="37"/>
        <v>1.1613278974956318</v>
      </c>
    </row>
    <row r="296" spans="1:16" x14ac:dyDescent="0.35">
      <c r="A296" t="s">
        <v>396</v>
      </c>
      <c r="B296" s="14" t="s">
        <v>571</v>
      </c>
      <c r="C296" t="s">
        <v>38</v>
      </c>
      <c r="D296" t="s">
        <v>35</v>
      </c>
      <c r="E296" s="15" t="s">
        <v>14</v>
      </c>
      <c r="F296" s="5">
        <v>19.11</v>
      </c>
      <c r="G296" s="5">
        <v>22.71</v>
      </c>
      <c r="H296" s="5">
        <v>25.14</v>
      </c>
      <c r="I296" s="5">
        <v>13.43</v>
      </c>
      <c r="J296" s="5">
        <v>11.64</v>
      </c>
      <c r="K296" s="5">
        <v>16.5</v>
      </c>
      <c r="L296" s="5">
        <v>22.11</v>
      </c>
      <c r="M296" s="5">
        <v>19.87</v>
      </c>
      <c r="N296" s="3">
        <f t="shared" si="36"/>
        <v>0.89868837630031662</v>
      </c>
      <c r="O296" s="3">
        <f t="shared" si="37"/>
        <v>1.2042424242424243</v>
      </c>
    </row>
    <row r="297" spans="1:16" x14ac:dyDescent="0.35">
      <c r="A297" t="s">
        <v>397</v>
      </c>
      <c r="B297" s="14" t="s">
        <v>571</v>
      </c>
      <c r="C297" t="s">
        <v>38</v>
      </c>
      <c r="D297" t="s">
        <v>35</v>
      </c>
      <c r="E297" s="15" t="s">
        <v>14</v>
      </c>
      <c r="F297" s="5">
        <v>18.62</v>
      </c>
      <c r="G297" s="5">
        <v>21.33</v>
      </c>
      <c r="H297" s="5">
        <v>23.57</v>
      </c>
      <c r="I297" s="5">
        <v>13.28</v>
      </c>
      <c r="J297" s="5">
        <v>10.71</v>
      </c>
      <c r="K297" s="5">
        <v>16.2</v>
      </c>
      <c r="L297" s="5">
        <v>21.35</v>
      </c>
      <c r="M297" s="5">
        <v>18.93</v>
      </c>
      <c r="N297" s="9">
        <f t="shared" si="36"/>
        <v>0.88665105386416854</v>
      </c>
      <c r="O297" s="3">
        <f t="shared" si="37"/>
        <v>1.1685185185185185</v>
      </c>
    </row>
    <row r="298" spans="1:16" x14ac:dyDescent="0.35">
      <c r="A298" t="s">
        <v>398</v>
      </c>
      <c r="B298" s="14" t="s">
        <v>571</v>
      </c>
      <c r="C298" t="s">
        <v>38</v>
      </c>
      <c r="D298" t="s">
        <v>35</v>
      </c>
      <c r="E298" s="15" t="s">
        <v>14</v>
      </c>
      <c r="F298" s="5">
        <v>18.12</v>
      </c>
      <c r="G298" s="5">
        <v>20.77</v>
      </c>
      <c r="H298" s="5">
        <v>23.71</v>
      </c>
      <c r="I298" s="5">
        <v>14.29</v>
      </c>
      <c r="J298" s="5">
        <v>10.220000000000001</v>
      </c>
      <c r="K298" s="5">
        <v>18.5</v>
      </c>
      <c r="L298" s="5">
        <v>21.76</v>
      </c>
      <c r="M298" s="5">
        <v>20.49</v>
      </c>
      <c r="N298" s="3">
        <f t="shared" si="36"/>
        <v>0.94163602941176461</v>
      </c>
      <c r="O298" s="3">
        <f t="shared" si="37"/>
        <v>1.1075675675675676</v>
      </c>
    </row>
    <row r="299" spans="1:16" x14ac:dyDescent="0.35">
      <c r="A299" t="s">
        <v>399</v>
      </c>
      <c r="B299" s="14" t="s">
        <v>571</v>
      </c>
      <c r="C299" t="s">
        <v>38</v>
      </c>
      <c r="D299" t="s">
        <v>35</v>
      </c>
      <c r="E299" s="15" t="s">
        <v>14</v>
      </c>
      <c r="F299" s="5">
        <v>17.93</v>
      </c>
      <c r="G299" s="5">
        <v>17.64</v>
      </c>
      <c r="H299" s="5">
        <v>22.95</v>
      </c>
      <c r="I299" s="5"/>
      <c r="J299" s="5">
        <v>11.59</v>
      </c>
      <c r="K299" s="5">
        <v>18.850000000000001</v>
      </c>
      <c r="L299" s="5">
        <v>20.190000000000001</v>
      </c>
      <c r="M299" s="5">
        <v>18.2</v>
      </c>
      <c r="N299" s="3">
        <f t="shared" si="36"/>
        <v>0.90143635463100535</v>
      </c>
      <c r="O299" s="3">
        <f t="shared" si="37"/>
        <v>0.96551724137931028</v>
      </c>
    </row>
    <row r="300" spans="1:16" x14ac:dyDescent="0.35">
      <c r="A300" t="s">
        <v>400</v>
      </c>
      <c r="B300" s="14" t="s">
        <v>571</v>
      </c>
      <c r="C300" t="s">
        <v>38</v>
      </c>
      <c r="D300" t="s">
        <v>35</v>
      </c>
      <c r="E300" s="15" t="s">
        <v>14</v>
      </c>
      <c r="F300" s="5">
        <v>17.7</v>
      </c>
      <c r="G300" s="5">
        <v>19.190000000000001</v>
      </c>
      <c r="H300" s="5"/>
      <c r="I300" s="5">
        <v>13.51</v>
      </c>
      <c r="J300" s="5">
        <v>10.6</v>
      </c>
      <c r="K300" s="5">
        <v>17.09</v>
      </c>
      <c r="L300" s="5">
        <v>21</v>
      </c>
      <c r="M300" s="5">
        <v>18.72</v>
      </c>
      <c r="N300" s="3">
        <f t="shared" si="36"/>
        <v>0.89142857142857135</v>
      </c>
      <c r="O300" s="3">
        <f t="shared" si="37"/>
        <v>1.0953774136922176</v>
      </c>
    </row>
    <row r="301" spans="1:16" x14ac:dyDescent="0.35">
      <c r="A301" t="s">
        <v>320</v>
      </c>
      <c r="B301" s="14" t="s">
        <v>571</v>
      </c>
      <c r="C301" t="s">
        <v>38</v>
      </c>
      <c r="D301" t="s">
        <v>35</v>
      </c>
      <c r="E301" s="15" t="s">
        <v>14</v>
      </c>
      <c r="F301" s="5">
        <v>17.57</v>
      </c>
      <c r="G301" s="5">
        <v>17.96</v>
      </c>
      <c r="H301" s="5">
        <v>23.96</v>
      </c>
      <c r="I301" s="5">
        <v>15.04</v>
      </c>
      <c r="J301" s="5">
        <v>12.41</v>
      </c>
      <c r="K301" s="5">
        <v>18.53</v>
      </c>
      <c r="L301" s="5">
        <v>22.45</v>
      </c>
      <c r="M301" s="5">
        <v>20.440000000000001</v>
      </c>
      <c r="N301" s="9">
        <f t="shared" si="36"/>
        <v>0.91046770601336313</v>
      </c>
      <c r="O301" s="3">
        <f t="shared" si="37"/>
        <v>1.1030760928224501</v>
      </c>
    </row>
    <row r="302" spans="1:16" x14ac:dyDescent="0.35">
      <c r="A302" t="s">
        <v>317</v>
      </c>
      <c r="B302" s="14" t="s">
        <v>571</v>
      </c>
      <c r="C302" t="s">
        <v>38</v>
      </c>
      <c r="D302" t="s">
        <v>35</v>
      </c>
      <c r="E302" s="15" t="s">
        <v>14</v>
      </c>
      <c r="F302" s="6" t="s">
        <v>100</v>
      </c>
      <c r="G302" s="6" t="s">
        <v>111</v>
      </c>
      <c r="H302" s="5">
        <v>25.03</v>
      </c>
      <c r="I302" s="5">
        <v>14.7</v>
      </c>
      <c r="J302" s="5">
        <v>11.12</v>
      </c>
      <c r="K302" s="5"/>
      <c r="L302" s="5">
        <v>22.14</v>
      </c>
      <c r="M302" s="5"/>
      <c r="N302" s="9"/>
      <c r="O302" s="9"/>
    </row>
    <row r="303" spans="1:16" x14ac:dyDescent="0.35">
      <c r="A303" t="s">
        <v>401</v>
      </c>
      <c r="B303" s="14" t="s">
        <v>571</v>
      </c>
      <c r="C303" t="s">
        <v>38</v>
      </c>
      <c r="D303" t="s">
        <v>35</v>
      </c>
      <c r="E303" s="15" t="s">
        <v>14</v>
      </c>
      <c r="F303" s="5">
        <v>16.14</v>
      </c>
      <c r="G303" s="5">
        <v>18.100000000000001</v>
      </c>
      <c r="H303" s="5">
        <v>24.62</v>
      </c>
      <c r="I303" s="5">
        <v>15.14</v>
      </c>
      <c r="J303" s="5">
        <v>12.2</v>
      </c>
      <c r="K303" s="5">
        <v>16.97</v>
      </c>
      <c r="L303" s="5">
        <v>20.8</v>
      </c>
      <c r="M303" s="5">
        <v>18.29</v>
      </c>
      <c r="N303" s="3">
        <f>+M303/L303</f>
        <v>0.87932692307692295</v>
      </c>
      <c r="O303" s="3">
        <f>M303/K303</f>
        <v>1.0777843252799058</v>
      </c>
    </row>
    <row r="304" spans="1:16" x14ac:dyDescent="0.35">
      <c r="A304" t="s">
        <v>327</v>
      </c>
      <c r="B304" s="14" t="s">
        <v>571</v>
      </c>
      <c r="C304" t="s">
        <v>38</v>
      </c>
      <c r="D304" t="s">
        <v>35</v>
      </c>
      <c r="E304" s="15" t="s">
        <v>14</v>
      </c>
      <c r="F304" s="5">
        <v>15.98</v>
      </c>
      <c r="G304" s="5">
        <v>17.5</v>
      </c>
      <c r="H304" s="5">
        <v>24.2</v>
      </c>
      <c r="I304" s="5">
        <v>13.67</v>
      </c>
      <c r="J304" s="5">
        <v>11.55</v>
      </c>
      <c r="K304" s="5">
        <v>18.5</v>
      </c>
      <c r="L304" s="5">
        <v>22</v>
      </c>
      <c r="M304" s="5">
        <v>20.309999999999999</v>
      </c>
      <c r="N304" s="3">
        <f>+M304/L304</f>
        <v>0.9231818181818181</v>
      </c>
      <c r="O304" s="3">
        <f>M304/K304</f>
        <v>1.0978378378378377</v>
      </c>
    </row>
    <row r="305" spans="1:15" x14ac:dyDescent="0.35">
      <c r="A305" t="s">
        <v>402</v>
      </c>
      <c r="B305" s="14" t="s">
        <v>571</v>
      </c>
      <c r="C305" t="s">
        <v>38</v>
      </c>
      <c r="D305" t="s">
        <v>35</v>
      </c>
      <c r="E305" s="15" t="s">
        <v>14</v>
      </c>
      <c r="F305" s="6" t="s">
        <v>21</v>
      </c>
      <c r="G305" s="5">
        <v>18.2</v>
      </c>
      <c r="H305" s="5">
        <v>24.04</v>
      </c>
      <c r="I305" s="5">
        <v>13.58</v>
      </c>
      <c r="J305" s="5">
        <v>11.03</v>
      </c>
      <c r="K305" s="5">
        <v>18.600000000000001</v>
      </c>
      <c r="L305" s="5">
        <v>22.47</v>
      </c>
      <c r="M305" s="5">
        <v>19.91</v>
      </c>
      <c r="N305" s="3">
        <f>+M305/L305</f>
        <v>0.88607031597685804</v>
      </c>
      <c r="O305" s="3">
        <f>M305/K305</f>
        <v>1.0704301075268816</v>
      </c>
    </row>
    <row r="306" spans="1:15" x14ac:dyDescent="0.35">
      <c r="A306" t="s">
        <v>331</v>
      </c>
      <c r="B306" s="14" t="s">
        <v>571</v>
      </c>
      <c r="C306" t="s">
        <v>38</v>
      </c>
      <c r="D306" t="s">
        <v>35</v>
      </c>
      <c r="E306" s="15" t="s">
        <v>14</v>
      </c>
      <c r="F306" s="6" t="s">
        <v>21</v>
      </c>
      <c r="G306" s="5">
        <v>17.3</v>
      </c>
      <c r="H306" s="5">
        <v>23.92</v>
      </c>
      <c r="I306" s="5">
        <v>14.2</v>
      </c>
      <c r="J306" s="5">
        <v>11.99</v>
      </c>
      <c r="K306" s="5">
        <v>18.399999999999999</v>
      </c>
      <c r="L306" s="5">
        <v>21.29</v>
      </c>
      <c r="M306" s="5">
        <v>18.940000000000001</v>
      </c>
      <c r="N306" s="3">
        <f>+M306/L306</f>
        <v>0.88961953968999541</v>
      </c>
      <c r="O306" s="3">
        <f>M306/K306</f>
        <v>1.0293478260869566</v>
      </c>
    </row>
    <row r="307" spans="1:15" x14ac:dyDescent="0.35">
      <c r="A307" t="s">
        <v>344</v>
      </c>
      <c r="B307" s="14" t="s">
        <v>571</v>
      </c>
      <c r="C307" t="s">
        <v>38</v>
      </c>
      <c r="D307" t="s">
        <v>35</v>
      </c>
      <c r="E307" s="15" t="s">
        <v>14</v>
      </c>
      <c r="F307" s="6" t="s">
        <v>21</v>
      </c>
      <c r="G307" s="5"/>
      <c r="H307" s="5">
        <v>24.77</v>
      </c>
      <c r="I307" s="5">
        <v>13.76</v>
      </c>
      <c r="J307" s="5"/>
      <c r="K307" s="5"/>
      <c r="L307" s="5">
        <v>22.45</v>
      </c>
      <c r="M307" s="5"/>
      <c r="N307" s="5"/>
      <c r="O307" s="3"/>
    </row>
    <row r="308" spans="1:15" x14ac:dyDescent="0.35">
      <c r="A308" t="s">
        <v>403</v>
      </c>
      <c r="B308" s="14" t="s">
        <v>571</v>
      </c>
      <c r="C308" t="s">
        <v>38</v>
      </c>
      <c r="D308" t="s">
        <v>35</v>
      </c>
      <c r="E308" s="15" t="s">
        <v>14</v>
      </c>
      <c r="F308" s="5">
        <v>15.74</v>
      </c>
      <c r="G308" s="5">
        <v>16.329999999999998</v>
      </c>
      <c r="H308" s="5">
        <v>25.94</v>
      </c>
      <c r="I308" s="5">
        <v>17.25</v>
      </c>
      <c r="J308" s="5">
        <v>14.21</v>
      </c>
      <c r="K308" s="5">
        <v>18.899999999999999</v>
      </c>
      <c r="L308" s="5">
        <v>23.67</v>
      </c>
      <c r="M308" s="5">
        <v>21.29</v>
      </c>
      <c r="N308" s="3">
        <f t="shared" ref="N308:N371" si="38">+M308/L308</f>
        <v>0.89945078158005909</v>
      </c>
      <c r="O308" s="3">
        <f t="shared" ref="O308:O336" si="39">M308/K308</f>
        <v>1.1264550264550266</v>
      </c>
    </row>
    <row r="309" spans="1:15" x14ac:dyDescent="0.35">
      <c r="A309" t="s">
        <v>332</v>
      </c>
      <c r="B309" s="14" t="s">
        <v>571</v>
      </c>
      <c r="C309" t="s">
        <v>38</v>
      </c>
      <c r="D309" t="s">
        <v>35</v>
      </c>
      <c r="E309" s="15" t="s">
        <v>14</v>
      </c>
      <c r="F309" s="5">
        <v>15.36</v>
      </c>
      <c r="G309" s="5">
        <v>16.73</v>
      </c>
      <c r="H309" s="5">
        <v>24.21</v>
      </c>
      <c r="I309" s="5">
        <v>14.28</v>
      </c>
      <c r="J309" s="5">
        <v>12.12</v>
      </c>
      <c r="K309" s="5">
        <v>16.899999999999999</v>
      </c>
      <c r="L309" s="5">
        <v>21.02</v>
      </c>
      <c r="M309" s="5">
        <v>18.899999999999999</v>
      </c>
      <c r="N309" s="3">
        <f t="shared" si="38"/>
        <v>0.89914367269267359</v>
      </c>
      <c r="O309" s="3">
        <f t="shared" si="39"/>
        <v>1.1183431952662721</v>
      </c>
    </row>
    <row r="310" spans="1:15" x14ac:dyDescent="0.35">
      <c r="A310" t="s">
        <v>318</v>
      </c>
      <c r="B310" s="14" t="s">
        <v>571</v>
      </c>
      <c r="C310" t="s">
        <v>38</v>
      </c>
      <c r="D310" t="s">
        <v>35</v>
      </c>
      <c r="E310" s="15" t="s">
        <v>14</v>
      </c>
      <c r="F310" s="5"/>
      <c r="G310" s="5">
        <v>16.7</v>
      </c>
      <c r="H310" s="5">
        <v>24.3</v>
      </c>
      <c r="I310" s="5">
        <v>15.27</v>
      </c>
      <c r="J310" s="5">
        <v>12.88</v>
      </c>
      <c r="K310" s="5">
        <v>19.399999999999999</v>
      </c>
      <c r="L310" s="5">
        <v>22.86</v>
      </c>
      <c r="M310" s="5">
        <v>20.420000000000002</v>
      </c>
      <c r="N310" s="3">
        <f t="shared" si="38"/>
        <v>0.89326334208223979</v>
      </c>
      <c r="O310" s="3">
        <f t="shared" si="39"/>
        <v>1.0525773195876291</v>
      </c>
    </row>
    <row r="311" spans="1:15" x14ac:dyDescent="0.35">
      <c r="A311" s="8" t="s">
        <v>328</v>
      </c>
      <c r="B311" s="14" t="s">
        <v>571</v>
      </c>
      <c r="C311" t="s">
        <v>38</v>
      </c>
      <c r="D311" t="s">
        <v>35</v>
      </c>
      <c r="E311" s="15" t="s">
        <v>14</v>
      </c>
      <c r="F311" s="5"/>
      <c r="G311" s="5">
        <v>16.649999999999999</v>
      </c>
      <c r="H311" s="5">
        <v>23.45</v>
      </c>
      <c r="I311" s="5">
        <v>15.24</v>
      </c>
      <c r="J311" s="5">
        <v>12.13</v>
      </c>
      <c r="K311" s="5">
        <v>17.600000000000001</v>
      </c>
      <c r="L311" s="5">
        <v>21.29</v>
      </c>
      <c r="M311" s="5">
        <v>18.559999999999999</v>
      </c>
      <c r="N311" s="3">
        <f t="shared" si="38"/>
        <v>0.87177078440582434</v>
      </c>
      <c r="O311" s="3">
        <f t="shared" si="39"/>
        <v>1.0545454545454545</v>
      </c>
    </row>
    <row r="312" spans="1:15" x14ac:dyDescent="0.35">
      <c r="A312" t="s">
        <v>404</v>
      </c>
      <c r="B312" s="14" t="s">
        <v>571</v>
      </c>
      <c r="C312" t="s">
        <v>38</v>
      </c>
      <c r="D312" t="s">
        <v>35</v>
      </c>
      <c r="E312" s="15" t="s">
        <v>14</v>
      </c>
      <c r="F312" s="5">
        <v>15.22</v>
      </c>
      <c r="G312" s="5">
        <v>15.97</v>
      </c>
      <c r="H312" s="5">
        <v>24.17</v>
      </c>
      <c r="I312" s="5">
        <v>15.25</v>
      </c>
      <c r="J312" s="5">
        <v>12.72</v>
      </c>
      <c r="K312" s="5">
        <v>19.45</v>
      </c>
      <c r="L312" s="5">
        <v>21.12</v>
      </c>
      <c r="M312" s="5">
        <v>18.46</v>
      </c>
      <c r="N312" s="3">
        <f t="shared" si="38"/>
        <v>0.87405303030303028</v>
      </c>
      <c r="O312" s="3">
        <f t="shared" si="39"/>
        <v>0.94910025706940881</v>
      </c>
    </row>
    <row r="313" spans="1:15" x14ac:dyDescent="0.35">
      <c r="A313" t="s">
        <v>112</v>
      </c>
      <c r="B313" s="14" t="s">
        <v>571</v>
      </c>
      <c r="C313" t="s">
        <v>109</v>
      </c>
      <c r="D313" t="s">
        <v>35</v>
      </c>
      <c r="E313" s="15" t="s">
        <v>14</v>
      </c>
      <c r="F313" s="5">
        <v>15.1</v>
      </c>
      <c r="G313" s="5">
        <v>14.9</v>
      </c>
      <c r="H313" s="5">
        <v>23.28</v>
      </c>
      <c r="I313" s="5">
        <v>15.88</v>
      </c>
      <c r="J313" s="5">
        <v>13.33</v>
      </c>
      <c r="K313" s="5">
        <v>18.43</v>
      </c>
      <c r="L313" s="5">
        <v>20.75</v>
      </c>
      <c r="M313" s="5">
        <v>18.45</v>
      </c>
      <c r="N313" s="3">
        <f t="shared" si="38"/>
        <v>0.88915662650602412</v>
      </c>
      <c r="O313" s="3">
        <f t="shared" si="39"/>
        <v>1.001085187194791</v>
      </c>
    </row>
    <row r="314" spans="1:15" x14ac:dyDescent="0.35">
      <c r="A314" t="s">
        <v>334</v>
      </c>
      <c r="B314" s="14" t="s">
        <v>571</v>
      </c>
      <c r="C314" t="s">
        <v>38</v>
      </c>
      <c r="D314" t="s">
        <v>35</v>
      </c>
      <c r="E314" s="15" t="s">
        <v>14</v>
      </c>
      <c r="F314" s="5">
        <v>14.7</v>
      </c>
      <c r="G314" s="5">
        <v>13.73</v>
      </c>
      <c r="H314" s="5">
        <v>21.6</v>
      </c>
      <c r="I314" s="5">
        <v>15.73</v>
      </c>
      <c r="J314" s="5">
        <v>13.87</v>
      </c>
      <c r="K314" s="5">
        <v>18.3</v>
      </c>
      <c r="L314" s="5">
        <v>23.25</v>
      </c>
      <c r="M314" s="5">
        <v>19.41</v>
      </c>
      <c r="N314" s="3">
        <f t="shared" si="38"/>
        <v>0.83483870967741935</v>
      </c>
      <c r="O314" s="3">
        <f t="shared" si="39"/>
        <v>1.0606557377049179</v>
      </c>
    </row>
    <row r="315" spans="1:15" x14ac:dyDescent="0.35">
      <c r="A315" t="s">
        <v>405</v>
      </c>
      <c r="B315" s="14" t="s">
        <v>571</v>
      </c>
      <c r="C315" t="s">
        <v>38</v>
      </c>
      <c r="D315" t="s">
        <v>35</v>
      </c>
      <c r="E315" s="15" t="s">
        <v>14</v>
      </c>
      <c r="F315" s="5">
        <v>14.3</v>
      </c>
      <c r="G315" s="5">
        <v>14.3</v>
      </c>
      <c r="H315" s="5">
        <v>24.77</v>
      </c>
      <c r="I315" s="5">
        <v>15.8</v>
      </c>
      <c r="J315" s="5">
        <v>13.77</v>
      </c>
      <c r="K315" s="5">
        <v>20.3</v>
      </c>
      <c r="L315" s="5">
        <v>22.44</v>
      </c>
      <c r="M315" s="5">
        <v>19.98</v>
      </c>
      <c r="N315" s="3">
        <f t="shared" si="38"/>
        <v>0.89037433155080214</v>
      </c>
      <c r="O315" s="3">
        <f t="shared" si="39"/>
        <v>0.9842364532019704</v>
      </c>
    </row>
    <row r="316" spans="1:15" x14ac:dyDescent="0.35">
      <c r="A316" t="s">
        <v>339</v>
      </c>
      <c r="B316" s="14" t="s">
        <v>571</v>
      </c>
      <c r="C316" t="s">
        <v>38</v>
      </c>
      <c r="D316" t="s">
        <v>35</v>
      </c>
      <c r="E316" s="15" t="s">
        <v>14</v>
      </c>
      <c r="F316" s="5">
        <v>14.02</v>
      </c>
      <c r="G316" s="5">
        <v>13.39</v>
      </c>
      <c r="H316" s="5">
        <v>23.95</v>
      </c>
      <c r="I316" s="5">
        <v>18.690000000000001</v>
      </c>
      <c r="J316" s="5">
        <v>15.3</v>
      </c>
      <c r="K316" s="5">
        <v>18.649999999999999</v>
      </c>
      <c r="L316" s="5">
        <v>23.29</v>
      </c>
      <c r="M316" s="5">
        <v>20.55</v>
      </c>
      <c r="N316" s="3">
        <f t="shared" si="38"/>
        <v>0.88235294117647067</v>
      </c>
      <c r="O316" s="3">
        <f t="shared" si="39"/>
        <v>1.1018766756032172</v>
      </c>
    </row>
    <row r="317" spans="1:15" x14ac:dyDescent="0.35">
      <c r="A317" t="s">
        <v>406</v>
      </c>
      <c r="B317" s="14" t="s">
        <v>571</v>
      </c>
      <c r="C317" t="s">
        <v>38</v>
      </c>
      <c r="D317" t="s">
        <v>35</v>
      </c>
      <c r="E317" s="15" t="s">
        <v>14</v>
      </c>
      <c r="F317" s="5">
        <v>14</v>
      </c>
      <c r="G317" s="5">
        <v>16.059999999999999</v>
      </c>
      <c r="H317" s="5">
        <v>23.3</v>
      </c>
      <c r="I317" s="5">
        <v>14.89</v>
      </c>
      <c r="J317" s="5">
        <v>12.93</v>
      </c>
      <c r="K317" s="5">
        <v>17.96</v>
      </c>
      <c r="L317" s="5">
        <v>21.19</v>
      </c>
      <c r="M317" s="5">
        <v>19.8</v>
      </c>
      <c r="N317" s="3">
        <f t="shared" si="38"/>
        <v>0.93440302029259081</v>
      </c>
      <c r="O317" s="3">
        <f t="shared" si="39"/>
        <v>1.1024498886414253</v>
      </c>
    </row>
    <row r="318" spans="1:15" x14ac:dyDescent="0.35">
      <c r="A318" t="s">
        <v>343</v>
      </c>
      <c r="B318" s="14" t="s">
        <v>571</v>
      </c>
      <c r="C318" t="s">
        <v>38</v>
      </c>
      <c r="D318" t="s">
        <v>35</v>
      </c>
      <c r="E318" s="15" t="s">
        <v>14</v>
      </c>
      <c r="F318" s="5">
        <v>13.9</v>
      </c>
      <c r="G318" s="5">
        <v>14.64</v>
      </c>
      <c r="H318" s="5">
        <v>23.6</v>
      </c>
      <c r="I318" s="5">
        <v>16.73</v>
      </c>
      <c r="J318" s="5">
        <v>14.2</v>
      </c>
      <c r="K318" s="5">
        <v>17.8</v>
      </c>
      <c r="L318" s="5">
        <v>21.39</v>
      </c>
      <c r="M318" s="5">
        <v>19.86</v>
      </c>
      <c r="N318" s="3">
        <f t="shared" si="38"/>
        <v>0.92847124824684424</v>
      </c>
      <c r="O318" s="3">
        <f t="shared" si="39"/>
        <v>1.1157303370786515</v>
      </c>
    </row>
    <row r="319" spans="1:15" x14ac:dyDescent="0.35">
      <c r="A319" t="s">
        <v>341</v>
      </c>
      <c r="B319" s="14" t="s">
        <v>571</v>
      </c>
      <c r="C319" t="s">
        <v>38</v>
      </c>
      <c r="D319" t="s">
        <v>35</v>
      </c>
      <c r="E319" s="15" t="s">
        <v>14</v>
      </c>
      <c r="F319" s="5">
        <v>13.6</v>
      </c>
      <c r="G319" s="5">
        <v>12.84</v>
      </c>
      <c r="H319" s="5">
        <v>24.63</v>
      </c>
      <c r="I319" s="5">
        <v>17.690000000000001</v>
      </c>
      <c r="J319" s="5">
        <v>14.96</v>
      </c>
      <c r="K319" s="5">
        <v>19.170000000000002</v>
      </c>
      <c r="L319" s="5">
        <v>21.98</v>
      </c>
      <c r="M319" s="5">
        <v>19.670000000000002</v>
      </c>
      <c r="N319" s="3">
        <f t="shared" si="38"/>
        <v>0.89490445859872614</v>
      </c>
      <c r="O319" s="3">
        <f t="shared" si="39"/>
        <v>1.0260824204486176</v>
      </c>
    </row>
    <row r="320" spans="1:15" x14ac:dyDescent="0.35">
      <c r="A320" t="s">
        <v>337</v>
      </c>
      <c r="B320" s="14" t="s">
        <v>571</v>
      </c>
      <c r="C320" t="s">
        <v>38</v>
      </c>
      <c r="D320" t="s">
        <v>35</v>
      </c>
      <c r="E320" s="15" t="s">
        <v>14</v>
      </c>
      <c r="F320" s="5">
        <v>13.4</v>
      </c>
      <c r="G320" s="5">
        <v>15.1</v>
      </c>
      <c r="H320" s="5">
        <v>23.72</v>
      </c>
      <c r="I320" s="5">
        <v>15.59</v>
      </c>
      <c r="J320" s="5"/>
      <c r="K320" s="5">
        <v>18</v>
      </c>
      <c r="L320" s="5">
        <v>21.56</v>
      </c>
      <c r="M320" s="5">
        <v>18.600000000000001</v>
      </c>
      <c r="N320" s="3">
        <f t="shared" si="38"/>
        <v>0.86270871985157715</v>
      </c>
      <c r="O320" s="3">
        <f t="shared" si="39"/>
        <v>1.0333333333333334</v>
      </c>
    </row>
    <row r="321" spans="1:15" x14ac:dyDescent="0.35">
      <c r="A321" t="s">
        <v>338</v>
      </c>
      <c r="B321" s="14" t="s">
        <v>571</v>
      </c>
      <c r="C321" t="s">
        <v>38</v>
      </c>
      <c r="D321" t="s">
        <v>35</v>
      </c>
      <c r="E321" s="15" t="s">
        <v>14</v>
      </c>
      <c r="F321" s="5">
        <v>13.35</v>
      </c>
      <c r="G321" s="5">
        <v>15.01</v>
      </c>
      <c r="H321" s="5">
        <v>23.87</v>
      </c>
      <c r="I321" s="5">
        <v>16.79</v>
      </c>
      <c r="J321" s="5">
        <v>13.66</v>
      </c>
      <c r="K321" s="5">
        <v>18.670000000000002</v>
      </c>
      <c r="L321" s="5">
        <v>21.84</v>
      </c>
      <c r="M321" s="5">
        <v>20.3</v>
      </c>
      <c r="N321" s="3">
        <f t="shared" si="38"/>
        <v>0.92948717948717952</v>
      </c>
      <c r="O321" s="3">
        <f t="shared" si="39"/>
        <v>1.0873058382431708</v>
      </c>
    </row>
    <row r="322" spans="1:15" x14ac:dyDescent="0.35">
      <c r="A322" t="s">
        <v>407</v>
      </c>
      <c r="B322" s="14" t="s">
        <v>571</v>
      </c>
      <c r="C322" t="s">
        <v>38</v>
      </c>
      <c r="D322" t="s">
        <v>35</v>
      </c>
      <c r="E322" s="15" t="s">
        <v>14</v>
      </c>
      <c r="F322" s="5">
        <v>13.26</v>
      </c>
      <c r="G322" s="5">
        <v>13.02</v>
      </c>
      <c r="H322" s="5">
        <v>24.1</v>
      </c>
      <c r="I322" s="5">
        <v>17.36</v>
      </c>
      <c r="J322" s="5">
        <v>14.7</v>
      </c>
      <c r="K322" s="5">
        <v>17.5</v>
      </c>
      <c r="L322" s="5">
        <v>21.63</v>
      </c>
      <c r="M322" s="5">
        <v>20.3</v>
      </c>
      <c r="N322" s="3">
        <f t="shared" si="38"/>
        <v>0.93851132686084149</v>
      </c>
      <c r="O322" s="3">
        <f t="shared" si="39"/>
        <v>1.1600000000000001</v>
      </c>
    </row>
    <row r="323" spans="1:15" x14ac:dyDescent="0.35">
      <c r="A323" t="s">
        <v>408</v>
      </c>
      <c r="B323" s="14" t="s">
        <v>571</v>
      </c>
      <c r="C323" t="s">
        <v>38</v>
      </c>
      <c r="D323" t="s">
        <v>35</v>
      </c>
      <c r="E323" s="15" t="s">
        <v>14</v>
      </c>
      <c r="F323" s="5">
        <v>13.15</v>
      </c>
      <c r="G323" s="5">
        <v>13.46</v>
      </c>
      <c r="H323" s="5">
        <v>23.73</v>
      </c>
      <c r="I323" s="5">
        <v>18.079999999999998</v>
      </c>
      <c r="J323" s="5">
        <v>14.68</v>
      </c>
      <c r="K323" s="5">
        <v>16.25</v>
      </c>
      <c r="L323" s="5">
        <v>21.7</v>
      </c>
      <c r="M323" s="5">
        <v>20.13</v>
      </c>
      <c r="N323" s="3">
        <f t="shared" si="38"/>
        <v>0.92764976958525347</v>
      </c>
      <c r="O323" s="3">
        <f t="shared" si="39"/>
        <v>1.2387692307692306</v>
      </c>
    </row>
    <row r="324" spans="1:15" x14ac:dyDescent="0.35">
      <c r="A324" t="s">
        <v>345</v>
      </c>
      <c r="B324" s="14" t="s">
        <v>571</v>
      </c>
      <c r="C324" t="s">
        <v>38</v>
      </c>
      <c r="D324" t="s">
        <v>35</v>
      </c>
      <c r="E324" s="15" t="s">
        <v>14</v>
      </c>
      <c r="F324" s="5">
        <v>13.13</v>
      </c>
      <c r="G324" s="5">
        <v>11.64</v>
      </c>
      <c r="H324" s="5">
        <v>22.62</v>
      </c>
      <c r="I324" s="5">
        <v>18.760000000000002</v>
      </c>
      <c r="J324" s="5">
        <v>15.63</v>
      </c>
      <c r="K324" s="5">
        <v>17.8</v>
      </c>
      <c r="L324" s="5">
        <v>22.47</v>
      </c>
      <c r="M324" s="5">
        <v>20.149999999999999</v>
      </c>
      <c r="N324" s="3">
        <f t="shared" si="38"/>
        <v>0.89675122385402761</v>
      </c>
      <c r="O324" s="3">
        <f t="shared" si="39"/>
        <v>1.1320224719101122</v>
      </c>
    </row>
    <row r="325" spans="1:15" x14ac:dyDescent="0.35">
      <c r="A325" t="s">
        <v>409</v>
      </c>
      <c r="B325" s="14" t="s">
        <v>571</v>
      </c>
      <c r="C325" t="s">
        <v>38</v>
      </c>
      <c r="D325" t="s">
        <v>35</v>
      </c>
      <c r="E325" s="15" t="s">
        <v>14</v>
      </c>
      <c r="F325" s="5">
        <v>13.12</v>
      </c>
      <c r="G325" s="5">
        <v>15.73</v>
      </c>
      <c r="H325" s="5"/>
      <c r="I325" s="5">
        <v>17.28</v>
      </c>
      <c r="J325" s="5">
        <v>14.09</v>
      </c>
      <c r="K325" s="5">
        <v>18.68</v>
      </c>
      <c r="L325" s="5">
        <v>22.07</v>
      </c>
      <c r="M325" s="5">
        <v>20.36</v>
      </c>
      <c r="N325" s="3">
        <f t="shared" si="38"/>
        <v>0.92251925690983227</v>
      </c>
      <c r="O325" s="3">
        <f t="shared" si="39"/>
        <v>1.0899357601713062</v>
      </c>
    </row>
    <row r="326" spans="1:15" x14ac:dyDescent="0.35">
      <c r="A326" t="s">
        <v>410</v>
      </c>
      <c r="B326" s="14" t="s">
        <v>571</v>
      </c>
      <c r="C326" t="s">
        <v>38</v>
      </c>
      <c r="D326" t="s">
        <v>35</v>
      </c>
      <c r="E326" s="15" t="s">
        <v>14</v>
      </c>
      <c r="F326" s="5">
        <v>13</v>
      </c>
      <c r="G326" s="5">
        <v>13.31</v>
      </c>
      <c r="H326" s="5">
        <v>23.59</v>
      </c>
      <c r="I326" s="5">
        <v>18.22</v>
      </c>
      <c r="J326" s="5">
        <v>15.33</v>
      </c>
      <c r="K326" s="5">
        <v>18.54</v>
      </c>
      <c r="L326" s="5">
        <v>20.65</v>
      </c>
      <c r="M326" s="5">
        <v>19.510000000000002</v>
      </c>
      <c r="N326" s="3">
        <f t="shared" si="38"/>
        <v>0.94479418886198563</v>
      </c>
      <c r="O326" s="3">
        <f t="shared" si="39"/>
        <v>1.0523193096008632</v>
      </c>
    </row>
    <row r="327" spans="1:15" x14ac:dyDescent="0.35">
      <c r="A327" t="s">
        <v>342</v>
      </c>
      <c r="B327" s="14" t="s">
        <v>571</v>
      </c>
      <c r="C327" t="s">
        <v>38</v>
      </c>
      <c r="D327" t="s">
        <v>35</v>
      </c>
      <c r="E327" s="15" t="s">
        <v>14</v>
      </c>
      <c r="F327" s="5">
        <v>12.39</v>
      </c>
      <c r="G327" s="5">
        <v>13.13</v>
      </c>
      <c r="H327" s="5">
        <v>21.96</v>
      </c>
      <c r="I327" s="5">
        <v>16.75</v>
      </c>
      <c r="J327" s="5">
        <v>13.92</v>
      </c>
      <c r="K327" s="5">
        <v>17.399999999999999</v>
      </c>
      <c r="L327" s="5">
        <v>21.3</v>
      </c>
      <c r="M327" s="5">
        <v>18.72</v>
      </c>
      <c r="N327" s="3">
        <f t="shared" si="38"/>
        <v>0.87887323943661966</v>
      </c>
      <c r="O327" s="3">
        <f t="shared" si="39"/>
        <v>1.0758620689655172</v>
      </c>
    </row>
    <row r="328" spans="1:15" x14ac:dyDescent="0.35">
      <c r="A328" t="s">
        <v>411</v>
      </c>
      <c r="B328" s="14" t="s">
        <v>571</v>
      </c>
      <c r="C328" t="s">
        <v>38</v>
      </c>
      <c r="D328" t="s">
        <v>35</v>
      </c>
      <c r="E328" s="15" t="s">
        <v>14</v>
      </c>
      <c r="F328" s="5">
        <v>12.28</v>
      </c>
      <c r="G328" s="5">
        <v>12.54</v>
      </c>
      <c r="H328" s="5">
        <v>26.2</v>
      </c>
      <c r="I328" s="5">
        <v>17.84</v>
      </c>
      <c r="J328" s="5">
        <v>15.24</v>
      </c>
      <c r="K328" s="5">
        <v>19.14</v>
      </c>
      <c r="L328" s="5">
        <v>22.92</v>
      </c>
      <c r="M328" s="5">
        <v>19.75</v>
      </c>
      <c r="N328" s="3">
        <f t="shared" si="38"/>
        <v>0.8616928446771378</v>
      </c>
      <c r="O328" s="3">
        <f t="shared" si="39"/>
        <v>1.0318704284221525</v>
      </c>
    </row>
    <row r="329" spans="1:15" x14ac:dyDescent="0.35">
      <c r="A329" t="s">
        <v>346</v>
      </c>
      <c r="B329" s="14" t="s">
        <v>571</v>
      </c>
      <c r="C329" t="s">
        <v>38</v>
      </c>
      <c r="D329" t="s">
        <v>35</v>
      </c>
      <c r="E329" s="15" t="s">
        <v>14</v>
      </c>
      <c r="F329" s="5">
        <v>12.27</v>
      </c>
      <c r="G329" s="5">
        <v>12.84</v>
      </c>
      <c r="H329" s="5">
        <v>23.32</v>
      </c>
      <c r="I329" s="5">
        <v>18.13</v>
      </c>
      <c r="J329" s="5">
        <v>15.9</v>
      </c>
      <c r="K329" s="5">
        <v>18.14</v>
      </c>
      <c r="L329" s="5">
        <v>22.64</v>
      </c>
      <c r="M329" s="5">
        <v>20.58</v>
      </c>
      <c r="N329" s="3">
        <f t="shared" si="38"/>
        <v>0.90901060070671369</v>
      </c>
      <c r="O329" s="3">
        <f t="shared" si="39"/>
        <v>1.1345093715545753</v>
      </c>
    </row>
    <row r="330" spans="1:15" x14ac:dyDescent="0.35">
      <c r="A330" t="s">
        <v>412</v>
      </c>
      <c r="B330" s="14" t="s">
        <v>571</v>
      </c>
      <c r="C330" t="s">
        <v>38</v>
      </c>
      <c r="D330" t="s">
        <v>35</v>
      </c>
      <c r="E330" s="15" t="s">
        <v>14</v>
      </c>
      <c r="F330" s="5">
        <v>11.72</v>
      </c>
      <c r="G330" s="5">
        <v>10.35</v>
      </c>
      <c r="H330" s="5">
        <v>22.41</v>
      </c>
      <c r="I330" s="5">
        <v>19.93</v>
      </c>
      <c r="J330" s="5">
        <v>16.260000000000002</v>
      </c>
      <c r="K330" s="5">
        <v>17.670000000000002</v>
      </c>
      <c r="L330" s="5">
        <v>22.54</v>
      </c>
      <c r="M330" s="5">
        <v>20.03</v>
      </c>
      <c r="N330" s="3">
        <f t="shared" si="38"/>
        <v>0.88864241348713402</v>
      </c>
      <c r="O330" s="3">
        <f t="shared" si="39"/>
        <v>1.1335597057159026</v>
      </c>
    </row>
    <row r="331" spans="1:15" x14ac:dyDescent="0.35">
      <c r="A331" t="s">
        <v>413</v>
      </c>
      <c r="B331" s="14" t="s">
        <v>571</v>
      </c>
      <c r="C331" t="s">
        <v>38</v>
      </c>
      <c r="D331" t="s">
        <v>35</v>
      </c>
      <c r="E331" s="15" t="s">
        <v>14</v>
      </c>
      <c r="F331" s="5">
        <v>11.68</v>
      </c>
      <c r="G331" s="5">
        <v>13.61</v>
      </c>
      <c r="H331" s="5">
        <v>24.55</v>
      </c>
      <c r="I331" s="5"/>
      <c r="J331" s="5">
        <v>16.3</v>
      </c>
      <c r="K331" s="5">
        <v>17.86</v>
      </c>
      <c r="L331" s="5">
        <v>22.65</v>
      </c>
      <c r="M331" s="5">
        <v>22.1</v>
      </c>
      <c r="N331" s="3">
        <f t="shared" si="38"/>
        <v>0.97571743929359833</v>
      </c>
      <c r="O331" s="3">
        <f t="shared" si="39"/>
        <v>1.2374020156774916</v>
      </c>
    </row>
    <row r="332" spans="1:15" x14ac:dyDescent="0.35">
      <c r="A332" t="s">
        <v>354</v>
      </c>
      <c r="B332" s="14" t="s">
        <v>571</v>
      </c>
      <c r="C332" t="s">
        <v>38</v>
      </c>
      <c r="D332" t="s">
        <v>35</v>
      </c>
      <c r="E332" s="15" t="s">
        <v>14</v>
      </c>
      <c r="F332" s="5">
        <v>11.44</v>
      </c>
      <c r="G332" s="5">
        <v>12.9</v>
      </c>
      <c r="H332" s="5">
        <v>24.3</v>
      </c>
      <c r="I332" s="5">
        <v>19.600000000000001</v>
      </c>
      <c r="J332" s="5">
        <v>16.73</v>
      </c>
      <c r="K332" s="5">
        <v>18.420000000000002</v>
      </c>
      <c r="L332" s="5">
        <v>22.73</v>
      </c>
      <c r="M332" s="5">
        <v>20.71</v>
      </c>
      <c r="N332" s="3">
        <f t="shared" si="38"/>
        <v>0.91113066432028156</v>
      </c>
      <c r="O332" s="3">
        <f t="shared" si="39"/>
        <v>1.1243213897937023</v>
      </c>
    </row>
    <row r="333" spans="1:15" x14ac:dyDescent="0.35">
      <c r="A333" t="s">
        <v>353</v>
      </c>
      <c r="B333" s="14" t="s">
        <v>571</v>
      </c>
      <c r="C333" t="s">
        <v>38</v>
      </c>
      <c r="D333" t="s">
        <v>35</v>
      </c>
      <c r="E333" s="15" t="s">
        <v>14</v>
      </c>
      <c r="F333" s="5">
        <v>11.16</v>
      </c>
      <c r="G333" s="5">
        <v>13.73</v>
      </c>
      <c r="H333" s="5">
        <v>22.58</v>
      </c>
      <c r="I333" s="5">
        <v>17.64</v>
      </c>
      <c r="J333" s="5">
        <v>15.27</v>
      </c>
      <c r="K333" s="5">
        <v>18.18</v>
      </c>
      <c r="L333" s="5">
        <v>22.4</v>
      </c>
      <c r="M333" s="5">
        <v>20.59</v>
      </c>
      <c r="N333" s="3">
        <f t="shared" si="38"/>
        <v>0.91919642857142858</v>
      </c>
      <c r="O333" s="3">
        <f t="shared" si="39"/>
        <v>1.1325632563256325</v>
      </c>
    </row>
    <row r="334" spans="1:15" x14ac:dyDescent="0.35">
      <c r="A334" t="s">
        <v>414</v>
      </c>
      <c r="B334" s="14" t="s">
        <v>571</v>
      </c>
      <c r="C334" t="s">
        <v>38</v>
      </c>
      <c r="D334" t="s">
        <v>35</v>
      </c>
      <c r="E334" s="15" t="s">
        <v>14</v>
      </c>
      <c r="F334" s="5">
        <v>11.07</v>
      </c>
      <c r="G334" s="5">
        <v>11.39</v>
      </c>
      <c r="H334" s="5">
        <v>23.24</v>
      </c>
      <c r="I334" s="5">
        <v>17.7</v>
      </c>
      <c r="J334" s="5">
        <v>16.100000000000001</v>
      </c>
      <c r="K334" s="5">
        <v>17.73</v>
      </c>
      <c r="L334" s="5">
        <v>21.2</v>
      </c>
      <c r="M334" s="5">
        <v>20.23</v>
      </c>
      <c r="N334" s="3">
        <f t="shared" si="38"/>
        <v>0.95424528301886802</v>
      </c>
      <c r="O334" s="3">
        <f t="shared" si="39"/>
        <v>1.1410039481105472</v>
      </c>
    </row>
    <row r="335" spans="1:15" x14ac:dyDescent="0.35">
      <c r="A335" t="s">
        <v>347</v>
      </c>
      <c r="B335" s="14" t="s">
        <v>571</v>
      </c>
      <c r="C335" t="s">
        <v>38</v>
      </c>
      <c r="D335" t="s">
        <v>35</v>
      </c>
      <c r="E335" s="15" t="s">
        <v>14</v>
      </c>
      <c r="F335" s="5">
        <v>10.99</v>
      </c>
      <c r="G335" s="5">
        <v>11.5</v>
      </c>
      <c r="H335" s="5">
        <v>22.1</v>
      </c>
      <c r="I335" s="5"/>
      <c r="J335" s="5">
        <v>14.35</v>
      </c>
      <c r="K335" s="5">
        <v>17.2</v>
      </c>
      <c r="L335" s="5">
        <v>20.2</v>
      </c>
      <c r="M335" s="5">
        <v>17.96</v>
      </c>
      <c r="N335" s="3">
        <f t="shared" si="38"/>
        <v>0.88910891089108923</v>
      </c>
      <c r="O335" s="3">
        <f t="shared" si="39"/>
        <v>1.0441860465116279</v>
      </c>
    </row>
    <row r="336" spans="1:15" x14ac:dyDescent="0.35">
      <c r="A336" t="s">
        <v>356</v>
      </c>
      <c r="B336" s="14" t="s">
        <v>571</v>
      </c>
      <c r="C336" t="s">
        <v>38</v>
      </c>
      <c r="D336" t="s">
        <v>35</v>
      </c>
      <c r="E336" s="15" t="s">
        <v>14</v>
      </c>
      <c r="F336" s="5">
        <v>10.7</v>
      </c>
      <c r="G336" s="5">
        <v>14.15</v>
      </c>
      <c r="H336" s="5">
        <v>22.77</v>
      </c>
      <c r="I336" s="5">
        <v>17.260000000000002</v>
      </c>
      <c r="J336" s="5">
        <v>14.98</v>
      </c>
      <c r="K336" s="5">
        <v>18.38</v>
      </c>
      <c r="L336" s="5">
        <v>21.51</v>
      </c>
      <c r="M336" s="5">
        <v>20.48</v>
      </c>
      <c r="N336" s="3">
        <f t="shared" si="38"/>
        <v>0.95211529521152949</v>
      </c>
      <c r="O336" s="3">
        <f t="shared" si="39"/>
        <v>1.1142546245919478</v>
      </c>
    </row>
    <row r="337" spans="1:16" x14ac:dyDescent="0.35">
      <c r="A337" t="s">
        <v>349</v>
      </c>
      <c r="B337" s="14" t="s">
        <v>571</v>
      </c>
      <c r="C337" t="s">
        <v>38</v>
      </c>
      <c r="D337" t="s">
        <v>35</v>
      </c>
      <c r="E337" s="15" t="s">
        <v>14</v>
      </c>
      <c r="F337" s="5">
        <v>10.64</v>
      </c>
      <c r="G337" s="5">
        <v>10.43</v>
      </c>
      <c r="H337" s="5"/>
      <c r="I337" s="5"/>
      <c r="J337" s="5">
        <v>15.98</v>
      </c>
      <c r="K337" s="5"/>
      <c r="L337" s="5">
        <v>23.32</v>
      </c>
      <c r="M337" s="5">
        <v>20.12</v>
      </c>
      <c r="N337" s="3">
        <f t="shared" si="38"/>
        <v>0.86277873070325906</v>
      </c>
      <c r="O337" s="3"/>
    </row>
    <row r="338" spans="1:16" x14ac:dyDescent="0.35">
      <c r="A338" t="s">
        <v>352</v>
      </c>
      <c r="B338" s="14" t="s">
        <v>571</v>
      </c>
      <c r="C338" t="s">
        <v>38</v>
      </c>
      <c r="D338" t="s">
        <v>35</v>
      </c>
      <c r="E338" s="15" t="s">
        <v>14</v>
      </c>
      <c r="F338" s="5">
        <v>10.6</v>
      </c>
      <c r="G338" s="5">
        <v>11.42</v>
      </c>
      <c r="H338" s="5">
        <v>23.64</v>
      </c>
      <c r="I338" s="5">
        <v>17.600000000000001</v>
      </c>
      <c r="J338" s="5">
        <v>15.6</v>
      </c>
      <c r="K338" s="5">
        <v>17.64</v>
      </c>
      <c r="L338" s="5">
        <v>22.2</v>
      </c>
      <c r="M338" s="5">
        <v>19.22</v>
      </c>
      <c r="N338" s="3">
        <f t="shared" si="38"/>
        <v>0.86576576576576569</v>
      </c>
      <c r="O338" s="3">
        <f t="shared" ref="O338:O372" si="40">M338/K338</f>
        <v>1.0895691609977323</v>
      </c>
    </row>
    <row r="339" spans="1:16" x14ac:dyDescent="0.35">
      <c r="A339" t="s">
        <v>366</v>
      </c>
      <c r="B339" s="14" t="s">
        <v>571</v>
      </c>
      <c r="C339" t="s">
        <v>38</v>
      </c>
      <c r="D339" t="s">
        <v>35</v>
      </c>
      <c r="E339" s="15" t="s">
        <v>14</v>
      </c>
      <c r="F339" s="5">
        <v>10.4</v>
      </c>
      <c r="G339" s="5">
        <v>8.5</v>
      </c>
      <c r="H339" s="5">
        <v>21.8</v>
      </c>
      <c r="I339" s="5">
        <v>19.97</v>
      </c>
      <c r="J339" s="5">
        <v>17.100000000000001</v>
      </c>
      <c r="K339" s="5">
        <v>17.11</v>
      </c>
      <c r="L339" s="5">
        <v>22.71</v>
      </c>
      <c r="M339" s="5">
        <v>20.67</v>
      </c>
      <c r="N339" s="3">
        <f t="shared" si="38"/>
        <v>0.91017173051519162</v>
      </c>
      <c r="O339" s="3">
        <f t="shared" si="40"/>
        <v>1.2080654587960258</v>
      </c>
    </row>
    <row r="340" spans="1:16" x14ac:dyDescent="0.35">
      <c r="A340" t="s">
        <v>415</v>
      </c>
      <c r="B340" s="14" t="s">
        <v>571</v>
      </c>
      <c r="C340" t="s">
        <v>38</v>
      </c>
      <c r="D340" t="s">
        <v>35</v>
      </c>
      <c r="E340" s="15" t="s">
        <v>14</v>
      </c>
      <c r="F340" s="5">
        <v>10.24</v>
      </c>
      <c r="G340" s="5">
        <v>11.02</v>
      </c>
      <c r="H340" s="5">
        <v>21.18</v>
      </c>
      <c r="I340" s="5">
        <v>17.8</v>
      </c>
      <c r="J340" s="5">
        <v>15.66</v>
      </c>
      <c r="K340" s="5">
        <v>14.65</v>
      </c>
      <c r="L340" s="5">
        <v>22.64</v>
      </c>
      <c r="M340" s="5">
        <v>20.51</v>
      </c>
      <c r="N340" s="3">
        <f t="shared" si="38"/>
        <v>0.90591872791519434</v>
      </c>
      <c r="O340" s="3">
        <f t="shared" si="40"/>
        <v>1.4000000000000001</v>
      </c>
      <c r="P340" t="s">
        <v>113</v>
      </c>
    </row>
    <row r="341" spans="1:16" x14ac:dyDescent="0.35">
      <c r="A341" t="s">
        <v>416</v>
      </c>
      <c r="B341" s="14" t="s">
        <v>571</v>
      </c>
      <c r="C341" t="s">
        <v>38</v>
      </c>
      <c r="D341" t="s">
        <v>35</v>
      </c>
      <c r="E341" s="15" t="s">
        <v>14</v>
      </c>
      <c r="F341" s="5">
        <v>9.98</v>
      </c>
      <c r="G341" s="5">
        <v>8.11</v>
      </c>
      <c r="H341" s="5">
        <v>22.69</v>
      </c>
      <c r="I341" s="5"/>
      <c r="J341" s="5">
        <v>17.75</v>
      </c>
      <c r="K341" s="5">
        <v>18.059999999999999</v>
      </c>
      <c r="L341" s="5">
        <v>23.53</v>
      </c>
      <c r="M341" s="5">
        <v>21.16</v>
      </c>
      <c r="N341" s="3">
        <f t="shared" si="38"/>
        <v>0.89927751806204836</v>
      </c>
      <c r="O341" s="3">
        <f t="shared" si="40"/>
        <v>1.1716500553709857</v>
      </c>
    </row>
    <row r="342" spans="1:16" x14ac:dyDescent="0.35">
      <c r="A342" t="s">
        <v>417</v>
      </c>
      <c r="B342" s="14" t="s">
        <v>571</v>
      </c>
      <c r="C342" t="s">
        <v>38</v>
      </c>
      <c r="D342" t="s">
        <v>35</v>
      </c>
      <c r="E342" s="15" t="s">
        <v>14</v>
      </c>
      <c r="F342" s="5">
        <v>9.89</v>
      </c>
      <c r="G342" s="5">
        <v>7.73</v>
      </c>
      <c r="H342" s="5">
        <v>23.29</v>
      </c>
      <c r="I342" s="5">
        <v>18.79</v>
      </c>
      <c r="J342" s="5">
        <v>16.14</v>
      </c>
      <c r="K342" s="5">
        <v>19.32</v>
      </c>
      <c r="L342" s="5">
        <v>21.33</v>
      </c>
      <c r="M342" s="5">
        <v>19.329999999999998</v>
      </c>
      <c r="N342" s="3">
        <f t="shared" si="38"/>
        <v>0.90623534927332394</v>
      </c>
      <c r="O342" s="3">
        <f t="shared" si="40"/>
        <v>1.0005175983436851</v>
      </c>
    </row>
    <row r="343" spans="1:16" x14ac:dyDescent="0.35">
      <c r="A343" t="s">
        <v>418</v>
      </c>
      <c r="B343" s="14" t="s">
        <v>571</v>
      </c>
      <c r="C343" t="s">
        <v>38</v>
      </c>
      <c r="D343" t="s">
        <v>35</v>
      </c>
      <c r="E343" s="15" t="s">
        <v>14</v>
      </c>
      <c r="F343" s="5">
        <v>9.7799999999999994</v>
      </c>
      <c r="G343" s="5">
        <v>10.67</v>
      </c>
      <c r="H343" s="5">
        <v>23.05</v>
      </c>
      <c r="I343" s="5">
        <v>18.149999999999999</v>
      </c>
      <c r="J343" s="5">
        <v>15.65</v>
      </c>
      <c r="K343" s="5">
        <v>18.73</v>
      </c>
      <c r="L343" s="5">
        <v>23.99</v>
      </c>
      <c r="M343" s="5">
        <v>22.12</v>
      </c>
      <c r="N343" s="3">
        <f t="shared" si="38"/>
        <v>0.92205085452271796</v>
      </c>
      <c r="O343" s="3">
        <f t="shared" si="40"/>
        <v>1.1809930592632141</v>
      </c>
    </row>
    <row r="344" spans="1:16" x14ac:dyDescent="0.35">
      <c r="A344" t="s">
        <v>355</v>
      </c>
      <c r="B344" s="14" t="s">
        <v>571</v>
      </c>
      <c r="C344" t="s">
        <v>38</v>
      </c>
      <c r="D344" t="s">
        <v>35</v>
      </c>
      <c r="E344" s="15" t="s">
        <v>14</v>
      </c>
      <c r="F344" s="5">
        <v>9.6</v>
      </c>
      <c r="G344" s="5">
        <v>11.3</v>
      </c>
      <c r="H344" s="5">
        <v>21.79</v>
      </c>
      <c r="I344" s="5">
        <v>18.45</v>
      </c>
      <c r="J344" s="5">
        <v>15.31</v>
      </c>
      <c r="K344" s="5">
        <v>16.170000000000002</v>
      </c>
      <c r="L344" s="5">
        <v>22.23</v>
      </c>
      <c r="M344" s="5">
        <v>20.41</v>
      </c>
      <c r="N344" s="3">
        <f t="shared" si="38"/>
        <v>0.91812865497076024</v>
      </c>
      <c r="O344" s="3">
        <f t="shared" si="40"/>
        <v>1.2622139764996907</v>
      </c>
    </row>
    <row r="345" spans="1:16" x14ac:dyDescent="0.35">
      <c r="A345" t="s">
        <v>370</v>
      </c>
      <c r="B345" s="14" t="s">
        <v>571</v>
      </c>
      <c r="C345" t="s">
        <v>38</v>
      </c>
      <c r="D345" t="s">
        <v>35</v>
      </c>
      <c r="E345" s="15" t="s">
        <v>14</v>
      </c>
      <c r="F345" s="5">
        <v>9.56</v>
      </c>
      <c r="G345" s="5">
        <v>9.43</v>
      </c>
      <c r="H345" s="5">
        <v>21.46</v>
      </c>
      <c r="I345" s="5">
        <v>18.579999999999998</v>
      </c>
      <c r="J345" s="5">
        <v>15.64</v>
      </c>
      <c r="K345" s="5">
        <v>17.399999999999999</v>
      </c>
      <c r="L345" s="5">
        <v>21.12</v>
      </c>
      <c r="M345" s="5">
        <v>18.690000000000001</v>
      </c>
      <c r="N345" s="3">
        <f t="shared" si="38"/>
        <v>0.88494318181818188</v>
      </c>
      <c r="O345" s="3">
        <f t="shared" si="40"/>
        <v>1.074137931034483</v>
      </c>
    </row>
    <row r="346" spans="1:16" x14ac:dyDescent="0.35">
      <c r="A346" t="s">
        <v>419</v>
      </c>
      <c r="B346" s="14" t="s">
        <v>571</v>
      </c>
      <c r="C346" t="s">
        <v>38</v>
      </c>
      <c r="D346" t="s">
        <v>35</v>
      </c>
      <c r="E346" s="15" t="s">
        <v>14</v>
      </c>
      <c r="F346" s="5">
        <v>9.5</v>
      </c>
      <c r="G346" s="5">
        <v>8.4600000000000009</v>
      </c>
      <c r="H346" s="5">
        <v>22.65</v>
      </c>
      <c r="I346" s="5"/>
      <c r="J346" s="5"/>
      <c r="K346" s="5">
        <v>20.05</v>
      </c>
      <c r="L346" s="5">
        <v>24.42</v>
      </c>
      <c r="M346" s="5">
        <v>20.91</v>
      </c>
      <c r="N346" s="3">
        <f t="shared" si="38"/>
        <v>0.85626535626535616</v>
      </c>
      <c r="O346" s="3">
        <f t="shared" si="40"/>
        <v>1.0428927680798004</v>
      </c>
    </row>
    <row r="347" spans="1:16" x14ac:dyDescent="0.35">
      <c r="A347" t="s">
        <v>364</v>
      </c>
      <c r="B347" s="14" t="s">
        <v>571</v>
      </c>
      <c r="C347" t="s">
        <v>38</v>
      </c>
      <c r="D347" t="s">
        <v>35</v>
      </c>
      <c r="E347" s="15" t="s">
        <v>14</v>
      </c>
      <c r="F347" s="5">
        <v>9.1</v>
      </c>
      <c r="G347" s="5"/>
      <c r="H347" s="5">
        <v>21.98</v>
      </c>
      <c r="I347" s="5">
        <v>16.350000000000001</v>
      </c>
      <c r="J347" s="5"/>
      <c r="K347" s="5">
        <v>19.2</v>
      </c>
      <c r="L347" s="5">
        <v>20.73</v>
      </c>
      <c r="M347" s="5">
        <v>19.57</v>
      </c>
      <c r="N347" s="3">
        <f t="shared" si="38"/>
        <v>0.94404245055475156</v>
      </c>
      <c r="O347" s="3">
        <f t="shared" si="40"/>
        <v>1.0192708333333333</v>
      </c>
    </row>
    <row r="348" spans="1:16" x14ac:dyDescent="0.35">
      <c r="A348" t="s">
        <v>374</v>
      </c>
      <c r="B348" s="14" t="s">
        <v>571</v>
      </c>
      <c r="C348" t="s">
        <v>38</v>
      </c>
      <c r="D348" t="s">
        <v>35</v>
      </c>
      <c r="E348" s="15" t="s">
        <v>14</v>
      </c>
      <c r="F348" s="5">
        <v>8.8699999999999992</v>
      </c>
      <c r="G348" s="5">
        <v>8.1999999999999993</v>
      </c>
      <c r="H348" s="5">
        <v>20.9</v>
      </c>
      <c r="I348" s="5">
        <v>19.399999999999999</v>
      </c>
      <c r="J348" s="5">
        <v>16.95</v>
      </c>
      <c r="K348" s="5">
        <v>17.600000000000001</v>
      </c>
      <c r="L348" s="5">
        <v>21.5</v>
      </c>
      <c r="M348" s="5">
        <v>19.5</v>
      </c>
      <c r="N348" s="3">
        <f t="shared" si="38"/>
        <v>0.90697674418604646</v>
      </c>
      <c r="O348" s="3">
        <f t="shared" si="40"/>
        <v>1.1079545454545454</v>
      </c>
    </row>
    <row r="349" spans="1:16" x14ac:dyDescent="0.35">
      <c r="A349" t="s">
        <v>420</v>
      </c>
      <c r="B349" s="14" t="s">
        <v>571</v>
      </c>
      <c r="C349" t="s">
        <v>38</v>
      </c>
      <c r="D349" t="s">
        <v>35</v>
      </c>
      <c r="E349" s="15" t="s">
        <v>14</v>
      </c>
      <c r="F349" s="5">
        <v>8.82</v>
      </c>
      <c r="G349" s="5">
        <v>6.33</v>
      </c>
      <c r="H349" s="5">
        <v>21.54</v>
      </c>
      <c r="I349" s="5">
        <v>20.74</v>
      </c>
      <c r="J349" s="5">
        <v>17.66</v>
      </c>
      <c r="K349" s="5">
        <v>18.329999999999998</v>
      </c>
      <c r="L349" s="5">
        <v>21.13</v>
      </c>
      <c r="M349" s="5">
        <v>18.809999999999999</v>
      </c>
      <c r="N349" s="3">
        <f t="shared" si="38"/>
        <v>0.89020350212967347</v>
      </c>
      <c r="O349" s="3">
        <f t="shared" si="40"/>
        <v>1.0261865793780687</v>
      </c>
    </row>
    <row r="350" spans="1:16" x14ac:dyDescent="0.35">
      <c r="A350" t="s">
        <v>421</v>
      </c>
      <c r="B350" s="14" t="s">
        <v>571</v>
      </c>
      <c r="C350" t="s">
        <v>38</v>
      </c>
      <c r="D350" t="s">
        <v>35</v>
      </c>
      <c r="E350" s="15" t="s">
        <v>14</v>
      </c>
      <c r="F350" s="5">
        <v>8.66</v>
      </c>
      <c r="G350" s="5">
        <v>8.84</v>
      </c>
      <c r="H350" s="5">
        <v>21.8</v>
      </c>
      <c r="I350" s="5">
        <v>18.48</v>
      </c>
      <c r="J350" s="5">
        <v>15.92</v>
      </c>
      <c r="K350" s="5">
        <v>16.8</v>
      </c>
      <c r="L350" s="5">
        <v>21.61</v>
      </c>
      <c r="M350" s="5">
        <v>19.29</v>
      </c>
      <c r="N350" s="3">
        <f t="shared" si="38"/>
        <v>0.8926422952336881</v>
      </c>
      <c r="O350" s="3">
        <f t="shared" si="40"/>
        <v>1.1482142857142856</v>
      </c>
    </row>
    <row r="351" spans="1:16" x14ac:dyDescent="0.35">
      <c r="A351" t="s">
        <v>382</v>
      </c>
      <c r="B351" s="14" t="s">
        <v>571</v>
      </c>
      <c r="C351" t="s">
        <v>38</v>
      </c>
      <c r="D351" t="s">
        <v>35</v>
      </c>
      <c r="E351" s="15" t="s">
        <v>14</v>
      </c>
      <c r="F351" s="5">
        <v>8.42</v>
      </c>
      <c r="G351" s="5">
        <v>6.05</v>
      </c>
      <c r="H351" s="5">
        <v>19.12</v>
      </c>
      <c r="I351" s="5">
        <v>19.170000000000002</v>
      </c>
      <c r="J351" s="5">
        <v>17.38</v>
      </c>
      <c r="K351" s="5">
        <v>16</v>
      </c>
      <c r="L351" s="5">
        <v>21.63</v>
      </c>
      <c r="M351" s="5">
        <v>20.079999999999998</v>
      </c>
      <c r="N351" s="3">
        <f t="shared" si="38"/>
        <v>0.92834026814609338</v>
      </c>
      <c r="O351" s="3">
        <f t="shared" si="40"/>
        <v>1.2549999999999999</v>
      </c>
    </row>
    <row r="352" spans="1:16" x14ac:dyDescent="0.35">
      <c r="A352" t="s">
        <v>422</v>
      </c>
      <c r="B352" s="14" t="s">
        <v>571</v>
      </c>
      <c r="C352" t="s">
        <v>38</v>
      </c>
      <c r="D352" t="s">
        <v>35</v>
      </c>
      <c r="E352" s="15" t="s">
        <v>14</v>
      </c>
      <c r="F352" s="5">
        <v>8.1</v>
      </c>
      <c r="G352" s="5">
        <v>6.97</v>
      </c>
      <c r="H352" s="5">
        <v>22.46</v>
      </c>
      <c r="I352" s="5">
        <v>20.2</v>
      </c>
      <c r="J352" s="5">
        <v>17.7</v>
      </c>
      <c r="K352" s="5">
        <v>18.97</v>
      </c>
      <c r="L352" s="5">
        <v>21.93</v>
      </c>
      <c r="M352" s="5">
        <v>19.87</v>
      </c>
      <c r="N352" s="3">
        <f t="shared" si="38"/>
        <v>0.90606475148198817</v>
      </c>
      <c r="O352" s="3">
        <f t="shared" si="40"/>
        <v>1.0474433315761731</v>
      </c>
    </row>
    <row r="353" spans="1:15" x14ac:dyDescent="0.35">
      <c r="A353" t="s">
        <v>423</v>
      </c>
      <c r="B353" s="14" t="s">
        <v>571</v>
      </c>
      <c r="C353" t="s">
        <v>38</v>
      </c>
      <c r="D353" t="s">
        <v>35</v>
      </c>
      <c r="E353" s="15" t="s">
        <v>14</v>
      </c>
      <c r="F353" s="5">
        <v>8.0399999999999991</v>
      </c>
      <c r="G353" s="5">
        <v>7.9</v>
      </c>
      <c r="H353" s="5">
        <v>21.9</v>
      </c>
      <c r="I353" s="5">
        <v>20.92</v>
      </c>
      <c r="J353" s="5">
        <v>18.149999999999999</v>
      </c>
      <c r="K353" s="5">
        <v>19.100000000000001</v>
      </c>
      <c r="L353" s="5">
        <v>22.86</v>
      </c>
      <c r="M353" s="5">
        <v>20.56</v>
      </c>
      <c r="N353" s="3">
        <f t="shared" si="38"/>
        <v>0.89938757655293089</v>
      </c>
      <c r="O353" s="3">
        <f t="shared" si="40"/>
        <v>1.076439790575916</v>
      </c>
    </row>
    <row r="354" spans="1:15" x14ac:dyDescent="0.35">
      <c r="A354" t="s">
        <v>424</v>
      </c>
      <c r="B354" s="14" t="s">
        <v>571</v>
      </c>
      <c r="C354" t="s">
        <v>38</v>
      </c>
      <c r="D354" t="s">
        <v>35</v>
      </c>
      <c r="E354" s="15" t="s">
        <v>14</v>
      </c>
      <c r="F354" s="5">
        <v>7.88</v>
      </c>
      <c r="G354" s="5">
        <v>8.1300000000000008</v>
      </c>
      <c r="H354" s="5">
        <v>21.26</v>
      </c>
      <c r="I354" s="5">
        <v>20.22</v>
      </c>
      <c r="J354" s="5">
        <v>17.98</v>
      </c>
      <c r="K354" s="5">
        <v>19.3</v>
      </c>
      <c r="L354" s="5">
        <v>22.3</v>
      </c>
      <c r="M354" s="5">
        <v>20.47</v>
      </c>
      <c r="N354" s="3">
        <f t="shared" si="38"/>
        <v>0.91793721973094167</v>
      </c>
      <c r="O354" s="3">
        <f t="shared" si="40"/>
        <v>1.0606217616580309</v>
      </c>
    </row>
    <row r="355" spans="1:15" x14ac:dyDescent="0.35">
      <c r="A355" t="s">
        <v>425</v>
      </c>
      <c r="B355" s="14" t="s">
        <v>571</v>
      </c>
      <c r="C355" t="s">
        <v>38</v>
      </c>
      <c r="D355" t="s">
        <v>35</v>
      </c>
      <c r="E355" s="15" t="s">
        <v>14</v>
      </c>
      <c r="F355" s="5">
        <v>7.78</v>
      </c>
      <c r="G355" s="5">
        <v>6.8</v>
      </c>
      <c r="H355" s="5">
        <v>19.510000000000002</v>
      </c>
      <c r="I355" s="5">
        <v>18.670000000000002</v>
      </c>
      <c r="J355" s="5">
        <v>16.32</v>
      </c>
      <c r="K355" s="5">
        <v>16.36</v>
      </c>
      <c r="L355" s="5">
        <v>20.82</v>
      </c>
      <c r="M355" s="5">
        <v>19.02</v>
      </c>
      <c r="N355" s="3">
        <f t="shared" si="38"/>
        <v>0.91354466858789618</v>
      </c>
      <c r="O355" s="3">
        <f t="shared" si="40"/>
        <v>1.1625916870415649</v>
      </c>
    </row>
    <row r="356" spans="1:15" x14ac:dyDescent="0.35">
      <c r="A356" t="s">
        <v>426</v>
      </c>
      <c r="B356" s="14" t="s">
        <v>571</v>
      </c>
      <c r="C356" t="s">
        <v>38</v>
      </c>
      <c r="D356" t="s">
        <v>35</v>
      </c>
      <c r="E356" s="15" t="s">
        <v>14</v>
      </c>
      <c r="F356" s="5">
        <v>7.5</v>
      </c>
      <c r="G356" s="5">
        <v>9.6</v>
      </c>
      <c r="H356" s="5">
        <v>22.43</v>
      </c>
      <c r="I356" s="5">
        <v>21.5</v>
      </c>
      <c r="J356" s="5">
        <v>18.28</v>
      </c>
      <c r="K356" s="5">
        <v>18.97</v>
      </c>
      <c r="L356" s="5">
        <v>23.48</v>
      </c>
      <c r="M356" s="5">
        <v>21.95</v>
      </c>
      <c r="N356" s="3">
        <f t="shared" si="38"/>
        <v>0.93483816013628618</v>
      </c>
      <c r="O356" s="3">
        <f t="shared" si="40"/>
        <v>1.1570901423299949</v>
      </c>
    </row>
    <row r="357" spans="1:15" x14ac:dyDescent="0.35">
      <c r="A357" t="s">
        <v>427</v>
      </c>
      <c r="B357" s="14" t="s">
        <v>571</v>
      </c>
      <c r="C357" t="s">
        <v>38</v>
      </c>
      <c r="D357" t="s">
        <v>35</v>
      </c>
      <c r="E357" s="15" t="s">
        <v>14</v>
      </c>
      <c r="F357" s="5">
        <v>7.32</v>
      </c>
      <c r="G357" s="5">
        <v>9.92</v>
      </c>
      <c r="H357" s="5">
        <v>21.71</v>
      </c>
      <c r="I357" s="5">
        <v>19.739999999999998</v>
      </c>
      <c r="J357" s="5">
        <v>16.88</v>
      </c>
      <c r="K357" s="5">
        <v>18.22</v>
      </c>
      <c r="L357" s="5">
        <v>22.44</v>
      </c>
      <c r="M357" s="5">
        <v>20.010000000000002</v>
      </c>
      <c r="N357" s="3">
        <f t="shared" si="38"/>
        <v>0.89171122994652408</v>
      </c>
      <c r="O357" s="3">
        <f t="shared" si="40"/>
        <v>1.0982436882546653</v>
      </c>
    </row>
    <row r="358" spans="1:15" x14ac:dyDescent="0.35">
      <c r="A358" t="s">
        <v>428</v>
      </c>
      <c r="B358" s="14" t="s">
        <v>571</v>
      </c>
      <c r="C358" t="s">
        <v>38</v>
      </c>
      <c r="D358" t="s">
        <v>35</v>
      </c>
      <c r="E358" s="15" t="s">
        <v>14</v>
      </c>
      <c r="F358" s="5">
        <v>7.17</v>
      </c>
      <c r="G358" s="5"/>
      <c r="H358" s="5">
        <v>21.27</v>
      </c>
      <c r="I358" s="5">
        <v>20.420000000000002</v>
      </c>
      <c r="J358" s="5">
        <v>16.79</v>
      </c>
      <c r="K358" s="5">
        <v>18.14</v>
      </c>
      <c r="L358" s="5">
        <v>20.56</v>
      </c>
      <c r="M358" s="5">
        <v>17.899999999999999</v>
      </c>
      <c r="N358" s="3">
        <f t="shared" si="38"/>
        <v>0.87062256809338523</v>
      </c>
      <c r="O358" s="3">
        <f t="shared" si="40"/>
        <v>0.98676957001102528</v>
      </c>
    </row>
    <row r="359" spans="1:15" x14ac:dyDescent="0.35">
      <c r="A359" t="s">
        <v>361</v>
      </c>
      <c r="B359" s="14" t="s">
        <v>571</v>
      </c>
      <c r="C359" t="s">
        <v>38</v>
      </c>
      <c r="D359" t="s">
        <v>35</v>
      </c>
      <c r="E359" s="15" t="s">
        <v>14</v>
      </c>
      <c r="F359" s="5">
        <v>7</v>
      </c>
      <c r="G359" s="5">
        <v>8.23</v>
      </c>
      <c r="H359" s="5">
        <v>21.62</v>
      </c>
      <c r="I359" s="5"/>
      <c r="J359" s="5"/>
      <c r="K359" s="5">
        <v>16.8</v>
      </c>
      <c r="L359" s="5">
        <v>21.78</v>
      </c>
      <c r="M359" s="5">
        <v>18.920000000000002</v>
      </c>
      <c r="N359" s="3">
        <f t="shared" si="38"/>
        <v>0.86868686868686873</v>
      </c>
      <c r="O359" s="3">
        <f t="shared" si="40"/>
        <v>1.1261904761904762</v>
      </c>
    </row>
    <row r="360" spans="1:15" x14ac:dyDescent="0.35">
      <c r="A360" t="s">
        <v>379</v>
      </c>
      <c r="B360" s="14" t="s">
        <v>571</v>
      </c>
      <c r="C360" t="s">
        <v>38</v>
      </c>
      <c r="D360" t="s">
        <v>35</v>
      </c>
      <c r="E360" s="15" t="s">
        <v>14</v>
      </c>
      <c r="F360" s="5">
        <v>6.4</v>
      </c>
      <c r="G360" s="5">
        <v>6.6</v>
      </c>
      <c r="H360" s="5">
        <v>20.85</v>
      </c>
      <c r="I360" s="5">
        <v>19.93</v>
      </c>
      <c r="J360" s="5">
        <v>17.75</v>
      </c>
      <c r="K360" s="5">
        <v>16.899999999999999</v>
      </c>
      <c r="L360" s="5">
        <v>20.87</v>
      </c>
      <c r="M360" s="5">
        <v>19.5</v>
      </c>
      <c r="N360" s="3">
        <f t="shared" si="38"/>
        <v>0.93435553425970286</v>
      </c>
      <c r="O360" s="3">
        <f t="shared" si="40"/>
        <v>1.153846153846154</v>
      </c>
    </row>
    <row r="361" spans="1:15" x14ac:dyDescent="0.35">
      <c r="A361" t="s">
        <v>429</v>
      </c>
      <c r="B361" s="14" t="s">
        <v>571</v>
      </c>
      <c r="C361" t="s">
        <v>38</v>
      </c>
      <c r="D361" t="s">
        <v>35</v>
      </c>
      <c r="E361" s="15" t="s">
        <v>14</v>
      </c>
      <c r="F361" s="5">
        <v>6.36</v>
      </c>
      <c r="G361" s="5">
        <v>5.81</v>
      </c>
      <c r="H361" s="5">
        <v>21.2</v>
      </c>
      <c r="I361" s="5">
        <v>20.71</v>
      </c>
      <c r="J361" s="5">
        <v>17.920000000000002</v>
      </c>
      <c r="K361" s="5">
        <v>18.989999999999998</v>
      </c>
      <c r="L361" s="5">
        <v>22.62</v>
      </c>
      <c r="M361" s="5">
        <v>19.71</v>
      </c>
      <c r="N361" s="3">
        <f t="shared" si="38"/>
        <v>0.87135278514588854</v>
      </c>
      <c r="O361" s="3">
        <f t="shared" si="40"/>
        <v>1.0379146919431281</v>
      </c>
    </row>
    <row r="362" spans="1:15" x14ac:dyDescent="0.35">
      <c r="A362" t="s">
        <v>385</v>
      </c>
      <c r="B362" s="14" t="s">
        <v>571</v>
      </c>
      <c r="C362" t="s">
        <v>38</v>
      </c>
      <c r="D362" t="s">
        <v>35</v>
      </c>
      <c r="E362" s="15" t="s">
        <v>14</v>
      </c>
      <c r="F362" s="5">
        <v>6.3</v>
      </c>
      <c r="G362" s="5">
        <v>8.3000000000000007</v>
      </c>
      <c r="H362" s="5">
        <v>21.12</v>
      </c>
      <c r="I362" s="5"/>
      <c r="J362" s="5">
        <v>17.190000000000001</v>
      </c>
      <c r="K362" s="5">
        <v>16.899999999999999</v>
      </c>
      <c r="L362" s="5">
        <v>22.07</v>
      </c>
      <c r="M362" s="5">
        <v>20.47</v>
      </c>
      <c r="N362" s="3">
        <f t="shared" si="38"/>
        <v>0.9275033982782056</v>
      </c>
      <c r="O362" s="3">
        <f t="shared" si="40"/>
        <v>1.2112426035502959</v>
      </c>
    </row>
    <row r="363" spans="1:15" x14ac:dyDescent="0.35">
      <c r="A363" t="s">
        <v>381</v>
      </c>
      <c r="B363" s="14" t="s">
        <v>571</v>
      </c>
      <c r="C363" t="s">
        <v>38</v>
      </c>
      <c r="D363" t="s">
        <v>35</v>
      </c>
      <c r="E363" s="15" t="s">
        <v>14</v>
      </c>
      <c r="F363" s="5">
        <v>6.19</v>
      </c>
      <c r="G363" s="5">
        <v>5.67</v>
      </c>
      <c r="H363" s="5">
        <v>20.83</v>
      </c>
      <c r="I363" s="5">
        <v>20.399999999999999</v>
      </c>
      <c r="J363" s="5">
        <v>18.239999999999998</v>
      </c>
      <c r="K363" s="5">
        <v>18.8</v>
      </c>
      <c r="L363" s="5">
        <v>21.29</v>
      </c>
      <c r="M363" s="5">
        <v>19.690000000000001</v>
      </c>
      <c r="N363" s="3">
        <f t="shared" si="38"/>
        <v>0.92484734617191178</v>
      </c>
      <c r="O363" s="3">
        <f t="shared" si="40"/>
        <v>1.047340425531915</v>
      </c>
    </row>
    <row r="364" spans="1:15" x14ac:dyDescent="0.35">
      <c r="A364" t="s">
        <v>377</v>
      </c>
      <c r="B364" s="14" t="s">
        <v>571</v>
      </c>
      <c r="C364" t="s">
        <v>38</v>
      </c>
      <c r="D364" t="s">
        <v>35</v>
      </c>
      <c r="E364" s="15" t="s">
        <v>14</v>
      </c>
      <c r="F364" s="5">
        <v>5.6</v>
      </c>
      <c r="G364" s="5">
        <v>4.4000000000000004</v>
      </c>
      <c r="H364" s="5">
        <v>20.71</v>
      </c>
      <c r="I364" s="5">
        <v>20.95</v>
      </c>
      <c r="J364" s="5">
        <v>18.899999999999999</v>
      </c>
      <c r="K364" s="5">
        <v>18.72</v>
      </c>
      <c r="L364" s="5">
        <v>22.99</v>
      </c>
      <c r="M364" s="5">
        <v>19.59</v>
      </c>
      <c r="N364" s="3">
        <f t="shared" si="38"/>
        <v>0.85210961287516318</v>
      </c>
      <c r="O364" s="3">
        <f t="shared" si="40"/>
        <v>1.046474358974359</v>
      </c>
    </row>
    <row r="365" spans="1:15" x14ac:dyDescent="0.35">
      <c r="A365" t="s">
        <v>430</v>
      </c>
      <c r="B365" s="14" t="s">
        <v>571</v>
      </c>
      <c r="C365" t="s">
        <v>38</v>
      </c>
      <c r="D365" t="s">
        <v>35</v>
      </c>
      <c r="E365" s="15" t="s">
        <v>14</v>
      </c>
      <c r="F365" s="5">
        <v>5.54</v>
      </c>
      <c r="G365" s="5">
        <v>6.51</v>
      </c>
      <c r="H365" s="5">
        <v>20.63</v>
      </c>
      <c r="I365" s="5">
        <v>20.28</v>
      </c>
      <c r="J365" s="5">
        <v>18.71</v>
      </c>
      <c r="K365" s="5">
        <v>18.850000000000001</v>
      </c>
      <c r="L365" s="5">
        <v>23.12</v>
      </c>
      <c r="M365" s="5">
        <v>21.34</v>
      </c>
      <c r="N365" s="3">
        <f t="shared" si="38"/>
        <v>0.92301038062283736</v>
      </c>
      <c r="O365" s="3">
        <f t="shared" si="40"/>
        <v>1.1320954907161802</v>
      </c>
    </row>
    <row r="366" spans="1:15" x14ac:dyDescent="0.35">
      <c r="A366" t="s">
        <v>388</v>
      </c>
      <c r="B366" s="14" t="s">
        <v>571</v>
      </c>
      <c r="C366" t="s">
        <v>38</v>
      </c>
      <c r="D366" t="s">
        <v>35</v>
      </c>
      <c r="E366" s="15" t="s">
        <v>14</v>
      </c>
      <c r="F366" s="5">
        <v>5.4</v>
      </c>
      <c r="G366" s="5">
        <v>6.93</v>
      </c>
      <c r="H366" s="5">
        <v>19.61</v>
      </c>
      <c r="I366" s="5">
        <v>20.51</v>
      </c>
      <c r="J366" s="5">
        <v>18.59</v>
      </c>
      <c r="K366" s="5">
        <v>17.8</v>
      </c>
      <c r="L366" s="5">
        <v>21.62</v>
      </c>
      <c r="M366" s="5">
        <v>20.3</v>
      </c>
      <c r="N366" s="3">
        <f t="shared" si="38"/>
        <v>0.93894542090656796</v>
      </c>
      <c r="O366" s="3">
        <f t="shared" si="40"/>
        <v>1.1404494382022472</v>
      </c>
    </row>
    <row r="367" spans="1:15" x14ac:dyDescent="0.35">
      <c r="A367" t="s">
        <v>431</v>
      </c>
      <c r="B367" s="14" t="s">
        <v>571</v>
      </c>
      <c r="C367" t="s">
        <v>38</v>
      </c>
      <c r="D367" t="s">
        <v>35</v>
      </c>
      <c r="E367" s="15" t="s">
        <v>14</v>
      </c>
      <c r="F367" s="5">
        <v>5.2</v>
      </c>
      <c r="G367" s="5">
        <v>4.3</v>
      </c>
      <c r="H367" s="5"/>
      <c r="I367" s="5">
        <v>21.22</v>
      </c>
      <c r="J367" s="5">
        <v>18.07</v>
      </c>
      <c r="K367" s="5">
        <v>18.8</v>
      </c>
      <c r="L367" s="5">
        <v>22.23</v>
      </c>
      <c r="M367" s="5">
        <v>19.489999999999998</v>
      </c>
      <c r="N367" s="3">
        <f t="shared" si="38"/>
        <v>0.87674313990103458</v>
      </c>
      <c r="O367" s="3">
        <f t="shared" si="40"/>
        <v>1.0367021276595743</v>
      </c>
    </row>
    <row r="368" spans="1:15" x14ac:dyDescent="0.35">
      <c r="A368" t="s">
        <v>387</v>
      </c>
      <c r="B368" s="14" t="s">
        <v>571</v>
      </c>
      <c r="C368" t="s">
        <v>38</v>
      </c>
      <c r="D368" t="s">
        <v>35</v>
      </c>
      <c r="E368" s="15" t="s">
        <v>14</v>
      </c>
      <c r="F368" s="5">
        <v>5.14</v>
      </c>
      <c r="G368" s="5">
        <v>8.5</v>
      </c>
      <c r="H368" s="5">
        <v>18.63</v>
      </c>
      <c r="I368" s="5">
        <v>18.82</v>
      </c>
      <c r="J368" s="5">
        <v>16.07</v>
      </c>
      <c r="K368" s="5">
        <v>16.3</v>
      </c>
      <c r="L368" s="5">
        <v>20.94</v>
      </c>
      <c r="M368" s="5">
        <v>19.64</v>
      </c>
      <c r="N368" s="3">
        <f t="shared" si="38"/>
        <v>0.93791786055396364</v>
      </c>
      <c r="O368" s="3">
        <f t="shared" si="40"/>
        <v>1.2049079754601226</v>
      </c>
    </row>
    <row r="369" spans="1:15" x14ac:dyDescent="0.35">
      <c r="A369" t="s">
        <v>432</v>
      </c>
      <c r="B369" s="14" t="s">
        <v>571</v>
      </c>
      <c r="C369" t="s">
        <v>38</v>
      </c>
      <c r="D369" t="s">
        <v>35</v>
      </c>
      <c r="E369" s="15" t="s">
        <v>14</v>
      </c>
      <c r="F369" s="5">
        <v>4.8499999999999996</v>
      </c>
      <c r="G369" s="5">
        <v>4.3</v>
      </c>
      <c r="H369" s="5">
        <v>17.18</v>
      </c>
      <c r="I369" s="5">
        <v>18.21</v>
      </c>
      <c r="J369" s="5">
        <v>17.23</v>
      </c>
      <c r="K369" s="5">
        <v>16.899999999999999</v>
      </c>
      <c r="L369" s="5">
        <v>20.079999999999998</v>
      </c>
      <c r="M369" s="5">
        <v>18.57</v>
      </c>
      <c r="N369" s="3">
        <f t="shared" si="38"/>
        <v>0.92480079681274907</v>
      </c>
      <c r="O369" s="3">
        <f t="shared" si="40"/>
        <v>1.0988165680473374</v>
      </c>
    </row>
    <row r="370" spans="1:15" x14ac:dyDescent="0.35">
      <c r="A370" t="s">
        <v>389</v>
      </c>
      <c r="B370" s="14" t="s">
        <v>571</v>
      </c>
      <c r="C370" t="s">
        <v>38</v>
      </c>
      <c r="D370" t="s">
        <v>35</v>
      </c>
      <c r="E370" s="15" t="s">
        <v>14</v>
      </c>
      <c r="F370" s="5">
        <v>4.7</v>
      </c>
      <c r="G370" s="5">
        <v>4.9800000000000004</v>
      </c>
      <c r="H370" s="5">
        <v>19.79</v>
      </c>
      <c r="I370" s="5">
        <v>20.53</v>
      </c>
      <c r="J370" s="5">
        <v>18.2</v>
      </c>
      <c r="K370" s="5">
        <v>18.100000000000001</v>
      </c>
      <c r="L370" s="5">
        <v>21.56</v>
      </c>
      <c r="M370" s="5">
        <v>19.36</v>
      </c>
      <c r="N370" s="3">
        <f t="shared" si="38"/>
        <v>0.89795918367346939</v>
      </c>
      <c r="O370" s="3">
        <f t="shared" si="40"/>
        <v>1.0696132596685082</v>
      </c>
    </row>
    <row r="371" spans="1:15" x14ac:dyDescent="0.35">
      <c r="A371" t="s">
        <v>390</v>
      </c>
      <c r="B371" s="14" t="s">
        <v>571</v>
      </c>
      <c r="C371" t="s">
        <v>38</v>
      </c>
      <c r="D371" t="s">
        <v>35</v>
      </c>
      <c r="E371" s="15" t="s">
        <v>14</v>
      </c>
      <c r="F371" s="5">
        <v>4.5999999999999996</v>
      </c>
      <c r="G371" s="5">
        <v>4.82</v>
      </c>
      <c r="H371" s="5">
        <v>20.41</v>
      </c>
      <c r="I371" s="5">
        <v>20.85</v>
      </c>
      <c r="J371" s="5">
        <v>18.350000000000001</v>
      </c>
      <c r="K371" s="5">
        <v>17.32</v>
      </c>
      <c r="L371" s="5">
        <v>23.03</v>
      </c>
      <c r="M371" s="5">
        <v>20.77</v>
      </c>
      <c r="N371" s="3">
        <f t="shared" si="38"/>
        <v>0.90186712983065564</v>
      </c>
      <c r="O371" s="3">
        <f t="shared" si="40"/>
        <v>1.1991916859122402</v>
      </c>
    </row>
    <row r="372" spans="1:15" x14ac:dyDescent="0.35">
      <c r="A372" t="s">
        <v>433</v>
      </c>
      <c r="B372" s="14" t="s">
        <v>571</v>
      </c>
      <c r="C372" t="s">
        <v>38</v>
      </c>
      <c r="D372" t="s">
        <v>35</v>
      </c>
      <c r="E372" s="15" t="s">
        <v>14</v>
      </c>
      <c r="F372" s="5">
        <v>3.49</v>
      </c>
      <c r="G372" s="5">
        <v>4.49</v>
      </c>
      <c r="H372" s="5">
        <v>19.32</v>
      </c>
      <c r="I372" s="5">
        <v>21.27</v>
      </c>
      <c r="J372" s="5">
        <v>18.48</v>
      </c>
      <c r="K372" s="5">
        <v>18.82</v>
      </c>
      <c r="L372" s="5">
        <v>22.24</v>
      </c>
      <c r="M372" s="5">
        <v>19.7</v>
      </c>
      <c r="N372" s="3">
        <f t="shared" ref="N372" si="41">+M372/L372</f>
        <v>0.88579136690647486</v>
      </c>
      <c r="O372" s="3">
        <f t="shared" si="40"/>
        <v>1.046758767268863</v>
      </c>
    </row>
    <row r="373" spans="1:15" x14ac:dyDescent="0.35">
      <c r="B373" s="14"/>
      <c r="O373" s="9"/>
    </row>
    <row r="374" spans="1:15" x14ac:dyDescent="0.35">
      <c r="A374" t="s">
        <v>434</v>
      </c>
      <c r="B374" s="14" t="s">
        <v>571</v>
      </c>
      <c r="C374" t="s">
        <v>38</v>
      </c>
      <c r="D374" t="s">
        <v>35</v>
      </c>
      <c r="E374" s="15" t="s">
        <v>15</v>
      </c>
      <c r="F374" s="5">
        <v>19.670000000000002</v>
      </c>
      <c r="G374" s="5">
        <v>20</v>
      </c>
      <c r="H374" s="5">
        <v>22.59</v>
      </c>
      <c r="I374" s="5">
        <v>10.8</v>
      </c>
      <c r="J374" s="5">
        <v>8.1199999999999992</v>
      </c>
      <c r="K374" s="5">
        <v>20.36</v>
      </c>
      <c r="L374" s="5">
        <v>20.9</v>
      </c>
      <c r="M374" s="5">
        <v>17.21</v>
      </c>
      <c r="N374" s="3">
        <f t="shared" ref="N374:N377" si="42">+M374/L374</f>
        <v>0.82344497607655509</v>
      </c>
      <c r="O374" s="3">
        <f t="shared" ref="O374:O377" si="43">M374/K374</f>
        <v>0.84528487229862481</v>
      </c>
    </row>
    <row r="375" spans="1:15" x14ac:dyDescent="0.35">
      <c r="A375" t="s">
        <v>435</v>
      </c>
      <c r="B375" s="14" t="s">
        <v>571</v>
      </c>
      <c r="C375" t="s">
        <v>38</v>
      </c>
      <c r="D375" t="s">
        <v>35</v>
      </c>
      <c r="E375" s="15" t="s">
        <v>15</v>
      </c>
      <c r="F375" s="5">
        <v>19.61</v>
      </c>
      <c r="G375" s="5">
        <v>21.18</v>
      </c>
      <c r="H375" s="5">
        <v>23.08</v>
      </c>
      <c r="I375" s="5">
        <v>12.76</v>
      </c>
      <c r="J375" s="5">
        <v>8.3699999999999992</v>
      </c>
      <c r="K375" s="5">
        <v>18.45</v>
      </c>
      <c r="L375" s="5">
        <v>22.21</v>
      </c>
      <c r="M375" s="5">
        <v>17.16</v>
      </c>
      <c r="N375" s="3">
        <f t="shared" si="42"/>
        <v>0.77262494371904544</v>
      </c>
      <c r="O375" s="3">
        <f t="shared" si="43"/>
        <v>0.93008130081300822</v>
      </c>
    </row>
    <row r="376" spans="1:15" x14ac:dyDescent="0.35">
      <c r="A376" t="s">
        <v>436</v>
      </c>
      <c r="B376" s="14" t="s">
        <v>571</v>
      </c>
      <c r="C376" t="s">
        <v>38</v>
      </c>
      <c r="D376" t="s">
        <v>35</v>
      </c>
      <c r="E376" s="15" t="s">
        <v>15</v>
      </c>
      <c r="F376" s="5">
        <v>19.399999999999999</v>
      </c>
      <c r="G376" s="5">
        <v>21</v>
      </c>
      <c r="H376" s="5">
        <v>23.9</v>
      </c>
      <c r="I376" s="5">
        <v>10.24</v>
      </c>
      <c r="J376" s="5">
        <v>8.67</v>
      </c>
      <c r="K376" s="5">
        <v>20.2</v>
      </c>
      <c r="L376" s="5">
        <v>20.77</v>
      </c>
      <c r="M376" s="5">
        <v>17.78</v>
      </c>
      <c r="N376" s="9">
        <f t="shared" si="42"/>
        <v>0.85604236880115558</v>
      </c>
      <c r="O376" s="3">
        <f t="shared" si="43"/>
        <v>0.88019801980198031</v>
      </c>
    </row>
    <row r="377" spans="1:15" x14ac:dyDescent="0.35">
      <c r="A377" t="s">
        <v>332</v>
      </c>
      <c r="B377" s="14" t="s">
        <v>571</v>
      </c>
      <c r="C377" t="s">
        <v>38</v>
      </c>
      <c r="D377" t="s">
        <v>35</v>
      </c>
      <c r="E377" s="15" t="s">
        <v>15</v>
      </c>
      <c r="F377" s="5"/>
      <c r="G377" s="5">
        <v>21</v>
      </c>
      <c r="H377" s="5"/>
      <c r="I377" s="5"/>
      <c r="J377" s="5"/>
      <c r="K377" s="5">
        <v>20.059999999999999</v>
      </c>
      <c r="L377" s="5">
        <v>19.41</v>
      </c>
      <c r="M377" s="5">
        <v>16.34</v>
      </c>
      <c r="N377" s="3">
        <f t="shared" si="42"/>
        <v>0.8418341061308604</v>
      </c>
      <c r="O377" s="3">
        <f t="shared" si="43"/>
        <v>0.81455633100697911</v>
      </c>
    </row>
    <row r="378" spans="1:15" x14ac:dyDescent="0.35">
      <c r="A378" t="s">
        <v>327</v>
      </c>
      <c r="B378" s="14" t="s">
        <v>571</v>
      </c>
      <c r="C378" t="s">
        <v>38</v>
      </c>
      <c r="D378" t="s">
        <v>35</v>
      </c>
      <c r="E378" s="15" t="s">
        <v>15</v>
      </c>
      <c r="F378" s="5"/>
      <c r="G378" s="5">
        <v>19.7</v>
      </c>
      <c r="H378" s="5"/>
      <c r="I378" s="5">
        <v>12.61</v>
      </c>
      <c r="J378" s="5"/>
      <c r="K378" s="5"/>
      <c r="L378" s="5"/>
      <c r="M378" s="5">
        <v>17.7</v>
      </c>
      <c r="N378" s="3"/>
      <c r="O378" s="3"/>
    </row>
    <row r="379" spans="1:15" x14ac:dyDescent="0.35">
      <c r="A379" t="s">
        <v>331</v>
      </c>
      <c r="B379" s="14" t="s">
        <v>571</v>
      </c>
      <c r="C379" t="s">
        <v>38</v>
      </c>
      <c r="D379" t="s">
        <v>35</v>
      </c>
      <c r="E379" s="15" t="s">
        <v>15</v>
      </c>
      <c r="F379" s="6" t="s">
        <v>93</v>
      </c>
      <c r="G379" s="5">
        <v>19.59</v>
      </c>
      <c r="H379" s="5">
        <v>22.58</v>
      </c>
      <c r="I379" s="5">
        <v>11.13</v>
      </c>
      <c r="J379" s="5">
        <v>8.8699999999999992</v>
      </c>
      <c r="K379" s="5"/>
      <c r="L379" s="5"/>
      <c r="M379" s="5"/>
      <c r="N379" s="5"/>
      <c r="O379" s="9"/>
    </row>
    <row r="380" spans="1:15" x14ac:dyDescent="0.35">
      <c r="A380" t="s">
        <v>437</v>
      </c>
      <c r="B380" s="14" t="s">
        <v>571</v>
      </c>
      <c r="C380" t="s">
        <v>38</v>
      </c>
      <c r="D380" t="s">
        <v>35</v>
      </c>
      <c r="E380" s="15" t="s">
        <v>15</v>
      </c>
      <c r="F380" s="5">
        <v>18.649999999999999</v>
      </c>
      <c r="G380" s="5">
        <v>19.5</v>
      </c>
      <c r="H380" s="5">
        <v>23.16</v>
      </c>
      <c r="I380" s="5"/>
      <c r="J380" s="5">
        <v>10.59</v>
      </c>
      <c r="K380" s="5">
        <v>22.84</v>
      </c>
      <c r="L380" s="5">
        <v>23.04</v>
      </c>
      <c r="M380" s="5">
        <v>19.260000000000002</v>
      </c>
      <c r="N380" s="3">
        <f>+M380/L380</f>
        <v>0.83593750000000011</v>
      </c>
      <c r="O380" s="3">
        <f>M380/K380</f>
        <v>0.84325744308231176</v>
      </c>
    </row>
    <row r="381" spans="1:15" x14ac:dyDescent="0.35">
      <c r="A381" t="s">
        <v>438</v>
      </c>
      <c r="B381" s="14" t="s">
        <v>571</v>
      </c>
      <c r="C381" t="s">
        <v>38</v>
      </c>
      <c r="D381" t="s">
        <v>35</v>
      </c>
      <c r="E381" s="15" t="s">
        <v>15</v>
      </c>
      <c r="F381" s="5">
        <v>18.059999999999999</v>
      </c>
      <c r="G381" s="5">
        <v>20.38</v>
      </c>
      <c r="H381" s="5">
        <v>22.87</v>
      </c>
      <c r="I381" s="5">
        <v>12.27</v>
      </c>
      <c r="J381" s="5">
        <v>9.75</v>
      </c>
      <c r="K381" s="5">
        <v>19.41</v>
      </c>
      <c r="L381" s="5">
        <v>20.329999999999998</v>
      </c>
      <c r="M381" s="5">
        <v>17.559999999999999</v>
      </c>
      <c r="N381" s="3">
        <f>+M381/L381</f>
        <v>0.86374815543531724</v>
      </c>
      <c r="O381" s="3">
        <f>M381/K381</f>
        <v>0.90468830499742392</v>
      </c>
    </row>
    <row r="382" spans="1:15" x14ac:dyDescent="0.35">
      <c r="A382" t="s">
        <v>328</v>
      </c>
      <c r="B382" s="14" t="s">
        <v>571</v>
      </c>
      <c r="C382" t="s">
        <v>38</v>
      </c>
      <c r="D382" t="s">
        <v>35</v>
      </c>
      <c r="E382" s="15" t="s">
        <v>15</v>
      </c>
      <c r="F382" s="5"/>
      <c r="G382" s="5">
        <v>19.21</v>
      </c>
      <c r="H382" s="5">
        <v>22.36</v>
      </c>
      <c r="I382" s="5">
        <v>12</v>
      </c>
      <c r="J382" s="5">
        <v>8.75</v>
      </c>
      <c r="K382" s="5">
        <v>18.8</v>
      </c>
      <c r="L382" s="5">
        <v>21</v>
      </c>
      <c r="M382" s="5">
        <v>16.84</v>
      </c>
      <c r="N382" s="3">
        <f>+M382/L382</f>
        <v>0.8019047619047619</v>
      </c>
      <c r="O382" s="3">
        <f>M382/K382</f>
        <v>0.89574468085106373</v>
      </c>
    </row>
    <row r="383" spans="1:15" x14ac:dyDescent="0.35">
      <c r="A383" t="s">
        <v>439</v>
      </c>
      <c r="B383" s="14" t="s">
        <v>571</v>
      </c>
      <c r="C383" t="s">
        <v>38</v>
      </c>
      <c r="D383" t="s">
        <v>35</v>
      </c>
      <c r="E383" s="15" t="s">
        <v>15</v>
      </c>
      <c r="F383" s="5">
        <v>17.95</v>
      </c>
      <c r="G383" s="5">
        <v>17.579999999999998</v>
      </c>
      <c r="H383" s="5">
        <v>23.75</v>
      </c>
      <c r="I383" s="5">
        <v>14.16</v>
      </c>
      <c r="J383" s="5">
        <v>10.11</v>
      </c>
      <c r="K383" s="5">
        <v>19.28</v>
      </c>
      <c r="L383" s="5">
        <v>20.8</v>
      </c>
      <c r="M383" s="5">
        <v>16.71</v>
      </c>
      <c r="N383" s="3">
        <f>+M383/L383</f>
        <v>0.80336538461538465</v>
      </c>
      <c r="O383" s="3">
        <f>M383/K383</f>
        <v>0.86670124481327804</v>
      </c>
    </row>
    <row r="384" spans="1:15" x14ac:dyDescent="0.35">
      <c r="A384" t="s">
        <v>318</v>
      </c>
      <c r="B384" s="14" t="s">
        <v>571</v>
      </c>
      <c r="C384" t="s">
        <v>38</v>
      </c>
      <c r="D384" t="s">
        <v>35</v>
      </c>
      <c r="E384" s="15" t="s">
        <v>15</v>
      </c>
      <c r="F384" s="5">
        <v>17.47</v>
      </c>
      <c r="G384" s="5">
        <v>18.68</v>
      </c>
      <c r="H384" s="5">
        <v>23.5</v>
      </c>
      <c r="I384" s="5">
        <v>12.71</v>
      </c>
      <c r="J384" s="5">
        <v>9.7799999999999994</v>
      </c>
      <c r="K384" s="5">
        <v>23</v>
      </c>
      <c r="L384" s="5">
        <v>21</v>
      </c>
      <c r="M384" s="5">
        <v>18.37</v>
      </c>
      <c r="N384" s="3">
        <f>+M384/L384</f>
        <v>0.87476190476190485</v>
      </c>
      <c r="O384" s="3">
        <f>M384/K384</f>
        <v>0.79869565217391314</v>
      </c>
    </row>
    <row r="385" spans="1:16" x14ac:dyDescent="0.35">
      <c r="A385" t="s">
        <v>405</v>
      </c>
      <c r="B385" s="14" t="s">
        <v>571</v>
      </c>
      <c r="C385" t="s">
        <v>38</v>
      </c>
      <c r="D385" t="s">
        <v>35</v>
      </c>
      <c r="E385" s="15" t="s">
        <v>15</v>
      </c>
      <c r="F385" s="6" t="s">
        <v>114</v>
      </c>
      <c r="G385" s="5">
        <v>17.899999999999999</v>
      </c>
      <c r="H385" s="5">
        <v>24.08</v>
      </c>
      <c r="I385" s="5">
        <v>13.94</v>
      </c>
      <c r="J385" s="5">
        <v>10.11</v>
      </c>
      <c r="K385" s="5">
        <v>21.94</v>
      </c>
      <c r="L385" s="5"/>
      <c r="M385" s="5"/>
      <c r="N385" s="3"/>
      <c r="O385" s="3"/>
    </row>
    <row r="386" spans="1:16" x14ac:dyDescent="0.35">
      <c r="A386" t="s">
        <v>342</v>
      </c>
      <c r="B386" s="14" t="s">
        <v>571</v>
      </c>
      <c r="C386" t="s">
        <v>38</v>
      </c>
      <c r="D386" t="s">
        <v>35</v>
      </c>
      <c r="E386" s="15" t="s">
        <v>15</v>
      </c>
      <c r="F386" s="5">
        <v>17.22</v>
      </c>
      <c r="G386" s="5">
        <v>17.13</v>
      </c>
      <c r="H386" s="5">
        <v>23.87</v>
      </c>
      <c r="I386" s="5">
        <v>14.28</v>
      </c>
      <c r="J386" s="5">
        <v>10.79</v>
      </c>
      <c r="K386" s="5">
        <v>21.15</v>
      </c>
      <c r="L386" s="5">
        <v>22.46</v>
      </c>
      <c r="M386" s="5">
        <v>18.399999999999999</v>
      </c>
      <c r="N386" s="3">
        <f t="shared" ref="N386:N401" si="44">+M386/L386</f>
        <v>0.81923419412288501</v>
      </c>
      <c r="O386" s="3">
        <f t="shared" ref="O386:O394" si="45">M386/K386</f>
        <v>0.8699763593380615</v>
      </c>
    </row>
    <row r="387" spans="1:16" x14ac:dyDescent="0.35">
      <c r="A387" t="s">
        <v>337</v>
      </c>
      <c r="B387" s="14" t="s">
        <v>571</v>
      </c>
      <c r="C387" t="s">
        <v>38</v>
      </c>
      <c r="D387" t="s">
        <v>35</v>
      </c>
      <c r="E387" s="15" t="s">
        <v>15</v>
      </c>
      <c r="F387" s="6" t="s">
        <v>100</v>
      </c>
      <c r="G387" s="5">
        <v>19.39</v>
      </c>
      <c r="H387" s="5">
        <v>21.7</v>
      </c>
      <c r="I387" s="5">
        <v>12.2</v>
      </c>
      <c r="J387" s="5">
        <v>9.56</v>
      </c>
      <c r="K387" s="5">
        <v>19.600000000000001</v>
      </c>
      <c r="L387" s="5">
        <v>20.43</v>
      </c>
      <c r="M387" s="5">
        <v>17.52</v>
      </c>
      <c r="N387" s="3">
        <f t="shared" si="44"/>
        <v>0.85756240822320118</v>
      </c>
      <c r="O387" s="3">
        <f t="shared" si="45"/>
        <v>0.89387755102040811</v>
      </c>
    </row>
    <row r="388" spans="1:16" x14ac:dyDescent="0.35">
      <c r="A388" t="s">
        <v>339</v>
      </c>
      <c r="B388" s="14" t="s">
        <v>571</v>
      </c>
      <c r="C388" t="s">
        <v>38</v>
      </c>
      <c r="D388" t="s">
        <v>35</v>
      </c>
      <c r="E388" s="15" t="s">
        <v>15</v>
      </c>
      <c r="F388" s="6" t="s">
        <v>115</v>
      </c>
      <c r="G388" s="5">
        <v>14.82</v>
      </c>
      <c r="H388" s="5">
        <v>23.99</v>
      </c>
      <c r="I388" s="5">
        <v>15.78</v>
      </c>
      <c r="J388" s="5"/>
      <c r="K388" s="5">
        <v>23.1</v>
      </c>
      <c r="L388" s="5">
        <v>22.77</v>
      </c>
      <c r="M388" s="5">
        <v>19.329999999999998</v>
      </c>
      <c r="N388" s="3">
        <f t="shared" si="44"/>
        <v>0.84892402283706625</v>
      </c>
      <c r="O388" s="3">
        <f t="shared" si="45"/>
        <v>0.83679653679653665</v>
      </c>
    </row>
    <row r="389" spans="1:16" x14ac:dyDescent="0.35">
      <c r="A389" t="s">
        <v>440</v>
      </c>
      <c r="B389" s="14" t="s">
        <v>571</v>
      </c>
      <c r="C389" t="s">
        <v>116</v>
      </c>
      <c r="D389" t="s">
        <v>35</v>
      </c>
      <c r="E389" s="15" t="s">
        <v>15</v>
      </c>
      <c r="F389" s="5">
        <v>16.34</v>
      </c>
      <c r="G389" s="5">
        <v>15.7</v>
      </c>
      <c r="H389" s="5">
        <v>23.92</v>
      </c>
      <c r="I389" s="5">
        <v>14.77</v>
      </c>
      <c r="J389" s="5">
        <v>11.74</v>
      </c>
      <c r="K389" s="5">
        <v>20.5</v>
      </c>
      <c r="L389" s="5">
        <v>20.57</v>
      </c>
      <c r="M389" s="5">
        <v>17.579999999999998</v>
      </c>
      <c r="N389" s="3">
        <f t="shared" si="44"/>
        <v>0.85464268351968875</v>
      </c>
      <c r="O389" s="3">
        <f t="shared" si="45"/>
        <v>0.85756097560975597</v>
      </c>
    </row>
    <row r="390" spans="1:16" x14ac:dyDescent="0.35">
      <c r="A390" t="s">
        <v>441</v>
      </c>
      <c r="B390" s="14" t="s">
        <v>571</v>
      </c>
      <c r="C390" t="s">
        <v>38</v>
      </c>
      <c r="D390" t="s">
        <v>35</v>
      </c>
      <c r="E390" s="15" t="s">
        <v>15</v>
      </c>
      <c r="F390" s="5">
        <v>16.2</v>
      </c>
      <c r="G390" s="5">
        <v>16.7</v>
      </c>
      <c r="H390" s="5">
        <v>23.3</v>
      </c>
      <c r="I390" s="5">
        <v>14.13</v>
      </c>
      <c r="J390" s="5">
        <v>10.86</v>
      </c>
      <c r="K390" s="5">
        <v>18.12</v>
      </c>
      <c r="L390" s="5">
        <v>21.12</v>
      </c>
      <c r="M390" s="5">
        <v>17.440000000000001</v>
      </c>
      <c r="N390" s="3">
        <f t="shared" si="44"/>
        <v>0.8257575757575758</v>
      </c>
      <c r="O390" s="3">
        <f t="shared" si="45"/>
        <v>0.96247240618101548</v>
      </c>
    </row>
    <row r="391" spans="1:16" x14ac:dyDescent="0.35">
      <c r="A391" t="s">
        <v>442</v>
      </c>
      <c r="B391" s="14" t="s">
        <v>571</v>
      </c>
      <c r="C391" t="s">
        <v>38</v>
      </c>
      <c r="D391" t="s">
        <v>35</v>
      </c>
      <c r="E391" s="15" t="s">
        <v>15</v>
      </c>
      <c r="F391" s="5">
        <v>16.16</v>
      </c>
      <c r="G391" s="5">
        <v>17.940000000000001</v>
      </c>
      <c r="H391" s="5">
        <v>23.48</v>
      </c>
      <c r="I391" s="5">
        <v>13.2</v>
      </c>
      <c r="J391" s="5">
        <v>10.07</v>
      </c>
      <c r="K391" s="5">
        <v>17.600000000000001</v>
      </c>
      <c r="L391" s="5">
        <v>20.94</v>
      </c>
      <c r="M391" s="5">
        <v>17.579999999999998</v>
      </c>
      <c r="N391" s="9">
        <f t="shared" si="44"/>
        <v>0.83954154727793684</v>
      </c>
      <c r="O391" s="3">
        <f t="shared" si="45"/>
        <v>0.99886363636363618</v>
      </c>
    </row>
    <row r="392" spans="1:16" x14ac:dyDescent="0.35">
      <c r="A392" t="s">
        <v>443</v>
      </c>
      <c r="B392" s="14" t="s">
        <v>571</v>
      </c>
      <c r="C392" t="s">
        <v>38</v>
      </c>
      <c r="D392" t="s">
        <v>35</v>
      </c>
      <c r="E392" s="15" t="s">
        <v>15</v>
      </c>
      <c r="F392" s="5">
        <v>15.95</v>
      </c>
      <c r="G392" s="5">
        <v>17.54</v>
      </c>
      <c r="H392" s="5">
        <v>25.13</v>
      </c>
      <c r="I392" s="5">
        <v>15.3</v>
      </c>
      <c r="J392" s="5">
        <v>12.72</v>
      </c>
      <c r="K392" s="5">
        <v>21.51</v>
      </c>
      <c r="L392" s="5">
        <v>24.01</v>
      </c>
      <c r="M392" s="5">
        <v>20.04</v>
      </c>
      <c r="N392" s="3">
        <f t="shared" si="44"/>
        <v>0.83465222823823393</v>
      </c>
      <c r="O392" s="3">
        <f t="shared" si="45"/>
        <v>0.93165969316596919</v>
      </c>
    </row>
    <row r="393" spans="1:16" x14ac:dyDescent="0.35">
      <c r="A393" t="s">
        <v>444</v>
      </c>
      <c r="B393" s="14" t="s">
        <v>571</v>
      </c>
      <c r="C393" t="s">
        <v>38</v>
      </c>
      <c r="D393" t="s">
        <v>35</v>
      </c>
      <c r="E393" s="15" t="s">
        <v>15</v>
      </c>
      <c r="F393" s="5">
        <v>15.54</v>
      </c>
      <c r="G393" s="5">
        <v>18.38</v>
      </c>
      <c r="H393" s="5">
        <v>24.46</v>
      </c>
      <c r="I393" s="5">
        <v>14.62</v>
      </c>
      <c r="J393" s="5">
        <v>11.06</v>
      </c>
      <c r="K393" s="5">
        <v>21.32</v>
      </c>
      <c r="L393" s="5">
        <v>21.67</v>
      </c>
      <c r="M393" s="5">
        <v>18.62</v>
      </c>
      <c r="N393" s="3">
        <f t="shared" si="44"/>
        <v>0.85925242270419933</v>
      </c>
      <c r="O393" s="3">
        <f t="shared" si="45"/>
        <v>0.87335834896810505</v>
      </c>
    </row>
    <row r="394" spans="1:16" x14ac:dyDescent="0.35">
      <c r="A394" t="s">
        <v>445</v>
      </c>
      <c r="B394" s="14" t="s">
        <v>571</v>
      </c>
      <c r="C394" t="s">
        <v>38</v>
      </c>
      <c r="D394" t="s">
        <v>35</v>
      </c>
      <c r="E394" s="15" t="s">
        <v>15</v>
      </c>
      <c r="F394" s="5"/>
      <c r="G394" s="5">
        <v>18.3</v>
      </c>
      <c r="H394" s="5">
        <v>25.81</v>
      </c>
      <c r="I394" s="5"/>
      <c r="J394" s="5">
        <v>12.43</v>
      </c>
      <c r="K394" s="5">
        <v>21.68</v>
      </c>
      <c r="L394" s="5">
        <v>22.66</v>
      </c>
      <c r="M394" s="5">
        <v>18.88</v>
      </c>
      <c r="N394" s="3">
        <f t="shared" si="44"/>
        <v>0.83318623124448365</v>
      </c>
      <c r="O394" s="3">
        <f t="shared" si="45"/>
        <v>0.87084870848708484</v>
      </c>
    </row>
    <row r="395" spans="1:16" x14ac:dyDescent="0.35">
      <c r="A395" t="s">
        <v>354</v>
      </c>
      <c r="B395" s="14" t="s">
        <v>571</v>
      </c>
      <c r="C395" t="s">
        <v>38</v>
      </c>
      <c r="D395" t="s">
        <v>35</v>
      </c>
      <c r="E395" s="15" t="s">
        <v>15</v>
      </c>
      <c r="F395" s="5">
        <v>15.32</v>
      </c>
      <c r="G395" s="5">
        <v>14</v>
      </c>
      <c r="H395" s="5">
        <v>24.72</v>
      </c>
      <c r="I395" s="5">
        <v>17.329999999999998</v>
      </c>
      <c r="J395" s="5">
        <v>12.44</v>
      </c>
      <c r="K395" s="6" t="s">
        <v>117</v>
      </c>
      <c r="L395" s="5">
        <v>21.84</v>
      </c>
      <c r="M395" s="5">
        <v>18.48</v>
      </c>
      <c r="N395" s="3">
        <f t="shared" si="44"/>
        <v>0.84615384615384615</v>
      </c>
      <c r="O395" s="3"/>
    </row>
    <row r="396" spans="1:16" x14ac:dyDescent="0.35">
      <c r="A396" t="s">
        <v>343</v>
      </c>
      <c r="B396" s="14" t="s">
        <v>571</v>
      </c>
      <c r="C396" t="s">
        <v>38</v>
      </c>
      <c r="D396" t="s">
        <v>35</v>
      </c>
      <c r="E396" s="15" t="s">
        <v>15</v>
      </c>
      <c r="F396" s="5">
        <v>14.96</v>
      </c>
      <c r="G396" s="5"/>
      <c r="H396" s="5">
        <v>23.86</v>
      </c>
      <c r="I396" s="5">
        <v>15.27</v>
      </c>
      <c r="J396" s="5">
        <v>12.23</v>
      </c>
      <c r="K396" s="5">
        <v>19.36</v>
      </c>
      <c r="L396" s="5">
        <v>20.16</v>
      </c>
      <c r="M396" s="5">
        <v>17.350000000000001</v>
      </c>
      <c r="N396" s="3">
        <f t="shared" si="44"/>
        <v>0.86061507936507942</v>
      </c>
      <c r="O396" s="3">
        <f t="shared" ref="O396:O401" si="46">M396/K396</f>
        <v>0.89617768595041336</v>
      </c>
    </row>
    <row r="397" spans="1:16" x14ac:dyDescent="0.35">
      <c r="A397" t="s">
        <v>407</v>
      </c>
      <c r="B397" s="14" t="s">
        <v>571</v>
      </c>
      <c r="C397" t="s">
        <v>38</v>
      </c>
      <c r="D397" t="s">
        <v>35</v>
      </c>
      <c r="E397" s="15" t="s">
        <v>15</v>
      </c>
      <c r="F397" s="6" t="s">
        <v>118</v>
      </c>
      <c r="G397" s="5">
        <v>14.8</v>
      </c>
      <c r="H397" s="5">
        <v>23.73</v>
      </c>
      <c r="I397" s="5">
        <v>17.3</v>
      </c>
      <c r="J397" s="5">
        <v>12.8</v>
      </c>
      <c r="K397" s="5">
        <v>19.45</v>
      </c>
      <c r="L397" s="5">
        <v>22.45</v>
      </c>
      <c r="M397" s="5">
        <v>18.54</v>
      </c>
      <c r="N397" s="3">
        <f t="shared" si="44"/>
        <v>0.82583518930957678</v>
      </c>
      <c r="O397" s="3">
        <f t="shared" si="46"/>
        <v>0.95321336760925446</v>
      </c>
    </row>
    <row r="398" spans="1:16" x14ac:dyDescent="0.35">
      <c r="A398" t="s">
        <v>409</v>
      </c>
      <c r="B398" s="14" t="s">
        <v>571</v>
      </c>
      <c r="C398" t="s">
        <v>38</v>
      </c>
      <c r="D398" t="s">
        <v>35</v>
      </c>
      <c r="E398" s="15" t="s">
        <v>15</v>
      </c>
      <c r="F398" s="5">
        <v>14.85</v>
      </c>
      <c r="G398" s="5">
        <v>17.399999999999999</v>
      </c>
      <c r="H398" s="5">
        <v>24.13</v>
      </c>
      <c r="I398" s="5">
        <v>14.33</v>
      </c>
      <c r="J398" s="5">
        <v>11.17</v>
      </c>
      <c r="K398" s="5">
        <v>21.93</v>
      </c>
      <c r="L398" s="5">
        <v>21.83</v>
      </c>
      <c r="M398" s="5">
        <v>18.52</v>
      </c>
      <c r="N398" s="3">
        <f t="shared" si="44"/>
        <v>0.8483737975263399</v>
      </c>
      <c r="O398" s="3">
        <f t="shared" si="46"/>
        <v>0.84450524395804838</v>
      </c>
    </row>
    <row r="399" spans="1:16" x14ac:dyDescent="0.35">
      <c r="A399" t="s">
        <v>347</v>
      </c>
      <c r="B399" s="14" t="s">
        <v>571</v>
      </c>
      <c r="C399" t="s">
        <v>38</v>
      </c>
      <c r="D399" t="s">
        <v>35</v>
      </c>
      <c r="E399" s="15" t="s">
        <v>15</v>
      </c>
      <c r="F399" s="5">
        <v>14.46</v>
      </c>
      <c r="G399" s="5">
        <v>15.13</v>
      </c>
      <c r="H399" s="5">
        <v>21.55</v>
      </c>
      <c r="I399" s="5">
        <v>14.46</v>
      </c>
      <c r="J399" s="5">
        <v>10.71</v>
      </c>
      <c r="K399" s="5">
        <v>17.7</v>
      </c>
      <c r="L399" s="5">
        <v>19.559999999999999</v>
      </c>
      <c r="M399" s="5">
        <v>15.81</v>
      </c>
      <c r="N399" s="3">
        <f t="shared" si="44"/>
        <v>0.80828220858895716</v>
      </c>
      <c r="O399" s="3">
        <f t="shared" si="46"/>
        <v>0.89322033898305087</v>
      </c>
    </row>
    <row r="400" spans="1:16" x14ac:dyDescent="0.35">
      <c r="A400" t="s">
        <v>119</v>
      </c>
      <c r="B400" s="14" t="s">
        <v>571</v>
      </c>
      <c r="C400" t="s">
        <v>120</v>
      </c>
      <c r="D400" t="s">
        <v>35</v>
      </c>
      <c r="E400" s="15" t="s">
        <v>15</v>
      </c>
      <c r="F400" s="5">
        <v>14.16</v>
      </c>
      <c r="G400" s="5">
        <v>13.8</v>
      </c>
      <c r="H400" s="5">
        <v>25.53</v>
      </c>
      <c r="I400" s="5">
        <v>17.77</v>
      </c>
      <c r="J400" s="5">
        <v>13.43</v>
      </c>
      <c r="K400" s="5">
        <v>21.95</v>
      </c>
      <c r="L400" s="5">
        <v>21.64</v>
      </c>
      <c r="M400" s="5">
        <v>17.75</v>
      </c>
      <c r="N400" s="3">
        <f t="shared" si="44"/>
        <v>0.82024029574861368</v>
      </c>
      <c r="O400" s="3">
        <f t="shared" si="46"/>
        <v>0.80865603644646933</v>
      </c>
      <c r="P400" t="s">
        <v>113</v>
      </c>
    </row>
    <row r="401" spans="1:15" x14ac:dyDescent="0.35">
      <c r="A401" t="s">
        <v>345</v>
      </c>
      <c r="B401" s="14" t="s">
        <v>571</v>
      </c>
      <c r="C401" t="s">
        <v>38</v>
      </c>
      <c r="D401" t="s">
        <v>35</v>
      </c>
      <c r="E401" s="15" t="s">
        <v>15</v>
      </c>
      <c r="F401" s="5">
        <v>14.15</v>
      </c>
      <c r="G401" s="5">
        <v>16.149999999999999</v>
      </c>
      <c r="H401" s="5">
        <v>23.16</v>
      </c>
      <c r="I401" s="5">
        <v>15.68</v>
      </c>
      <c r="J401" s="5">
        <v>11.04</v>
      </c>
      <c r="K401" s="5">
        <v>19.8</v>
      </c>
      <c r="L401" s="5">
        <v>20.91</v>
      </c>
      <c r="M401" s="5">
        <v>17.5</v>
      </c>
      <c r="N401" s="3">
        <f t="shared" si="44"/>
        <v>0.83692013390722142</v>
      </c>
      <c r="O401" s="3">
        <f t="shared" si="46"/>
        <v>0.88383838383838376</v>
      </c>
    </row>
    <row r="402" spans="1:15" x14ac:dyDescent="0.35">
      <c r="A402" t="s">
        <v>353</v>
      </c>
      <c r="B402" s="14" t="s">
        <v>571</v>
      </c>
      <c r="C402" t="s">
        <v>38</v>
      </c>
      <c r="D402" t="s">
        <v>35</v>
      </c>
      <c r="E402" s="15" t="s">
        <v>15</v>
      </c>
      <c r="F402" s="6" t="s">
        <v>31</v>
      </c>
      <c r="G402" s="5"/>
      <c r="H402" s="5">
        <v>23.37</v>
      </c>
      <c r="I402" s="5">
        <v>15.69</v>
      </c>
      <c r="J402" s="5">
        <v>12.56</v>
      </c>
      <c r="K402" s="5"/>
      <c r="L402" s="5"/>
      <c r="M402" s="5"/>
      <c r="N402" s="3"/>
      <c r="O402" s="3"/>
    </row>
    <row r="403" spans="1:15" x14ac:dyDescent="0.35">
      <c r="A403" t="s">
        <v>446</v>
      </c>
      <c r="B403" s="14" t="s">
        <v>571</v>
      </c>
      <c r="C403" t="s">
        <v>38</v>
      </c>
      <c r="D403" t="s">
        <v>35</v>
      </c>
      <c r="E403" s="15" t="s">
        <v>15</v>
      </c>
      <c r="F403" s="5">
        <v>13.38</v>
      </c>
      <c r="G403" s="5">
        <v>14.96</v>
      </c>
      <c r="H403" s="5">
        <v>22.53</v>
      </c>
      <c r="I403" s="5">
        <v>13.97</v>
      </c>
      <c r="J403" s="5">
        <v>10.63</v>
      </c>
      <c r="K403" s="5">
        <v>19.2</v>
      </c>
      <c r="L403" s="5">
        <v>21.05</v>
      </c>
      <c r="M403" s="5">
        <v>17.440000000000001</v>
      </c>
      <c r="N403" s="3">
        <f>+M403/L403</f>
        <v>0.8285035629453682</v>
      </c>
      <c r="O403" s="3">
        <f>M403/K403</f>
        <v>0.90833333333333344</v>
      </c>
    </row>
    <row r="404" spans="1:15" x14ac:dyDescent="0.35">
      <c r="A404" t="s">
        <v>352</v>
      </c>
      <c r="B404" s="14" t="s">
        <v>571</v>
      </c>
      <c r="C404" t="s">
        <v>38</v>
      </c>
      <c r="D404" t="s">
        <v>35</v>
      </c>
      <c r="E404" s="15" t="s">
        <v>15</v>
      </c>
      <c r="F404" s="5">
        <v>13.27</v>
      </c>
      <c r="G404" s="5">
        <v>13.7</v>
      </c>
      <c r="H404" s="5">
        <v>25.16</v>
      </c>
      <c r="I404" s="5">
        <v>16.8</v>
      </c>
      <c r="J404" s="5">
        <v>12.98</v>
      </c>
      <c r="K404" s="5">
        <v>22.5</v>
      </c>
      <c r="L404" s="5">
        <v>20.77</v>
      </c>
      <c r="M404" s="5">
        <v>17.36</v>
      </c>
      <c r="N404" s="3">
        <f>+M404/L404</f>
        <v>0.83582089552238803</v>
      </c>
      <c r="O404" s="3">
        <f>M404/K404</f>
        <v>0.77155555555555555</v>
      </c>
    </row>
    <row r="405" spans="1:15" x14ac:dyDescent="0.35">
      <c r="A405" t="s">
        <v>346</v>
      </c>
      <c r="B405" s="14" t="s">
        <v>571</v>
      </c>
      <c r="C405" t="s">
        <v>38</v>
      </c>
      <c r="D405" t="s">
        <v>35</v>
      </c>
      <c r="E405" s="15" t="s">
        <v>15</v>
      </c>
      <c r="F405" s="5">
        <v>13.06</v>
      </c>
      <c r="G405" s="5">
        <v>13.8</v>
      </c>
      <c r="H405" s="5">
        <v>24.42</v>
      </c>
      <c r="I405" s="5">
        <v>16.7</v>
      </c>
      <c r="J405" s="5">
        <v>12.84</v>
      </c>
      <c r="K405" s="5">
        <v>23.09</v>
      </c>
      <c r="L405" s="5">
        <v>21.94</v>
      </c>
      <c r="M405" s="5">
        <v>17.97</v>
      </c>
      <c r="N405" s="3">
        <f>+M405/L405</f>
        <v>0.81905195989061064</v>
      </c>
      <c r="O405" s="3">
        <f>M405/K405</f>
        <v>0.7782589865742745</v>
      </c>
    </row>
    <row r="406" spans="1:15" x14ac:dyDescent="0.35">
      <c r="A406" t="s">
        <v>356</v>
      </c>
      <c r="B406" s="14" t="s">
        <v>571</v>
      </c>
      <c r="C406" t="s">
        <v>38</v>
      </c>
      <c r="D406" t="s">
        <v>35</v>
      </c>
      <c r="E406" s="15" t="s">
        <v>15</v>
      </c>
      <c r="F406" s="6" t="s">
        <v>101</v>
      </c>
      <c r="G406" s="5"/>
      <c r="H406" s="5">
        <v>23.46</v>
      </c>
      <c r="I406" s="5">
        <v>16</v>
      </c>
      <c r="J406" s="5">
        <v>12.61</v>
      </c>
      <c r="K406" s="5"/>
      <c r="L406" s="5">
        <v>23.03</v>
      </c>
      <c r="M406" s="5"/>
      <c r="N406" s="3"/>
      <c r="O406" s="3"/>
    </row>
    <row r="407" spans="1:15" x14ac:dyDescent="0.35">
      <c r="A407" t="s">
        <v>447</v>
      </c>
      <c r="B407" s="14" t="s">
        <v>571</v>
      </c>
      <c r="C407" t="s">
        <v>38</v>
      </c>
      <c r="D407" t="s">
        <v>35</v>
      </c>
      <c r="E407" s="15" t="s">
        <v>15</v>
      </c>
      <c r="F407" s="5">
        <v>12.51</v>
      </c>
      <c r="G407" s="5">
        <v>12.49</v>
      </c>
      <c r="H407" s="5">
        <v>23.24</v>
      </c>
      <c r="I407" s="5">
        <v>15.47</v>
      </c>
      <c r="J407" s="5">
        <v>12.52</v>
      </c>
      <c r="K407" s="5">
        <v>20.67</v>
      </c>
      <c r="L407" s="5">
        <v>22.47</v>
      </c>
      <c r="M407" s="5">
        <v>18.77</v>
      </c>
      <c r="N407" s="3">
        <f>+M407/L407</f>
        <v>0.83533600356030269</v>
      </c>
      <c r="O407" s="3">
        <f>M407/K407</f>
        <v>0.90807934204160612</v>
      </c>
    </row>
    <row r="408" spans="1:15" x14ac:dyDescent="0.35">
      <c r="A408" t="s">
        <v>366</v>
      </c>
      <c r="B408" s="14" t="s">
        <v>571</v>
      </c>
      <c r="C408" t="s">
        <v>38</v>
      </c>
      <c r="D408" t="s">
        <v>35</v>
      </c>
      <c r="E408" s="15" t="s">
        <v>15</v>
      </c>
      <c r="F408" s="5">
        <v>12.4</v>
      </c>
      <c r="G408" s="5">
        <v>10.86</v>
      </c>
      <c r="H408" s="5">
        <v>23.05</v>
      </c>
      <c r="I408" s="5">
        <v>17.7</v>
      </c>
      <c r="J408" s="5">
        <v>13.59</v>
      </c>
      <c r="K408" s="5">
        <v>18.329999999999998</v>
      </c>
      <c r="L408" s="5">
        <v>21.1</v>
      </c>
      <c r="M408" s="5">
        <v>18.420000000000002</v>
      </c>
      <c r="N408" s="3">
        <f>+M408/L408</f>
        <v>0.87298578199052135</v>
      </c>
      <c r="O408" s="3">
        <f>M408/K408</f>
        <v>1.0049099836333881</v>
      </c>
    </row>
    <row r="409" spans="1:15" x14ac:dyDescent="0.35">
      <c r="A409" t="s">
        <v>121</v>
      </c>
      <c r="B409" s="14" t="s">
        <v>571</v>
      </c>
      <c r="C409" t="s">
        <v>109</v>
      </c>
      <c r="D409" t="s">
        <v>35</v>
      </c>
      <c r="E409" s="15" t="s">
        <v>15</v>
      </c>
      <c r="F409" s="5">
        <v>12.33</v>
      </c>
      <c r="G409" s="5">
        <v>13.3</v>
      </c>
      <c r="H409" s="5">
        <v>23.45</v>
      </c>
      <c r="I409" s="5">
        <v>15.07</v>
      </c>
      <c r="J409" s="5">
        <v>11.4</v>
      </c>
      <c r="K409" s="5">
        <v>21.67</v>
      </c>
      <c r="L409" s="5">
        <v>20.92</v>
      </c>
      <c r="M409" s="5">
        <v>17.37</v>
      </c>
      <c r="N409" s="3">
        <f>+M409/L409</f>
        <v>0.83030592734225617</v>
      </c>
      <c r="O409" s="3">
        <f>M409/K409</f>
        <v>0.80156898938624821</v>
      </c>
    </row>
    <row r="410" spans="1:15" x14ac:dyDescent="0.35">
      <c r="A410" t="s">
        <v>349</v>
      </c>
      <c r="B410" s="14" t="s">
        <v>571</v>
      </c>
      <c r="C410" t="s">
        <v>38</v>
      </c>
      <c r="D410" t="s">
        <v>35</v>
      </c>
      <c r="E410" s="15" t="s">
        <v>15</v>
      </c>
      <c r="F410" s="5">
        <v>11.9</v>
      </c>
      <c r="G410" s="5">
        <v>13.4</v>
      </c>
      <c r="H410" s="5">
        <v>24.64</v>
      </c>
      <c r="I410" s="5"/>
      <c r="J410" s="5"/>
      <c r="K410" s="5"/>
      <c r="L410" s="5">
        <v>22.22</v>
      </c>
      <c r="M410" s="5">
        <v>18.149999999999999</v>
      </c>
      <c r="N410" s="3">
        <f>+M410/L410</f>
        <v>0.81683168316831678</v>
      </c>
      <c r="O410" s="3"/>
    </row>
    <row r="411" spans="1:15" x14ac:dyDescent="0.35">
      <c r="A411" t="s">
        <v>364</v>
      </c>
      <c r="B411" s="14" t="s">
        <v>571</v>
      </c>
      <c r="C411" t="s">
        <v>38</v>
      </c>
      <c r="D411" t="s">
        <v>35</v>
      </c>
      <c r="E411" s="15" t="s">
        <v>15</v>
      </c>
      <c r="F411" s="5">
        <v>11.7</v>
      </c>
      <c r="G411" s="5">
        <v>11.95</v>
      </c>
      <c r="H411" s="5"/>
      <c r="I411" s="5">
        <v>14.56</v>
      </c>
      <c r="J411" s="5"/>
      <c r="K411" s="5"/>
      <c r="L411" s="5">
        <v>19.510000000000002</v>
      </c>
      <c r="M411" s="5"/>
      <c r="N411" s="3"/>
      <c r="O411" s="3"/>
    </row>
    <row r="412" spans="1:15" x14ac:dyDescent="0.35">
      <c r="A412" t="s">
        <v>448</v>
      </c>
      <c r="B412" s="14" t="s">
        <v>571</v>
      </c>
      <c r="C412" t="s">
        <v>38</v>
      </c>
      <c r="D412" t="s">
        <v>35</v>
      </c>
      <c r="E412" s="15" t="s">
        <v>15</v>
      </c>
      <c r="F412" s="5">
        <v>11.19</v>
      </c>
      <c r="G412" s="5">
        <v>11.15</v>
      </c>
      <c r="H412" s="5">
        <v>24.32</v>
      </c>
      <c r="I412" s="5">
        <v>18.059999999999999</v>
      </c>
      <c r="J412" s="5">
        <v>13.54</v>
      </c>
      <c r="K412" s="5">
        <v>19.399999999999999</v>
      </c>
      <c r="L412" s="5">
        <v>22.17</v>
      </c>
      <c r="M412" s="5">
        <v>18.52</v>
      </c>
      <c r="N412" s="3">
        <f t="shared" ref="N412:N430" si="47">+M412/L412</f>
        <v>0.83536310329273789</v>
      </c>
      <c r="O412" s="3">
        <f t="shared" ref="O412:O430" si="48">M412/K412</f>
        <v>0.95463917525773201</v>
      </c>
    </row>
    <row r="413" spans="1:15" x14ac:dyDescent="0.35">
      <c r="A413" t="s">
        <v>449</v>
      </c>
      <c r="B413" s="14" t="s">
        <v>571</v>
      </c>
      <c r="C413" t="s">
        <v>38</v>
      </c>
      <c r="D413" t="s">
        <v>35</v>
      </c>
      <c r="E413" s="15" t="s">
        <v>15</v>
      </c>
      <c r="F413" s="5">
        <v>11.08</v>
      </c>
      <c r="G413" s="5">
        <v>14.54</v>
      </c>
      <c r="H413" s="5">
        <v>23.19</v>
      </c>
      <c r="I413" s="5"/>
      <c r="J413" s="5">
        <v>11.68</v>
      </c>
      <c r="K413" s="5">
        <v>20.100000000000001</v>
      </c>
      <c r="L413" s="5">
        <v>21.48</v>
      </c>
      <c r="M413" s="5">
        <v>17.43</v>
      </c>
      <c r="N413" s="3">
        <f t="shared" si="47"/>
        <v>0.81145251396648044</v>
      </c>
      <c r="O413" s="3">
        <f t="shared" si="48"/>
        <v>0.86716417910447752</v>
      </c>
    </row>
    <row r="414" spans="1:15" x14ac:dyDescent="0.35">
      <c r="A414" t="s">
        <v>450</v>
      </c>
      <c r="B414" s="14" t="s">
        <v>571</v>
      </c>
      <c r="C414" t="s">
        <v>38</v>
      </c>
      <c r="D414" t="s">
        <v>35</v>
      </c>
      <c r="E414" s="15" t="s">
        <v>15</v>
      </c>
      <c r="F414" s="5">
        <v>11.04</v>
      </c>
      <c r="G414" s="5">
        <v>10.89</v>
      </c>
      <c r="H414" s="5">
        <v>22.25</v>
      </c>
      <c r="I414" s="5"/>
      <c r="J414" s="5">
        <v>13.92</v>
      </c>
      <c r="K414" s="5">
        <v>19.11</v>
      </c>
      <c r="L414" s="5">
        <v>21.36</v>
      </c>
      <c r="M414" s="5">
        <v>17.16</v>
      </c>
      <c r="N414" s="3">
        <f t="shared" si="47"/>
        <v>0.80337078651685401</v>
      </c>
      <c r="O414" s="3">
        <f t="shared" si="48"/>
        <v>0.89795918367346939</v>
      </c>
    </row>
    <row r="415" spans="1:15" x14ac:dyDescent="0.35">
      <c r="A415" t="s">
        <v>451</v>
      </c>
      <c r="B415" s="14" t="s">
        <v>571</v>
      </c>
      <c r="C415" t="s">
        <v>38</v>
      </c>
      <c r="D415" t="s">
        <v>35</v>
      </c>
      <c r="E415" s="15" t="s">
        <v>15</v>
      </c>
      <c r="F415" s="5">
        <v>10.98</v>
      </c>
      <c r="G415" s="5">
        <v>12.42</v>
      </c>
      <c r="H415" s="5">
        <v>24.75</v>
      </c>
      <c r="I415" s="5">
        <v>17.399999999999999</v>
      </c>
      <c r="J415" s="5">
        <v>13.49</v>
      </c>
      <c r="K415" s="5">
        <v>23.72</v>
      </c>
      <c r="L415" s="5">
        <v>22.4</v>
      </c>
      <c r="M415" s="5">
        <v>18.760000000000002</v>
      </c>
      <c r="N415" s="3">
        <f t="shared" si="47"/>
        <v>0.83750000000000013</v>
      </c>
      <c r="O415" s="3">
        <f t="shared" si="48"/>
        <v>0.79089376053962912</v>
      </c>
    </row>
    <row r="416" spans="1:15" x14ac:dyDescent="0.35">
      <c r="A416" t="s">
        <v>452</v>
      </c>
      <c r="B416" s="14" t="s">
        <v>571</v>
      </c>
      <c r="C416" t="s">
        <v>38</v>
      </c>
      <c r="D416" t="s">
        <v>35</v>
      </c>
      <c r="E416" s="15" t="s">
        <v>15</v>
      </c>
      <c r="F416" s="5">
        <v>10.8</v>
      </c>
      <c r="G416" s="5">
        <v>15.3</v>
      </c>
      <c r="H416" s="5">
        <v>23.69</v>
      </c>
      <c r="I416" s="5">
        <v>16.760000000000002</v>
      </c>
      <c r="J416" s="5">
        <v>11.44</v>
      </c>
      <c r="K416" s="5">
        <v>17.32</v>
      </c>
      <c r="L416" s="5">
        <v>21.35</v>
      </c>
      <c r="M416" s="5">
        <v>17.350000000000001</v>
      </c>
      <c r="N416" s="3">
        <f t="shared" si="47"/>
        <v>0.81264637002341922</v>
      </c>
      <c r="O416" s="3">
        <f t="shared" si="48"/>
        <v>1.0017321016166283</v>
      </c>
    </row>
    <row r="417" spans="1:16" x14ac:dyDescent="0.35">
      <c r="A417" t="s">
        <v>355</v>
      </c>
      <c r="B417" s="14" t="s">
        <v>571</v>
      </c>
      <c r="C417" t="s">
        <v>38</v>
      </c>
      <c r="D417" t="s">
        <v>35</v>
      </c>
      <c r="E417" s="15" t="s">
        <v>15</v>
      </c>
      <c r="F417" s="5">
        <v>10.64</v>
      </c>
      <c r="G417" s="5">
        <v>11.55</v>
      </c>
      <c r="H417" s="5">
        <v>22.31</v>
      </c>
      <c r="I417" s="5">
        <v>16.64</v>
      </c>
      <c r="J417" s="5">
        <v>13.27</v>
      </c>
      <c r="K417" s="5">
        <v>16.420000000000002</v>
      </c>
      <c r="L417" s="5">
        <v>21.16</v>
      </c>
      <c r="M417" s="5">
        <v>18.2</v>
      </c>
      <c r="N417" s="3">
        <f t="shared" si="47"/>
        <v>0.86011342155009451</v>
      </c>
      <c r="O417" s="3">
        <f t="shared" si="48"/>
        <v>1.1084043848964675</v>
      </c>
    </row>
    <row r="418" spans="1:16" x14ac:dyDescent="0.35">
      <c r="A418" t="s">
        <v>453</v>
      </c>
      <c r="B418" s="14" t="s">
        <v>571</v>
      </c>
      <c r="C418" t="s">
        <v>38</v>
      </c>
      <c r="D418" t="s">
        <v>35</v>
      </c>
      <c r="E418" s="15" t="s">
        <v>15</v>
      </c>
      <c r="F418" s="5">
        <v>10.54</v>
      </c>
      <c r="G418" s="5">
        <v>9.66</v>
      </c>
      <c r="H418" s="5">
        <v>23.42</v>
      </c>
      <c r="I418" s="5">
        <v>19.12</v>
      </c>
      <c r="J418" s="5">
        <v>14.79</v>
      </c>
      <c r="K418" s="5">
        <v>19.18</v>
      </c>
      <c r="L418" s="5">
        <v>21.03</v>
      </c>
      <c r="M418" s="5">
        <v>17.22</v>
      </c>
      <c r="N418" s="3">
        <f t="shared" si="47"/>
        <v>0.81883024251069891</v>
      </c>
      <c r="O418" s="3">
        <f t="shared" si="48"/>
        <v>0.89781021897810209</v>
      </c>
    </row>
    <row r="419" spans="1:16" x14ac:dyDescent="0.35">
      <c r="A419" t="s">
        <v>454</v>
      </c>
      <c r="B419" s="14" t="s">
        <v>571</v>
      </c>
      <c r="C419" t="s">
        <v>38</v>
      </c>
      <c r="D419" t="s">
        <v>35</v>
      </c>
      <c r="E419" s="15" t="s">
        <v>15</v>
      </c>
      <c r="F419" s="5">
        <v>10.25</v>
      </c>
      <c r="G419" s="5">
        <v>12.07</v>
      </c>
      <c r="H419" s="5">
        <v>23.1</v>
      </c>
      <c r="I419" s="5">
        <v>17.079999999999998</v>
      </c>
      <c r="J419" s="5">
        <v>13.53</v>
      </c>
      <c r="K419" s="5">
        <v>19.149999999999999</v>
      </c>
      <c r="L419" s="5">
        <v>20.22</v>
      </c>
      <c r="M419" s="5">
        <v>18.45</v>
      </c>
      <c r="N419" s="3">
        <f t="shared" si="47"/>
        <v>0.91246290801186947</v>
      </c>
      <c r="O419" s="3">
        <f t="shared" si="48"/>
        <v>0.96344647519582249</v>
      </c>
    </row>
    <row r="420" spans="1:16" x14ac:dyDescent="0.35">
      <c r="A420" t="s">
        <v>361</v>
      </c>
      <c r="B420" s="14" t="s">
        <v>571</v>
      </c>
      <c r="C420" t="s">
        <v>38</v>
      </c>
      <c r="D420" t="s">
        <v>35</v>
      </c>
      <c r="E420" s="15" t="s">
        <v>15</v>
      </c>
      <c r="F420" s="5">
        <v>10.199999999999999</v>
      </c>
      <c r="G420" s="5">
        <v>10.6</v>
      </c>
      <c r="H420" s="5">
        <v>23.29</v>
      </c>
      <c r="I420" s="5">
        <v>17.57</v>
      </c>
      <c r="J420" s="5">
        <v>13.63</v>
      </c>
      <c r="K420" s="5">
        <v>18.8</v>
      </c>
      <c r="L420" s="5">
        <v>20.75</v>
      </c>
      <c r="M420" s="5">
        <v>16.72</v>
      </c>
      <c r="N420" s="3">
        <f t="shared" si="47"/>
        <v>0.80578313253012046</v>
      </c>
      <c r="O420" s="3">
        <f t="shared" si="48"/>
        <v>0.88936170212765953</v>
      </c>
    </row>
    <row r="421" spans="1:16" x14ac:dyDescent="0.35">
      <c r="A421" t="s">
        <v>374</v>
      </c>
      <c r="B421" s="14" t="s">
        <v>571</v>
      </c>
      <c r="C421" t="s">
        <v>38</v>
      </c>
      <c r="D421" t="s">
        <v>35</v>
      </c>
      <c r="E421" s="15" t="s">
        <v>15</v>
      </c>
      <c r="F421" s="5">
        <v>10.199999999999999</v>
      </c>
      <c r="G421" s="5">
        <v>10.26</v>
      </c>
      <c r="H421" s="5">
        <v>23.08</v>
      </c>
      <c r="I421" s="5">
        <v>19.25</v>
      </c>
      <c r="J421" s="5">
        <v>14.76</v>
      </c>
      <c r="K421" s="5">
        <v>19.77</v>
      </c>
      <c r="L421" s="5">
        <v>21.43</v>
      </c>
      <c r="M421" s="5">
        <v>17.809999999999999</v>
      </c>
      <c r="N421" s="3">
        <f t="shared" si="47"/>
        <v>0.83107792813812409</v>
      </c>
      <c r="O421" s="3">
        <f t="shared" si="48"/>
        <v>0.90085988872028322</v>
      </c>
    </row>
    <row r="422" spans="1:16" x14ac:dyDescent="0.35">
      <c r="A422" t="s">
        <v>455</v>
      </c>
      <c r="B422" s="14" t="s">
        <v>571</v>
      </c>
      <c r="C422" t="s">
        <v>38</v>
      </c>
      <c r="D422" t="s">
        <v>35</v>
      </c>
      <c r="E422" s="15" t="s">
        <v>15</v>
      </c>
      <c r="F422" s="5">
        <v>10.02</v>
      </c>
      <c r="G422" s="5">
        <v>7.8</v>
      </c>
      <c r="H422" s="5">
        <v>24.45</v>
      </c>
      <c r="I422" s="5">
        <v>19.63</v>
      </c>
      <c r="J422" s="5">
        <v>14.45</v>
      </c>
      <c r="K422" s="5">
        <v>21.96</v>
      </c>
      <c r="L422" s="5">
        <v>22.59</v>
      </c>
      <c r="M422" s="5">
        <v>18.3</v>
      </c>
      <c r="N422" s="3">
        <f t="shared" si="47"/>
        <v>0.81009296148738386</v>
      </c>
      <c r="O422" s="3">
        <f t="shared" si="48"/>
        <v>0.83333333333333337</v>
      </c>
    </row>
    <row r="423" spans="1:16" x14ac:dyDescent="0.35">
      <c r="A423" t="s">
        <v>387</v>
      </c>
      <c r="B423" s="14" t="s">
        <v>571</v>
      </c>
      <c r="C423" t="s">
        <v>38</v>
      </c>
      <c r="D423" t="s">
        <v>35</v>
      </c>
      <c r="E423" s="15" t="s">
        <v>15</v>
      </c>
      <c r="F423" s="6" t="s">
        <v>122</v>
      </c>
      <c r="G423" s="5"/>
      <c r="H423" s="5"/>
      <c r="I423" s="5"/>
      <c r="J423" s="5"/>
      <c r="K423" s="5">
        <v>18.899999999999999</v>
      </c>
      <c r="L423" s="5">
        <v>19.940000000000001</v>
      </c>
      <c r="M423" s="5">
        <v>17.12</v>
      </c>
      <c r="N423" s="3">
        <f t="shared" si="47"/>
        <v>0.85857572718154462</v>
      </c>
      <c r="O423" s="3">
        <f t="shared" si="48"/>
        <v>0.90582010582010597</v>
      </c>
      <c r="P423" t="s">
        <v>123</v>
      </c>
    </row>
    <row r="424" spans="1:16" x14ac:dyDescent="0.35">
      <c r="A424" t="s">
        <v>370</v>
      </c>
      <c r="B424" s="14" t="s">
        <v>571</v>
      </c>
      <c r="C424" t="s">
        <v>38</v>
      </c>
      <c r="D424" t="s">
        <v>35</v>
      </c>
      <c r="E424" s="15" t="s">
        <v>15</v>
      </c>
      <c r="F424" s="5">
        <v>9.65</v>
      </c>
      <c r="G424" s="5">
        <v>11.98</v>
      </c>
      <c r="H424" s="5">
        <v>21.04</v>
      </c>
      <c r="I424" s="5">
        <v>16.68</v>
      </c>
      <c r="J424" s="5">
        <v>14.05</v>
      </c>
      <c r="K424" s="5">
        <v>17.5</v>
      </c>
      <c r="L424" s="5">
        <v>20.41</v>
      </c>
      <c r="M424" s="5">
        <v>17.3</v>
      </c>
      <c r="N424" s="3">
        <f t="shared" si="47"/>
        <v>0.84762371386575208</v>
      </c>
      <c r="O424" s="3">
        <f t="shared" si="48"/>
        <v>0.98857142857142866</v>
      </c>
    </row>
    <row r="425" spans="1:16" x14ac:dyDescent="0.35">
      <c r="A425" t="s">
        <v>456</v>
      </c>
      <c r="B425" s="14" t="s">
        <v>571</v>
      </c>
      <c r="C425" t="s">
        <v>38</v>
      </c>
      <c r="D425" t="s">
        <v>35</v>
      </c>
      <c r="E425" s="15" t="s">
        <v>15</v>
      </c>
      <c r="F425" s="5">
        <v>9.01</v>
      </c>
      <c r="G425" s="5">
        <v>8.6300000000000008</v>
      </c>
      <c r="H425" s="5">
        <v>23.19</v>
      </c>
      <c r="I425" s="5">
        <v>20.143000000000001</v>
      </c>
      <c r="J425" s="5">
        <v>14.45</v>
      </c>
      <c r="K425" s="5">
        <v>20.79</v>
      </c>
      <c r="L425" s="5">
        <v>20.99</v>
      </c>
      <c r="M425" s="5">
        <v>17.510000000000002</v>
      </c>
      <c r="N425" s="3">
        <f t="shared" si="47"/>
        <v>0.83420676512625069</v>
      </c>
      <c r="O425" s="3">
        <f t="shared" si="48"/>
        <v>0.84223184223184233</v>
      </c>
    </row>
    <row r="426" spans="1:16" x14ac:dyDescent="0.35">
      <c r="A426" t="s">
        <v>421</v>
      </c>
      <c r="B426" s="14" t="s">
        <v>571</v>
      </c>
      <c r="C426" t="s">
        <v>38</v>
      </c>
      <c r="D426" t="s">
        <v>35</v>
      </c>
      <c r="E426" s="15" t="s">
        <v>15</v>
      </c>
      <c r="F426" s="5">
        <v>9</v>
      </c>
      <c r="G426" s="5">
        <v>10.6</v>
      </c>
      <c r="H426" s="5">
        <v>22.64</v>
      </c>
      <c r="I426" s="5">
        <v>16.97</v>
      </c>
      <c r="J426" s="5">
        <v>12.49</v>
      </c>
      <c r="K426" s="5">
        <v>19.5</v>
      </c>
      <c r="L426" s="5">
        <v>21.94</v>
      </c>
      <c r="M426" s="5">
        <v>17.260000000000002</v>
      </c>
      <c r="N426" s="3">
        <f t="shared" si="47"/>
        <v>0.78669097538742028</v>
      </c>
      <c r="O426" s="3">
        <f t="shared" si="48"/>
        <v>0.88512820512820523</v>
      </c>
    </row>
    <row r="427" spans="1:16" x14ac:dyDescent="0.35">
      <c r="A427" t="s">
        <v>382</v>
      </c>
      <c r="B427" s="14" t="s">
        <v>571</v>
      </c>
      <c r="C427" t="s">
        <v>38</v>
      </c>
      <c r="D427" t="s">
        <v>35</v>
      </c>
      <c r="E427" s="15" t="s">
        <v>15</v>
      </c>
      <c r="F427" s="5">
        <v>8.7899999999999991</v>
      </c>
      <c r="G427" s="5">
        <v>8.5</v>
      </c>
      <c r="H427" s="5">
        <v>21.58</v>
      </c>
      <c r="I427" s="5">
        <v>16.329999999999998</v>
      </c>
      <c r="J427" s="5">
        <v>13.53</v>
      </c>
      <c r="K427" s="5">
        <v>19.2</v>
      </c>
      <c r="L427" s="5">
        <v>19.95</v>
      </c>
      <c r="M427" s="5">
        <v>16.89</v>
      </c>
      <c r="N427" s="3">
        <f t="shared" si="47"/>
        <v>0.84661654135338349</v>
      </c>
      <c r="O427" s="3">
        <f t="shared" si="48"/>
        <v>0.87968750000000007</v>
      </c>
    </row>
    <row r="428" spans="1:16" x14ac:dyDescent="0.35">
      <c r="A428" t="s">
        <v>457</v>
      </c>
      <c r="B428" s="14" t="s">
        <v>571</v>
      </c>
      <c r="C428" t="s">
        <v>38</v>
      </c>
      <c r="D428" t="s">
        <v>35</v>
      </c>
      <c r="E428" s="15" t="s">
        <v>15</v>
      </c>
      <c r="F428" s="5">
        <v>8.59</v>
      </c>
      <c r="G428" s="5">
        <v>9.3000000000000007</v>
      </c>
      <c r="H428" s="5">
        <v>21.03</v>
      </c>
      <c r="I428" s="5">
        <v>16.8</v>
      </c>
      <c r="J428" s="5">
        <v>13.7</v>
      </c>
      <c r="K428" s="5">
        <v>17.36</v>
      </c>
      <c r="L428" s="5">
        <v>19.43</v>
      </c>
      <c r="M428" s="5">
        <v>16.239999999999998</v>
      </c>
      <c r="N428" s="3">
        <f t="shared" si="47"/>
        <v>0.83582089552238803</v>
      </c>
      <c r="O428" s="3">
        <f t="shared" si="48"/>
        <v>0.93548387096774188</v>
      </c>
    </row>
    <row r="429" spans="1:16" x14ac:dyDescent="0.35">
      <c r="A429" t="s">
        <v>362</v>
      </c>
      <c r="B429" s="14" t="s">
        <v>571</v>
      </c>
      <c r="C429" t="s">
        <v>38</v>
      </c>
      <c r="D429" t="s">
        <v>35</v>
      </c>
      <c r="E429" s="15" t="s">
        <v>15</v>
      </c>
      <c r="F429" s="5">
        <v>8.57</v>
      </c>
      <c r="G429" s="5">
        <v>8.6999999999999993</v>
      </c>
      <c r="H429" s="5">
        <v>22.48</v>
      </c>
      <c r="I429" s="5">
        <v>17.27</v>
      </c>
      <c r="J429" s="5">
        <v>13.47</v>
      </c>
      <c r="K429" s="5">
        <v>18.559999999999999</v>
      </c>
      <c r="L429" s="5">
        <v>20.420000000000002</v>
      </c>
      <c r="M429" s="5">
        <v>16.8</v>
      </c>
      <c r="N429" s="3">
        <f t="shared" si="47"/>
        <v>0.82272282076395686</v>
      </c>
      <c r="O429" s="3">
        <f t="shared" si="48"/>
        <v>0.90517241379310354</v>
      </c>
    </row>
    <row r="430" spans="1:16" x14ac:dyDescent="0.35">
      <c r="A430" t="s">
        <v>458</v>
      </c>
      <c r="B430" s="14" t="s">
        <v>571</v>
      </c>
      <c r="C430" t="s">
        <v>38</v>
      </c>
      <c r="D430" t="s">
        <v>35</v>
      </c>
      <c r="E430" s="15" t="s">
        <v>15</v>
      </c>
      <c r="F430" s="5">
        <v>8.3000000000000007</v>
      </c>
      <c r="G430" s="5">
        <v>9.11</v>
      </c>
      <c r="H430" s="5">
        <v>22.03</v>
      </c>
      <c r="I430" s="5"/>
      <c r="J430" s="5">
        <v>13.9</v>
      </c>
      <c r="K430" s="5">
        <v>17.940000000000001</v>
      </c>
      <c r="L430" s="5">
        <v>21.51</v>
      </c>
      <c r="M430" s="5">
        <v>17.59</v>
      </c>
      <c r="N430" s="3">
        <f t="shared" si="47"/>
        <v>0.81775918177591811</v>
      </c>
      <c r="O430" s="3">
        <f t="shared" si="48"/>
        <v>0.98049052396878478</v>
      </c>
    </row>
    <row r="431" spans="1:16" x14ac:dyDescent="0.35">
      <c r="A431" t="s">
        <v>385</v>
      </c>
      <c r="B431" s="14" t="s">
        <v>571</v>
      </c>
      <c r="C431" t="s">
        <v>38</v>
      </c>
      <c r="D431" t="s">
        <v>35</v>
      </c>
      <c r="E431" s="15" t="s">
        <v>15</v>
      </c>
      <c r="F431" s="5">
        <v>8.15</v>
      </c>
      <c r="G431" s="5">
        <v>9.24</v>
      </c>
      <c r="H431" s="5"/>
      <c r="I431" s="5"/>
      <c r="J431" s="5"/>
      <c r="K431" s="5"/>
      <c r="L431" s="5"/>
      <c r="M431" s="5">
        <v>17.37</v>
      </c>
      <c r="N431" s="3"/>
      <c r="O431" s="3"/>
    </row>
    <row r="432" spans="1:16" x14ac:dyDescent="0.35">
      <c r="A432" t="s">
        <v>423</v>
      </c>
      <c r="B432" s="14" t="s">
        <v>571</v>
      </c>
      <c r="C432" t="s">
        <v>38</v>
      </c>
      <c r="D432" t="s">
        <v>35</v>
      </c>
      <c r="E432" s="15" t="s">
        <v>15</v>
      </c>
      <c r="F432" s="5">
        <v>7.83</v>
      </c>
      <c r="G432" s="5">
        <v>8.1999999999999993</v>
      </c>
      <c r="H432" s="5">
        <v>23.13</v>
      </c>
      <c r="I432" s="5">
        <v>18.7</v>
      </c>
      <c r="J432" s="5">
        <v>16</v>
      </c>
      <c r="K432" s="5">
        <v>21.5</v>
      </c>
      <c r="L432" s="5">
        <v>22.4</v>
      </c>
      <c r="M432" s="5">
        <v>18.84</v>
      </c>
      <c r="N432" s="3">
        <f t="shared" ref="N432:N444" si="49">+M432/L432</f>
        <v>0.84107142857142858</v>
      </c>
      <c r="O432" s="3">
        <f>M432/K432</f>
        <v>0.87627906976744185</v>
      </c>
    </row>
    <row r="433" spans="1:16" x14ac:dyDescent="0.35">
      <c r="A433" t="s">
        <v>424</v>
      </c>
      <c r="B433" s="14" t="s">
        <v>571</v>
      </c>
      <c r="C433" t="s">
        <v>38</v>
      </c>
      <c r="D433" t="s">
        <v>35</v>
      </c>
      <c r="E433" s="15" t="s">
        <v>15</v>
      </c>
      <c r="F433" s="5">
        <v>7.79</v>
      </c>
      <c r="G433" s="5">
        <v>8.3000000000000007</v>
      </c>
      <c r="H433" s="5">
        <v>22.37</v>
      </c>
      <c r="I433" s="5">
        <v>17.440000000000001</v>
      </c>
      <c r="J433" s="5">
        <v>13.44</v>
      </c>
      <c r="K433" s="5">
        <v>20.72</v>
      </c>
      <c r="L433" s="5">
        <v>21.06</v>
      </c>
      <c r="M433" s="5">
        <v>16.059999999999999</v>
      </c>
      <c r="N433" s="3">
        <f t="shared" si="49"/>
        <v>0.76258309591642925</v>
      </c>
      <c r="O433" s="3">
        <f>M433/K433</f>
        <v>0.77509652509652505</v>
      </c>
    </row>
    <row r="434" spans="1:16" x14ac:dyDescent="0.35">
      <c r="A434" t="s">
        <v>459</v>
      </c>
      <c r="B434" s="14" t="s">
        <v>571</v>
      </c>
      <c r="C434" t="s">
        <v>38</v>
      </c>
      <c r="D434" t="s">
        <v>35</v>
      </c>
      <c r="E434" s="15" t="s">
        <v>15</v>
      </c>
      <c r="F434" s="5">
        <v>7.41</v>
      </c>
      <c r="G434" s="5">
        <v>6.9</v>
      </c>
      <c r="H434" s="5">
        <v>22.47</v>
      </c>
      <c r="I434" s="5">
        <v>18.8</v>
      </c>
      <c r="J434" s="5">
        <v>15.4</v>
      </c>
      <c r="K434" s="5">
        <v>19.38</v>
      </c>
      <c r="L434" s="5">
        <v>21.8</v>
      </c>
      <c r="M434" s="5">
        <v>18.68</v>
      </c>
      <c r="N434" s="3">
        <f t="shared" si="49"/>
        <v>0.85688073394495412</v>
      </c>
      <c r="O434" s="3">
        <f>M434/K434</f>
        <v>0.9638802889576884</v>
      </c>
    </row>
    <row r="435" spans="1:16" x14ac:dyDescent="0.35">
      <c r="A435" t="s">
        <v>381</v>
      </c>
      <c r="B435" s="14" t="s">
        <v>571</v>
      </c>
      <c r="C435" t="s">
        <v>38</v>
      </c>
      <c r="D435" t="s">
        <v>35</v>
      </c>
      <c r="E435" s="15" t="s">
        <v>15</v>
      </c>
      <c r="F435" s="5">
        <v>7.2</v>
      </c>
      <c r="G435" s="5">
        <v>8.52</v>
      </c>
      <c r="H435" s="5">
        <v>22.04</v>
      </c>
      <c r="I435" s="5">
        <v>19.47</v>
      </c>
      <c r="J435" s="5">
        <v>14.69</v>
      </c>
      <c r="K435" s="5">
        <v>19.04</v>
      </c>
      <c r="L435" s="5">
        <v>21.05</v>
      </c>
      <c r="M435" s="5">
        <v>17.52</v>
      </c>
      <c r="N435" s="3">
        <f t="shared" si="49"/>
        <v>0.8323040380047505</v>
      </c>
      <c r="O435" s="3">
        <f>M435/K435</f>
        <v>0.92016806722689082</v>
      </c>
    </row>
    <row r="436" spans="1:16" x14ac:dyDescent="0.35">
      <c r="A436" t="s">
        <v>460</v>
      </c>
      <c r="B436" s="14" t="s">
        <v>571</v>
      </c>
      <c r="C436" t="s">
        <v>38</v>
      </c>
      <c r="D436" t="s">
        <v>35</v>
      </c>
      <c r="E436" s="15" t="s">
        <v>15</v>
      </c>
      <c r="F436" s="5">
        <v>7.14</v>
      </c>
      <c r="G436" s="5">
        <v>8.39</v>
      </c>
      <c r="H436" s="5">
        <v>21.31</v>
      </c>
      <c r="I436" s="5">
        <v>17.03</v>
      </c>
      <c r="J436" s="5">
        <v>12.95</v>
      </c>
      <c r="K436" s="5">
        <v>18.329999999999998</v>
      </c>
      <c r="L436" s="5">
        <v>19.95</v>
      </c>
      <c r="M436" s="5">
        <v>17.04</v>
      </c>
      <c r="N436" s="3">
        <f t="shared" si="49"/>
        <v>0.85413533834586464</v>
      </c>
      <c r="O436" s="3">
        <f>M436/K436</f>
        <v>0.9296235679214403</v>
      </c>
    </row>
    <row r="437" spans="1:16" x14ac:dyDescent="0.35">
      <c r="A437" t="s">
        <v>461</v>
      </c>
      <c r="B437" s="14" t="s">
        <v>571</v>
      </c>
      <c r="C437" t="s">
        <v>38</v>
      </c>
      <c r="D437" t="s">
        <v>35</v>
      </c>
      <c r="E437" s="15" t="s">
        <v>15</v>
      </c>
      <c r="F437" s="5">
        <v>6.9</v>
      </c>
      <c r="G437" s="5">
        <v>8.19</v>
      </c>
      <c r="H437" s="5"/>
      <c r="I437" s="5">
        <v>18.989999999999998</v>
      </c>
      <c r="J437" s="5">
        <v>14.81</v>
      </c>
      <c r="K437" s="5"/>
      <c r="L437" s="5">
        <v>21.52</v>
      </c>
      <c r="M437" s="5">
        <v>17.260000000000002</v>
      </c>
      <c r="N437" s="3">
        <f t="shared" si="49"/>
        <v>0.80204460966542757</v>
      </c>
      <c r="O437" s="3"/>
    </row>
    <row r="438" spans="1:16" x14ac:dyDescent="0.35">
      <c r="A438" t="s">
        <v>379</v>
      </c>
      <c r="B438" s="14" t="s">
        <v>571</v>
      </c>
      <c r="C438" t="s">
        <v>38</v>
      </c>
      <c r="D438" t="s">
        <v>35</v>
      </c>
      <c r="E438" s="15" t="s">
        <v>15</v>
      </c>
      <c r="F438" s="5">
        <v>6.8</v>
      </c>
      <c r="G438" s="5">
        <v>8.9</v>
      </c>
      <c r="H438" s="5">
        <v>21.83</v>
      </c>
      <c r="I438" s="5">
        <v>18.88</v>
      </c>
      <c r="J438" s="5">
        <v>15.06</v>
      </c>
      <c r="K438" s="5">
        <v>19.100000000000001</v>
      </c>
      <c r="L438" s="5">
        <v>21.5</v>
      </c>
      <c r="M438" s="5">
        <v>17.3</v>
      </c>
      <c r="N438" s="3">
        <f t="shared" si="49"/>
        <v>0.8046511627906977</v>
      </c>
      <c r="O438" s="3">
        <f>M438/K438</f>
        <v>0.90575916230366493</v>
      </c>
    </row>
    <row r="439" spans="1:16" x14ac:dyDescent="0.35">
      <c r="A439" t="s">
        <v>462</v>
      </c>
      <c r="B439" s="14" t="s">
        <v>571</v>
      </c>
      <c r="C439" t="s">
        <v>38</v>
      </c>
      <c r="D439" t="s">
        <v>35</v>
      </c>
      <c r="E439" s="15" t="s">
        <v>15</v>
      </c>
      <c r="F439" s="5">
        <v>6.5</v>
      </c>
      <c r="G439" s="5">
        <v>6.98</v>
      </c>
      <c r="H439" s="5">
        <v>22.84</v>
      </c>
      <c r="I439" s="5">
        <v>20.52</v>
      </c>
      <c r="J439" s="5">
        <v>16.8</v>
      </c>
      <c r="K439" s="5">
        <v>18.5</v>
      </c>
      <c r="L439" s="5">
        <v>22.69</v>
      </c>
      <c r="M439" s="5">
        <v>18.79</v>
      </c>
      <c r="N439" s="3">
        <f t="shared" si="49"/>
        <v>0.82811811370647859</v>
      </c>
      <c r="O439" s="3">
        <f>M439/K439</f>
        <v>1.0156756756756757</v>
      </c>
    </row>
    <row r="440" spans="1:16" x14ac:dyDescent="0.35">
      <c r="A440" t="s">
        <v>463</v>
      </c>
      <c r="B440" s="14" t="s">
        <v>571</v>
      </c>
      <c r="C440" t="s">
        <v>38</v>
      </c>
      <c r="D440" t="s">
        <v>35</v>
      </c>
      <c r="E440" s="15" t="s">
        <v>15</v>
      </c>
      <c r="F440" s="5">
        <v>6.4</v>
      </c>
      <c r="G440" s="5">
        <v>7.89</v>
      </c>
      <c r="H440" s="5"/>
      <c r="I440" s="5">
        <v>19.59</v>
      </c>
      <c r="J440" s="5">
        <v>14.85</v>
      </c>
      <c r="K440" s="5"/>
      <c r="L440" s="5">
        <v>20.55</v>
      </c>
      <c r="M440" s="5">
        <v>17.09</v>
      </c>
      <c r="N440" s="3">
        <f t="shared" si="49"/>
        <v>0.83163017031630171</v>
      </c>
      <c r="O440" s="3"/>
    </row>
    <row r="441" spans="1:16" x14ac:dyDescent="0.35">
      <c r="A441" t="s">
        <v>464</v>
      </c>
      <c r="B441" s="14" t="s">
        <v>571</v>
      </c>
      <c r="C441" t="s">
        <v>38</v>
      </c>
      <c r="D441" t="s">
        <v>35</v>
      </c>
      <c r="E441" s="15" t="s">
        <v>15</v>
      </c>
      <c r="F441" s="5">
        <v>6.4</v>
      </c>
      <c r="G441" s="5">
        <v>5.86</v>
      </c>
      <c r="H441" s="5">
        <v>22.61</v>
      </c>
      <c r="I441" s="5">
        <v>21.66</v>
      </c>
      <c r="J441" s="5">
        <v>17.27</v>
      </c>
      <c r="K441" s="5">
        <v>20.04</v>
      </c>
      <c r="L441" s="5">
        <v>22.37</v>
      </c>
      <c r="M441" s="5">
        <v>17.77</v>
      </c>
      <c r="N441" s="3">
        <f t="shared" si="49"/>
        <v>0.7943674564148413</v>
      </c>
      <c r="O441" s="3">
        <f>M441/K441</f>
        <v>0.88672654690618768</v>
      </c>
    </row>
    <row r="442" spans="1:16" x14ac:dyDescent="0.35">
      <c r="A442" t="s">
        <v>465</v>
      </c>
      <c r="B442" s="14" t="s">
        <v>571</v>
      </c>
      <c r="C442" t="s">
        <v>38</v>
      </c>
      <c r="D442" t="s">
        <v>35</v>
      </c>
      <c r="E442" s="15" t="s">
        <v>15</v>
      </c>
      <c r="F442" s="5">
        <v>5.76</v>
      </c>
      <c r="G442" s="5">
        <v>5.7</v>
      </c>
      <c r="H442" s="5">
        <v>19.53</v>
      </c>
      <c r="I442" s="5">
        <v>19.95</v>
      </c>
      <c r="J442" s="5">
        <v>14.31</v>
      </c>
      <c r="K442" s="5">
        <v>17.34</v>
      </c>
      <c r="L442" s="5">
        <v>20.87</v>
      </c>
      <c r="M442" s="5">
        <v>16.38</v>
      </c>
      <c r="N442" s="3">
        <f t="shared" si="49"/>
        <v>0.78485864877815037</v>
      </c>
      <c r="O442" s="3">
        <f>M442/K442</f>
        <v>0.94463667820069197</v>
      </c>
    </row>
    <row r="443" spans="1:16" x14ac:dyDescent="0.35">
      <c r="A443" t="s">
        <v>466</v>
      </c>
      <c r="B443" s="14" t="s">
        <v>571</v>
      </c>
      <c r="C443" t="s">
        <v>38</v>
      </c>
      <c r="D443" t="s">
        <v>35</v>
      </c>
      <c r="E443" s="15" t="s">
        <v>15</v>
      </c>
      <c r="F443" s="5">
        <v>5.59</v>
      </c>
      <c r="G443" s="5">
        <v>7.63</v>
      </c>
      <c r="H443" s="5">
        <v>23.18</v>
      </c>
      <c r="I443" s="5">
        <v>19.75</v>
      </c>
      <c r="J443" s="5">
        <v>15.87</v>
      </c>
      <c r="K443" s="5">
        <v>21.4</v>
      </c>
      <c r="L443" s="5">
        <v>22.3</v>
      </c>
      <c r="M443" s="5">
        <v>18.850000000000001</v>
      </c>
      <c r="N443" s="3">
        <f t="shared" si="49"/>
        <v>0.8452914798206278</v>
      </c>
      <c r="O443" s="3">
        <f>M443/K443</f>
        <v>0.88084112149532723</v>
      </c>
      <c r="P443" t="s">
        <v>113</v>
      </c>
    </row>
    <row r="444" spans="1:16" x14ac:dyDescent="0.35">
      <c r="A444" t="s">
        <v>390</v>
      </c>
      <c r="B444" s="14" t="s">
        <v>571</v>
      </c>
      <c r="C444" t="s">
        <v>38</v>
      </c>
      <c r="D444" t="s">
        <v>35</v>
      </c>
      <c r="E444" s="15" t="s">
        <v>15</v>
      </c>
      <c r="F444" s="5">
        <v>5.19</v>
      </c>
      <c r="G444" s="5">
        <v>8.36</v>
      </c>
      <c r="H444" s="5">
        <v>22.93</v>
      </c>
      <c r="I444" s="5">
        <v>19.23</v>
      </c>
      <c r="J444" s="5">
        <v>15.98</v>
      </c>
      <c r="K444" s="5">
        <v>21</v>
      </c>
      <c r="L444" s="5">
        <v>22.31</v>
      </c>
      <c r="M444" s="5">
        <v>19.78</v>
      </c>
      <c r="N444" s="3">
        <f t="shared" si="49"/>
        <v>0.88659793814432997</v>
      </c>
      <c r="O444" s="3">
        <f>M444/K444</f>
        <v>0.94190476190476191</v>
      </c>
    </row>
    <row r="445" spans="1:16" x14ac:dyDescent="0.35">
      <c r="A445" t="s">
        <v>389</v>
      </c>
      <c r="B445" s="14" t="s">
        <v>571</v>
      </c>
      <c r="C445" t="s">
        <v>38</v>
      </c>
      <c r="D445" t="s">
        <v>35</v>
      </c>
      <c r="E445" s="15" t="s">
        <v>15</v>
      </c>
      <c r="F445" s="5">
        <v>5.18</v>
      </c>
      <c r="G445" s="5">
        <v>5.54</v>
      </c>
      <c r="H445" s="5"/>
      <c r="I445" s="5"/>
      <c r="J445" s="5">
        <v>16.27</v>
      </c>
      <c r="K445" s="5"/>
      <c r="L445" s="5"/>
      <c r="M445" s="5">
        <v>18.37</v>
      </c>
      <c r="N445" s="3"/>
      <c r="O445" s="3"/>
    </row>
    <row r="446" spans="1:16" x14ac:dyDescent="0.35">
      <c r="A446" t="s">
        <v>334</v>
      </c>
      <c r="B446" s="14" t="s">
        <v>571</v>
      </c>
      <c r="C446" t="s">
        <v>38</v>
      </c>
      <c r="D446" t="s">
        <v>35</v>
      </c>
      <c r="E446" s="15" t="s">
        <v>15</v>
      </c>
      <c r="F446" s="5"/>
      <c r="G446" s="5"/>
      <c r="H446" s="5">
        <v>21.52</v>
      </c>
      <c r="I446" s="5">
        <v>14.6</v>
      </c>
      <c r="J446" s="5">
        <v>11.44</v>
      </c>
      <c r="K446" s="5"/>
      <c r="L446" s="5">
        <v>22.5</v>
      </c>
      <c r="M446" s="5"/>
      <c r="N446" s="5"/>
      <c r="O446" s="9"/>
    </row>
    <row r="447" spans="1:16" x14ac:dyDescent="0.35">
      <c r="A447" t="s">
        <v>467</v>
      </c>
      <c r="B447" s="14" t="s">
        <v>571</v>
      </c>
      <c r="C447" t="s">
        <v>38</v>
      </c>
      <c r="D447" t="s">
        <v>35</v>
      </c>
      <c r="E447" s="15" t="s">
        <v>15</v>
      </c>
      <c r="F447" s="5"/>
      <c r="G447" s="5"/>
      <c r="H447" s="5">
        <v>23.7</v>
      </c>
      <c r="I447" s="5">
        <v>19.7</v>
      </c>
      <c r="J447" s="5">
        <v>16.14</v>
      </c>
      <c r="K447" s="5">
        <v>19.100000000000001</v>
      </c>
      <c r="L447" s="5">
        <v>20.64</v>
      </c>
      <c r="M447" s="5">
        <v>17.190000000000001</v>
      </c>
      <c r="N447" s="3">
        <f>+M447/L447</f>
        <v>0.83284883720930236</v>
      </c>
      <c r="O447" s="3">
        <f>M447/K447</f>
        <v>0.9</v>
      </c>
      <c r="P447" t="s">
        <v>124</v>
      </c>
    </row>
    <row r="448" spans="1:16" x14ac:dyDescent="0.35">
      <c r="A448" t="s">
        <v>377</v>
      </c>
      <c r="B448" s="14" t="s">
        <v>571</v>
      </c>
      <c r="C448" t="s">
        <v>38</v>
      </c>
      <c r="D448" t="s">
        <v>35</v>
      </c>
      <c r="E448" s="15" t="s">
        <v>15</v>
      </c>
      <c r="F448" s="5">
        <v>4.29</v>
      </c>
      <c r="G448" s="5">
        <v>3.42</v>
      </c>
      <c r="H448" s="5">
        <v>21.62</v>
      </c>
      <c r="I448" s="5">
        <v>21.08</v>
      </c>
      <c r="J448" s="5">
        <v>16.28</v>
      </c>
      <c r="K448" s="5">
        <v>19.62</v>
      </c>
      <c r="L448" s="5">
        <v>21.88</v>
      </c>
      <c r="M448" s="5">
        <v>17.079999999999998</v>
      </c>
      <c r="N448" s="3">
        <f>+M448/L448</f>
        <v>0.78062157221206574</v>
      </c>
      <c r="O448" s="3">
        <f>M448/K448</f>
        <v>0.87054026503567772</v>
      </c>
    </row>
    <row r="449" spans="1:16" x14ac:dyDescent="0.35">
      <c r="A449" t="s">
        <v>431</v>
      </c>
      <c r="B449" s="14" t="s">
        <v>571</v>
      </c>
      <c r="C449" t="s">
        <v>38</v>
      </c>
      <c r="D449" t="s">
        <v>35</v>
      </c>
      <c r="E449" s="15" t="s">
        <v>15</v>
      </c>
      <c r="F449" s="5">
        <v>4</v>
      </c>
      <c r="G449" s="5">
        <v>3.5</v>
      </c>
      <c r="H449" s="5">
        <v>22.42</v>
      </c>
      <c r="I449" s="5">
        <v>19.64</v>
      </c>
      <c r="J449" s="5">
        <v>17.25</v>
      </c>
      <c r="K449" s="5">
        <v>20.76</v>
      </c>
      <c r="L449" s="5">
        <v>21.94</v>
      </c>
      <c r="M449" s="5">
        <v>18.55</v>
      </c>
      <c r="N449" s="3">
        <f>+M449/L449</f>
        <v>0.84548769371011845</v>
      </c>
      <c r="O449" s="3">
        <f>M449/K449</f>
        <v>0.89354527938342965</v>
      </c>
    </row>
    <row r="450" spans="1:16" x14ac:dyDescent="0.35">
      <c r="B450" s="14"/>
      <c r="O450" s="9"/>
    </row>
    <row r="451" spans="1:16" x14ac:dyDescent="0.35">
      <c r="A451" t="s">
        <v>468</v>
      </c>
      <c r="B451" s="14" t="s">
        <v>571</v>
      </c>
      <c r="C451" t="s">
        <v>125</v>
      </c>
      <c r="D451" t="s">
        <v>46</v>
      </c>
      <c r="E451" s="15" t="s">
        <v>9</v>
      </c>
      <c r="F451" s="5">
        <v>14.8</v>
      </c>
      <c r="G451" s="5">
        <v>18.84</v>
      </c>
      <c r="H451" s="5"/>
      <c r="I451" s="5"/>
      <c r="J451" s="5">
        <v>11.39</v>
      </c>
      <c r="K451" s="5">
        <v>17.7</v>
      </c>
      <c r="L451" s="5"/>
      <c r="M451" s="5">
        <v>18.25</v>
      </c>
      <c r="N451" s="3"/>
      <c r="O451" s="3">
        <f t="shared" ref="O451:O469" si="50">M451/K451</f>
        <v>1.0310734463276836</v>
      </c>
    </row>
    <row r="452" spans="1:16" x14ac:dyDescent="0.35">
      <c r="A452" t="s">
        <v>469</v>
      </c>
      <c r="B452" s="14" t="s">
        <v>571</v>
      </c>
      <c r="C452" t="s">
        <v>45</v>
      </c>
      <c r="D452" t="s">
        <v>46</v>
      </c>
      <c r="E452" s="15" t="s">
        <v>9</v>
      </c>
      <c r="F452" s="5">
        <v>13.47</v>
      </c>
      <c r="G452" s="5">
        <v>17.55</v>
      </c>
      <c r="H452" s="5">
        <v>21.55</v>
      </c>
      <c r="I452" s="5">
        <v>13.98</v>
      </c>
      <c r="J452" s="5">
        <v>10.36</v>
      </c>
      <c r="K452" s="5">
        <v>15.75</v>
      </c>
      <c r="L452" s="5">
        <v>19.32</v>
      </c>
      <c r="M452" s="5">
        <v>19.09</v>
      </c>
      <c r="N452" s="3">
        <f t="shared" ref="N452:N469" si="51">+M452/L452</f>
        <v>0.98809523809523803</v>
      </c>
      <c r="O452" s="3">
        <f t="shared" si="50"/>
        <v>1.2120634920634921</v>
      </c>
      <c r="P452" t="s">
        <v>126</v>
      </c>
    </row>
    <row r="453" spans="1:16" x14ac:dyDescent="0.35">
      <c r="A453" t="s">
        <v>470</v>
      </c>
      <c r="B453" s="14" t="s">
        <v>571</v>
      </c>
      <c r="C453" t="s">
        <v>49</v>
      </c>
      <c r="D453" t="s">
        <v>46</v>
      </c>
      <c r="E453" s="15" t="s">
        <v>9</v>
      </c>
      <c r="F453" s="5">
        <v>13.23</v>
      </c>
      <c r="G453" s="5">
        <v>14.7</v>
      </c>
      <c r="H453" s="5">
        <v>22.9</v>
      </c>
      <c r="I453" s="5">
        <v>16.02</v>
      </c>
      <c r="J453" s="5">
        <v>14.3</v>
      </c>
      <c r="K453" s="5">
        <v>17.03</v>
      </c>
      <c r="L453" s="5">
        <v>20.100000000000001</v>
      </c>
      <c r="M453" s="5">
        <v>19.7</v>
      </c>
      <c r="N453" s="3">
        <f t="shared" si="51"/>
        <v>0.98009950248756206</v>
      </c>
      <c r="O453" s="3">
        <f t="shared" si="50"/>
        <v>1.1567821491485613</v>
      </c>
    </row>
    <row r="454" spans="1:16" x14ac:dyDescent="0.35">
      <c r="A454" t="s">
        <v>471</v>
      </c>
      <c r="B454" s="14" t="s">
        <v>571</v>
      </c>
      <c r="C454" t="s">
        <v>45</v>
      </c>
      <c r="D454" t="s">
        <v>46</v>
      </c>
      <c r="E454" s="15" t="s">
        <v>9</v>
      </c>
      <c r="F454" s="5">
        <v>8.64</v>
      </c>
      <c r="G454" s="5">
        <v>11.98</v>
      </c>
      <c r="H454" s="5">
        <v>21.24</v>
      </c>
      <c r="I454" s="5">
        <v>17.14</v>
      </c>
      <c r="J454" s="5">
        <v>14.92</v>
      </c>
      <c r="K454" s="5">
        <v>17.75</v>
      </c>
      <c r="L454" s="5">
        <v>20.43</v>
      </c>
      <c r="M454" s="5">
        <v>19.48</v>
      </c>
      <c r="N454" s="3">
        <f t="shared" si="51"/>
        <v>0.95349975526186981</v>
      </c>
      <c r="O454" s="3">
        <f t="shared" si="50"/>
        <v>1.0974647887323943</v>
      </c>
    </row>
    <row r="455" spans="1:16" x14ac:dyDescent="0.35">
      <c r="A455" t="s">
        <v>472</v>
      </c>
      <c r="B455" s="14" t="s">
        <v>571</v>
      </c>
      <c r="C455" t="s">
        <v>50</v>
      </c>
      <c r="D455" t="s">
        <v>46</v>
      </c>
      <c r="E455" s="15" t="s">
        <v>9</v>
      </c>
      <c r="F455" s="5"/>
      <c r="G455" s="5">
        <v>9.3000000000000007</v>
      </c>
      <c r="H455" s="5">
        <v>20.45</v>
      </c>
      <c r="I455" s="5"/>
      <c r="J455" s="5"/>
      <c r="K455" s="5">
        <v>15.7</v>
      </c>
      <c r="L455" s="5">
        <v>20.78</v>
      </c>
      <c r="M455" s="5">
        <v>19.600000000000001</v>
      </c>
      <c r="N455" s="3">
        <f>+M455/L455</f>
        <v>0.94321462945139556</v>
      </c>
      <c r="O455" s="3">
        <f>M455/K455</f>
        <v>1.2484076433121021</v>
      </c>
    </row>
    <row r="456" spans="1:16" x14ac:dyDescent="0.35">
      <c r="A456" t="s">
        <v>473</v>
      </c>
      <c r="B456" s="14" t="s">
        <v>571</v>
      </c>
      <c r="C456" t="s">
        <v>45</v>
      </c>
      <c r="D456" t="s">
        <v>46</v>
      </c>
      <c r="E456" s="15" t="s">
        <v>9</v>
      </c>
      <c r="F456" s="5">
        <v>7.78</v>
      </c>
      <c r="G456" s="5">
        <v>6.27</v>
      </c>
      <c r="H456" s="5">
        <v>20.53</v>
      </c>
      <c r="I456" s="5">
        <v>19.39</v>
      </c>
      <c r="J456" s="5">
        <v>17.63</v>
      </c>
      <c r="K456" s="5">
        <v>18.329999999999998</v>
      </c>
      <c r="L456" s="5">
        <v>19.670000000000002</v>
      </c>
      <c r="M456" s="5">
        <v>19.04</v>
      </c>
      <c r="N456" s="3">
        <f t="shared" si="51"/>
        <v>0.9679715302491102</v>
      </c>
      <c r="O456" s="3">
        <f t="shared" si="50"/>
        <v>1.0387343153300601</v>
      </c>
    </row>
    <row r="457" spans="1:16" x14ac:dyDescent="0.35">
      <c r="A457" t="s">
        <v>474</v>
      </c>
      <c r="B457" s="14" t="s">
        <v>571</v>
      </c>
      <c r="C457" t="s">
        <v>49</v>
      </c>
      <c r="D457" t="s">
        <v>46</v>
      </c>
      <c r="E457" s="15" t="s">
        <v>9</v>
      </c>
      <c r="F457" s="5">
        <v>5.63</v>
      </c>
      <c r="G457" s="5">
        <v>4.62</v>
      </c>
      <c r="H457" s="5">
        <v>18.920000000000002</v>
      </c>
      <c r="I457" s="5">
        <v>19.649999999999999</v>
      </c>
      <c r="J457" s="5">
        <v>17.8</v>
      </c>
      <c r="K457" s="5">
        <v>17.14</v>
      </c>
      <c r="L457" s="5">
        <v>20.04</v>
      </c>
      <c r="M457" s="5">
        <v>18.61</v>
      </c>
      <c r="N457" s="3">
        <f t="shared" si="51"/>
        <v>0.92864271457085834</v>
      </c>
      <c r="O457" s="3">
        <f t="shared" si="50"/>
        <v>1.0857642940490082</v>
      </c>
    </row>
    <row r="458" spans="1:16" x14ac:dyDescent="0.35">
      <c r="A458" t="s">
        <v>475</v>
      </c>
      <c r="B458" s="14" t="s">
        <v>571</v>
      </c>
      <c r="C458" t="s">
        <v>49</v>
      </c>
      <c r="D458" t="s">
        <v>46</v>
      </c>
      <c r="E458" s="15" t="s">
        <v>9</v>
      </c>
      <c r="F458" s="5">
        <v>5.6</v>
      </c>
      <c r="G458" s="5">
        <v>3.32</v>
      </c>
      <c r="H458" s="5">
        <v>19.350000000000001</v>
      </c>
      <c r="I458" s="5">
        <v>20.43</v>
      </c>
      <c r="J458" s="5">
        <v>18.48</v>
      </c>
      <c r="K458" s="5">
        <v>16.91</v>
      </c>
      <c r="L458" s="5">
        <v>20.5</v>
      </c>
      <c r="M458" s="5">
        <v>19.899999999999999</v>
      </c>
      <c r="N458" s="3">
        <f t="shared" si="51"/>
        <v>0.97073170731707314</v>
      </c>
      <c r="O458" s="3">
        <f t="shared" si="50"/>
        <v>1.1768184506209343</v>
      </c>
    </row>
    <row r="459" spans="1:16" x14ac:dyDescent="0.35">
      <c r="A459" t="s">
        <v>476</v>
      </c>
      <c r="B459" s="14" t="s">
        <v>571</v>
      </c>
      <c r="C459" t="s">
        <v>125</v>
      </c>
      <c r="D459" t="s">
        <v>46</v>
      </c>
      <c r="E459" s="15" t="s">
        <v>9</v>
      </c>
      <c r="F459" s="5">
        <v>5.57</v>
      </c>
      <c r="G459" s="5">
        <v>7.87</v>
      </c>
      <c r="H459" s="5">
        <v>18.690000000000001</v>
      </c>
      <c r="I459" s="5">
        <v>18.920000000000002</v>
      </c>
      <c r="J459" s="5">
        <v>17.670000000000002</v>
      </c>
      <c r="K459" s="5">
        <v>17.21</v>
      </c>
      <c r="L459" s="5">
        <v>20.43</v>
      </c>
      <c r="M459" s="5">
        <v>19.8</v>
      </c>
      <c r="N459" s="3">
        <f t="shared" si="51"/>
        <v>0.96916299559471375</v>
      </c>
      <c r="O459" s="3">
        <f t="shared" si="50"/>
        <v>1.1504938988959907</v>
      </c>
    </row>
    <row r="460" spans="1:16" x14ac:dyDescent="0.35">
      <c r="B460" s="14"/>
      <c r="F460" s="5"/>
      <c r="G460" s="5"/>
      <c r="H460" s="5"/>
      <c r="I460" s="5"/>
      <c r="J460" s="5"/>
      <c r="K460" s="5"/>
      <c r="L460" s="5"/>
      <c r="M460" s="5"/>
      <c r="N460" s="3"/>
      <c r="O460" s="3"/>
    </row>
    <row r="461" spans="1:16" x14ac:dyDescent="0.35">
      <c r="A461" t="s">
        <v>477</v>
      </c>
      <c r="B461" s="14" t="s">
        <v>571</v>
      </c>
      <c r="C461" t="s">
        <v>125</v>
      </c>
      <c r="D461" t="s">
        <v>46</v>
      </c>
      <c r="E461" s="15" t="s">
        <v>14</v>
      </c>
      <c r="F461" s="5">
        <v>18.399999999999999</v>
      </c>
      <c r="G461" s="5">
        <v>18.260000000000002</v>
      </c>
      <c r="H461" s="5">
        <v>25.07</v>
      </c>
      <c r="I461" s="5">
        <v>13.97</v>
      </c>
      <c r="J461" s="5">
        <v>10.54</v>
      </c>
      <c r="K461" s="5">
        <v>20.04</v>
      </c>
      <c r="L461" s="5">
        <v>23.16</v>
      </c>
      <c r="M461" s="5">
        <v>20.16</v>
      </c>
      <c r="N461" s="3">
        <f t="shared" si="51"/>
        <v>0.8704663212435233</v>
      </c>
      <c r="O461" s="3">
        <f t="shared" si="50"/>
        <v>1.005988023952096</v>
      </c>
    </row>
    <row r="462" spans="1:16" x14ac:dyDescent="0.35">
      <c r="A462" t="s">
        <v>470</v>
      </c>
      <c r="B462" s="14" t="s">
        <v>571</v>
      </c>
      <c r="C462" t="s">
        <v>49</v>
      </c>
      <c r="D462" t="s">
        <v>46</v>
      </c>
      <c r="E462" s="15" t="s">
        <v>14</v>
      </c>
      <c r="F462" s="5">
        <v>17.2</v>
      </c>
      <c r="G462" s="5">
        <v>17.7</v>
      </c>
      <c r="H462" s="5">
        <v>23.65</v>
      </c>
      <c r="I462" s="5">
        <v>14.7</v>
      </c>
      <c r="J462" s="5">
        <v>12.7</v>
      </c>
      <c r="K462" s="5">
        <v>19.14</v>
      </c>
      <c r="L462" s="5">
        <v>22.19</v>
      </c>
      <c r="M462" s="5">
        <v>20.34</v>
      </c>
      <c r="N462" s="3">
        <f t="shared" si="51"/>
        <v>0.91662911221270837</v>
      </c>
      <c r="O462" s="3">
        <f t="shared" si="50"/>
        <v>1.0626959247648902</v>
      </c>
    </row>
    <row r="463" spans="1:16" x14ac:dyDescent="0.35">
      <c r="A463" t="s">
        <v>478</v>
      </c>
      <c r="B463" s="14" t="s">
        <v>571</v>
      </c>
      <c r="C463" t="s">
        <v>127</v>
      </c>
      <c r="D463" t="s">
        <v>46</v>
      </c>
      <c r="E463" s="15" t="s">
        <v>14</v>
      </c>
      <c r="F463" s="5">
        <v>17.16</v>
      </c>
      <c r="G463" s="5">
        <v>18.11</v>
      </c>
      <c r="H463" s="5">
        <v>25.65</v>
      </c>
      <c r="I463" s="5">
        <v>16.18</v>
      </c>
      <c r="J463" s="5">
        <v>12.91</v>
      </c>
      <c r="K463" s="5">
        <v>17.97</v>
      </c>
      <c r="L463" s="5">
        <v>23.2</v>
      </c>
      <c r="M463" s="5">
        <v>19.940000000000001</v>
      </c>
      <c r="N463" s="3">
        <f t="shared" si="51"/>
        <v>0.85948275862068979</v>
      </c>
      <c r="O463" s="3">
        <f t="shared" si="50"/>
        <v>1.1096271563717308</v>
      </c>
    </row>
    <row r="464" spans="1:16" x14ac:dyDescent="0.35">
      <c r="A464" t="s">
        <v>471</v>
      </c>
      <c r="B464" s="14" t="s">
        <v>571</v>
      </c>
      <c r="C464" t="s">
        <v>45</v>
      </c>
      <c r="D464" t="s">
        <v>46</v>
      </c>
      <c r="E464" s="15" t="s">
        <v>14</v>
      </c>
      <c r="F464" s="5">
        <v>14.88</v>
      </c>
      <c r="G464" s="5">
        <v>18.05</v>
      </c>
      <c r="H464" s="5">
        <v>23.97</v>
      </c>
      <c r="I464" s="5">
        <v>17.010000000000002</v>
      </c>
      <c r="J464" s="5">
        <v>13.72</v>
      </c>
      <c r="K464" s="5">
        <v>18.05</v>
      </c>
      <c r="L464" s="5">
        <v>22.89</v>
      </c>
      <c r="M464" s="5">
        <v>20.94</v>
      </c>
      <c r="N464" s="3">
        <f t="shared" si="51"/>
        <v>0.91480996068152032</v>
      </c>
      <c r="O464" s="3">
        <f t="shared" si="50"/>
        <v>1.1601108033240997</v>
      </c>
    </row>
    <row r="465" spans="1:15" x14ac:dyDescent="0.35">
      <c r="A465" t="s">
        <v>479</v>
      </c>
      <c r="B465" s="14" t="s">
        <v>571</v>
      </c>
      <c r="C465" t="s">
        <v>125</v>
      </c>
      <c r="D465" t="s">
        <v>46</v>
      </c>
      <c r="E465" s="15" t="s">
        <v>14</v>
      </c>
      <c r="F465" s="5">
        <v>13.27</v>
      </c>
      <c r="G465" s="5">
        <v>11.18</v>
      </c>
      <c r="H465" s="5">
        <v>23.39</v>
      </c>
      <c r="I465" s="5">
        <v>16.5</v>
      </c>
      <c r="J465" s="5"/>
      <c r="K465" s="5">
        <v>18.93</v>
      </c>
      <c r="L465" s="5">
        <v>21.08</v>
      </c>
      <c r="M465" s="5">
        <v>18.82</v>
      </c>
      <c r="N465" s="3">
        <f t="shared" si="51"/>
        <v>0.89278937381404189</v>
      </c>
      <c r="O465" s="3">
        <f t="shared" si="50"/>
        <v>0.99418911780243002</v>
      </c>
    </row>
    <row r="466" spans="1:15" x14ac:dyDescent="0.35">
      <c r="A466" t="s">
        <v>480</v>
      </c>
      <c r="B466" s="14" t="s">
        <v>571</v>
      </c>
      <c r="C466" t="s">
        <v>50</v>
      </c>
      <c r="D466" t="s">
        <v>46</v>
      </c>
      <c r="E466" s="15" t="s">
        <v>14</v>
      </c>
      <c r="F466" s="5">
        <v>12.5</v>
      </c>
      <c r="G466" s="5">
        <v>15.05</v>
      </c>
      <c r="H466" s="5">
        <v>23.54</v>
      </c>
      <c r="I466" s="5"/>
      <c r="J466" s="5"/>
      <c r="K466" s="5">
        <v>18.899999999999999</v>
      </c>
      <c r="L466" s="5">
        <v>23.67</v>
      </c>
      <c r="M466" s="5">
        <v>21.79</v>
      </c>
      <c r="N466" s="3">
        <f t="shared" si="51"/>
        <v>0.92057456696239959</v>
      </c>
      <c r="O466" s="3">
        <f t="shared" si="50"/>
        <v>1.1529100529100529</v>
      </c>
    </row>
    <row r="467" spans="1:15" x14ac:dyDescent="0.35">
      <c r="A467" t="s">
        <v>473</v>
      </c>
      <c r="B467" s="14" t="s">
        <v>571</v>
      </c>
      <c r="C467" t="s">
        <v>45</v>
      </c>
      <c r="D467" t="s">
        <v>46</v>
      </c>
      <c r="E467" s="15" t="s">
        <v>14</v>
      </c>
      <c r="F467" s="5">
        <v>11.45</v>
      </c>
      <c r="G467" s="5">
        <v>9.43</v>
      </c>
      <c r="H467" s="5">
        <v>22.86</v>
      </c>
      <c r="I467" s="5">
        <v>19.510000000000002</v>
      </c>
      <c r="J467" s="5">
        <v>17.02</v>
      </c>
      <c r="K467" s="5">
        <v>19.5</v>
      </c>
      <c r="L467" s="5">
        <v>21.76</v>
      </c>
      <c r="M467" s="5">
        <v>19.149999999999999</v>
      </c>
      <c r="N467" s="3">
        <f t="shared" si="51"/>
        <v>0.88005514705882337</v>
      </c>
      <c r="O467" s="3">
        <f t="shared" si="50"/>
        <v>0.982051282051282</v>
      </c>
    </row>
    <row r="468" spans="1:15" x14ac:dyDescent="0.35">
      <c r="A468" t="s">
        <v>481</v>
      </c>
      <c r="B468" s="14" t="s">
        <v>571</v>
      </c>
      <c r="C468" t="s">
        <v>125</v>
      </c>
      <c r="D468" t="s">
        <v>46</v>
      </c>
      <c r="E468" s="15" t="s">
        <v>14</v>
      </c>
      <c r="F468" s="5">
        <v>10.71</v>
      </c>
      <c r="G468" s="5">
        <v>8.65</v>
      </c>
      <c r="H468" s="5">
        <v>22.3</v>
      </c>
      <c r="I468" s="5">
        <v>19.55</v>
      </c>
      <c r="J468" s="5">
        <v>17.190000000000001</v>
      </c>
      <c r="K468" s="5">
        <v>18.899999999999999</v>
      </c>
      <c r="L468" s="5">
        <v>23.05</v>
      </c>
      <c r="M468" s="5">
        <v>19.96</v>
      </c>
      <c r="N468" s="3">
        <f t="shared" si="51"/>
        <v>0.86594360086767896</v>
      </c>
      <c r="O468" s="3">
        <f t="shared" si="50"/>
        <v>1.0560846560846562</v>
      </c>
    </row>
    <row r="469" spans="1:15" x14ac:dyDescent="0.35">
      <c r="A469" t="s">
        <v>476</v>
      </c>
      <c r="B469" s="14" t="s">
        <v>571</v>
      </c>
      <c r="C469" t="s">
        <v>125</v>
      </c>
      <c r="D469" t="s">
        <v>46</v>
      </c>
      <c r="E469" s="15" t="s">
        <v>14</v>
      </c>
      <c r="F469" s="5">
        <v>10.050000000000001</v>
      </c>
      <c r="G469" s="5">
        <v>10.1</v>
      </c>
      <c r="H469" s="5">
        <v>22.07</v>
      </c>
      <c r="I469" s="5">
        <v>19.05</v>
      </c>
      <c r="J469" s="5">
        <v>16.600000000000001</v>
      </c>
      <c r="K469" s="5">
        <v>18.260000000000002</v>
      </c>
      <c r="L469" s="5">
        <v>22.81</v>
      </c>
      <c r="M469" s="5">
        <v>19.88</v>
      </c>
      <c r="N469" s="3">
        <f t="shared" si="51"/>
        <v>0.87154756685664181</v>
      </c>
      <c r="O469" s="3">
        <f t="shared" si="50"/>
        <v>1.0887185104052572</v>
      </c>
    </row>
    <row r="470" spans="1:15" x14ac:dyDescent="0.35">
      <c r="A470" t="s">
        <v>482</v>
      </c>
      <c r="B470" s="14" t="s">
        <v>571</v>
      </c>
      <c r="C470" t="s">
        <v>125</v>
      </c>
      <c r="D470" t="s">
        <v>46</v>
      </c>
      <c r="E470" s="15" t="s">
        <v>14</v>
      </c>
      <c r="F470" s="5">
        <v>8.9600000000000009</v>
      </c>
      <c r="G470" s="5"/>
      <c r="H470" s="5">
        <v>21.18</v>
      </c>
      <c r="I470" s="5"/>
      <c r="J470" s="5"/>
      <c r="K470" s="5">
        <v>17.53</v>
      </c>
      <c r="L470" s="5">
        <v>22.4</v>
      </c>
      <c r="M470" s="5"/>
      <c r="N470" s="5"/>
      <c r="O470" s="3"/>
    </row>
    <row r="471" spans="1:15" x14ac:dyDescent="0.35">
      <c r="A471" t="s">
        <v>483</v>
      </c>
      <c r="B471" s="14" t="s">
        <v>571</v>
      </c>
      <c r="C471" t="s">
        <v>50</v>
      </c>
      <c r="D471" t="s">
        <v>46</v>
      </c>
      <c r="E471" s="15" t="s">
        <v>14</v>
      </c>
      <c r="F471" s="5">
        <v>8.1999999999999993</v>
      </c>
      <c r="G471" s="5">
        <v>7.2</v>
      </c>
      <c r="H471" s="5">
        <v>21.24</v>
      </c>
      <c r="I471" s="5"/>
      <c r="J471" s="5">
        <v>16.940000000000001</v>
      </c>
      <c r="K471" s="5">
        <v>19.100000000000001</v>
      </c>
      <c r="L471" s="5"/>
      <c r="M471" s="5">
        <v>19.489999999999998</v>
      </c>
      <c r="N471" s="3"/>
      <c r="O471" s="3">
        <f t="shared" ref="O471:O484" si="52">M471/K471</f>
        <v>1.0204188481675391</v>
      </c>
    </row>
    <row r="472" spans="1:15" x14ac:dyDescent="0.35">
      <c r="A472" t="s">
        <v>484</v>
      </c>
      <c r="B472" s="14" t="s">
        <v>571</v>
      </c>
      <c r="C472" t="s">
        <v>125</v>
      </c>
      <c r="D472" t="s">
        <v>46</v>
      </c>
      <c r="E472" s="15" t="s">
        <v>14</v>
      </c>
      <c r="F472" s="5">
        <v>7.7</v>
      </c>
      <c r="G472" s="5">
        <v>7.9</v>
      </c>
      <c r="H472" s="5">
        <v>21.12</v>
      </c>
      <c r="I472" s="5"/>
      <c r="J472" s="5">
        <v>16.77</v>
      </c>
      <c r="K472" s="5">
        <v>18.559999999999999</v>
      </c>
      <c r="L472" s="5">
        <v>22.17</v>
      </c>
      <c r="M472" s="5">
        <v>19.96</v>
      </c>
      <c r="N472" s="3">
        <f t="shared" ref="N472:N484" si="53">+M472/L472</f>
        <v>0.90031574199368514</v>
      </c>
      <c r="O472" s="3">
        <f t="shared" si="52"/>
        <v>1.0754310344827587</v>
      </c>
    </row>
    <row r="473" spans="1:15" x14ac:dyDescent="0.35">
      <c r="A473" t="s">
        <v>485</v>
      </c>
      <c r="B473" s="14" t="s">
        <v>571</v>
      </c>
      <c r="C473" t="s">
        <v>49</v>
      </c>
      <c r="D473" t="s">
        <v>46</v>
      </c>
      <c r="E473" s="15" t="s">
        <v>14</v>
      </c>
      <c r="F473" s="5">
        <v>7.56</v>
      </c>
      <c r="G473" s="5">
        <v>8.0399999999999991</v>
      </c>
      <c r="H473" s="5">
        <v>22.17</v>
      </c>
      <c r="I473" s="5">
        <v>18.21</v>
      </c>
      <c r="J473" s="5">
        <v>16.899999999999999</v>
      </c>
      <c r="K473" s="5">
        <v>18.809999999999999</v>
      </c>
      <c r="L473" s="5">
        <v>22.3</v>
      </c>
      <c r="M473" s="5">
        <v>20.67</v>
      </c>
      <c r="N473" s="3">
        <f t="shared" si="53"/>
        <v>0.92690582959641266</v>
      </c>
      <c r="O473" s="3">
        <f t="shared" si="52"/>
        <v>1.0988835725677832</v>
      </c>
    </row>
    <row r="474" spans="1:15" x14ac:dyDescent="0.35">
      <c r="A474" t="s">
        <v>486</v>
      </c>
      <c r="B474" s="14" t="s">
        <v>571</v>
      </c>
      <c r="C474" t="s">
        <v>127</v>
      </c>
      <c r="D474" t="s">
        <v>46</v>
      </c>
      <c r="E474" s="15" t="s">
        <v>14</v>
      </c>
      <c r="F474" s="5">
        <v>5.65</v>
      </c>
      <c r="G474" s="5">
        <v>8.61</v>
      </c>
      <c r="H474" s="5">
        <v>21.22</v>
      </c>
      <c r="I474" s="5">
        <v>20.45</v>
      </c>
      <c r="J474" s="5">
        <v>17.48</v>
      </c>
      <c r="K474" s="5">
        <v>19.32</v>
      </c>
      <c r="L474" s="5">
        <v>21.85</v>
      </c>
      <c r="M474" s="5">
        <v>20.14</v>
      </c>
      <c r="N474" s="3">
        <f t="shared" si="53"/>
        <v>0.92173913043478262</v>
      </c>
      <c r="O474" s="3">
        <f t="shared" si="52"/>
        <v>1.0424430641821947</v>
      </c>
    </row>
    <row r="475" spans="1:15" x14ac:dyDescent="0.35">
      <c r="A475" t="s">
        <v>487</v>
      </c>
      <c r="B475" s="14" t="s">
        <v>571</v>
      </c>
      <c r="C475" t="s">
        <v>125</v>
      </c>
      <c r="D475" t="s">
        <v>46</v>
      </c>
      <c r="E475" s="15" t="s">
        <v>14</v>
      </c>
      <c r="F475" s="5">
        <v>4.26</v>
      </c>
      <c r="G475" s="5">
        <v>6.39</v>
      </c>
      <c r="H475" s="5">
        <v>18.350000000000001</v>
      </c>
      <c r="I475" s="5">
        <v>20.399999999999999</v>
      </c>
      <c r="J475" s="5">
        <v>17.04</v>
      </c>
      <c r="K475" s="5">
        <v>18.34</v>
      </c>
      <c r="L475" s="5">
        <v>21.85</v>
      </c>
      <c r="M475" s="5">
        <v>18.88</v>
      </c>
      <c r="N475" s="3">
        <f t="shared" si="53"/>
        <v>0.86407322654462237</v>
      </c>
      <c r="O475" s="3">
        <f t="shared" si="52"/>
        <v>1.0294438386041438</v>
      </c>
    </row>
    <row r="476" spans="1:15" x14ac:dyDescent="0.35">
      <c r="B476" s="14"/>
      <c r="F476" s="5"/>
      <c r="G476" s="5"/>
      <c r="H476" s="5"/>
      <c r="I476" s="5"/>
      <c r="J476" s="5"/>
      <c r="K476" s="5"/>
      <c r="L476" s="5"/>
      <c r="M476" s="5"/>
      <c r="N476" s="3"/>
      <c r="O476" s="3"/>
    </row>
    <row r="477" spans="1:15" x14ac:dyDescent="0.35">
      <c r="A477" t="s">
        <v>470</v>
      </c>
      <c r="B477" s="14" t="s">
        <v>571</v>
      </c>
      <c r="C477" t="s">
        <v>49</v>
      </c>
      <c r="D477" t="s">
        <v>46</v>
      </c>
      <c r="E477" s="15" t="s">
        <v>15</v>
      </c>
      <c r="F477" s="5">
        <v>19.399999999999999</v>
      </c>
      <c r="G477" s="5">
        <v>19.64</v>
      </c>
      <c r="H477" s="5">
        <v>21.46</v>
      </c>
      <c r="I477" s="5">
        <v>12.9</v>
      </c>
      <c r="J477" s="5">
        <v>9.24</v>
      </c>
      <c r="K477" s="5">
        <v>20.6</v>
      </c>
      <c r="L477" s="5">
        <v>21.05</v>
      </c>
      <c r="M477" s="5">
        <v>17.48</v>
      </c>
      <c r="N477" s="3">
        <f t="shared" si="53"/>
        <v>0.83040380047505935</v>
      </c>
      <c r="O477" s="3">
        <f t="shared" si="52"/>
        <v>0.84854368932038826</v>
      </c>
    </row>
    <row r="478" spans="1:15" x14ac:dyDescent="0.35">
      <c r="A478" t="s">
        <v>471</v>
      </c>
      <c r="B478" s="14" t="s">
        <v>571</v>
      </c>
      <c r="C478" t="s">
        <v>45</v>
      </c>
      <c r="D478" t="s">
        <v>46</v>
      </c>
      <c r="E478" s="15" t="s">
        <v>15</v>
      </c>
      <c r="F478" s="5">
        <v>15.86</v>
      </c>
      <c r="G478" s="5"/>
      <c r="H478" s="5">
        <v>23.47</v>
      </c>
      <c r="I478" s="5">
        <v>14.77</v>
      </c>
      <c r="J478" s="5">
        <v>12.02</v>
      </c>
      <c r="K478" s="5">
        <v>21.96</v>
      </c>
      <c r="L478" s="5">
        <v>22.68</v>
      </c>
      <c r="M478" s="5">
        <v>18.88</v>
      </c>
      <c r="N478" s="3">
        <f t="shared" si="53"/>
        <v>0.83245149911816574</v>
      </c>
      <c r="O478" s="3">
        <f t="shared" si="52"/>
        <v>0.85974499089253176</v>
      </c>
    </row>
    <row r="479" spans="1:15" x14ac:dyDescent="0.35">
      <c r="A479" t="s">
        <v>488</v>
      </c>
      <c r="B479" s="14" t="s">
        <v>571</v>
      </c>
      <c r="C479" t="s">
        <v>127</v>
      </c>
      <c r="D479" t="s">
        <v>46</v>
      </c>
      <c r="E479" s="15" t="s">
        <v>15</v>
      </c>
      <c r="F479" s="5">
        <v>15.21</v>
      </c>
      <c r="G479" s="5">
        <v>15.37</v>
      </c>
      <c r="H479" s="5">
        <v>23.58</v>
      </c>
      <c r="I479" s="5">
        <v>15.28</v>
      </c>
      <c r="J479" s="5">
        <v>13.18</v>
      </c>
      <c r="K479" s="5">
        <v>17.8</v>
      </c>
      <c r="L479" s="5">
        <v>21.91</v>
      </c>
      <c r="M479" s="5">
        <v>19.05</v>
      </c>
      <c r="N479" s="3">
        <f t="shared" si="53"/>
        <v>0.8694659972615244</v>
      </c>
      <c r="O479" s="3">
        <f t="shared" si="52"/>
        <v>1.0702247191011236</v>
      </c>
    </row>
    <row r="480" spans="1:15" x14ac:dyDescent="0.35">
      <c r="A480" t="s">
        <v>473</v>
      </c>
      <c r="B480" s="14" t="s">
        <v>571</v>
      </c>
      <c r="C480" t="s">
        <v>45</v>
      </c>
      <c r="D480" t="s">
        <v>46</v>
      </c>
      <c r="E480" s="15" t="s">
        <v>15</v>
      </c>
      <c r="F480" s="5">
        <v>12.5</v>
      </c>
      <c r="G480" s="5">
        <v>9.64</v>
      </c>
      <c r="H480" s="5">
        <v>22.92</v>
      </c>
      <c r="I480" s="5">
        <v>17.79</v>
      </c>
      <c r="J480" s="5">
        <v>13.19</v>
      </c>
      <c r="K480" s="5">
        <v>20.07</v>
      </c>
      <c r="L480" s="5">
        <v>21.22</v>
      </c>
      <c r="M480" s="5">
        <v>17.27</v>
      </c>
      <c r="N480" s="3">
        <f t="shared" si="53"/>
        <v>0.81385485391140433</v>
      </c>
      <c r="O480" s="3">
        <f t="shared" si="52"/>
        <v>0.86048829098156454</v>
      </c>
    </row>
    <row r="481" spans="1:16" x14ac:dyDescent="0.35">
      <c r="A481" t="s">
        <v>489</v>
      </c>
      <c r="B481" s="14" t="s">
        <v>571</v>
      </c>
      <c r="C481" t="s">
        <v>50</v>
      </c>
      <c r="D481" t="s">
        <v>46</v>
      </c>
      <c r="E481" s="15" t="s">
        <v>15</v>
      </c>
      <c r="F481" s="5">
        <v>10.86</v>
      </c>
      <c r="G481" s="5">
        <v>11.2</v>
      </c>
      <c r="H481" s="5">
        <v>23.86</v>
      </c>
      <c r="I481" s="5">
        <v>20.25</v>
      </c>
      <c r="J481" s="5">
        <v>15.05</v>
      </c>
      <c r="K481" s="5">
        <v>20.34</v>
      </c>
      <c r="L481" s="5">
        <v>23.36</v>
      </c>
      <c r="M481" s="5">
        <v>19.82</v>
      </c>
      <c r="N481" s="3">
        <f t="shared" si="53"/>
        <v>0.84845890410958913</v>
      </c>
      <c r="O481" s="3">
        <f t="shared" si="52"/>
        <v>0.97443461160275324</v>
      </c>
    </row>
    <row r="482" spans="1:16" x14ac:dyDescent="0.35">
      <c r="A482" t="s">
        <v>490</v>
      </c>
      <c r="B482" s="14" t="s">
        <v>571</v>
      </c>
      <c r="C482" t="s">
        <v>49</v>
      </c>
      <c r="D482" t="s">
        <v>46</v>
      </c>
      <c r="E482" s="15" t="s">
        <v>15</v>
      </c>
      <c r="F482" s="5">
        <v>9.01</v>
      </c>
      <c r="G482" s="5">
        <v>9.51</v>
      </c>
      <c r="H482" s="5">
        <v>22.84</v>
      </c>
      <c r="I482" s="5">
        <v>17.12</v>
      </c>
      <c r="J482" s="5">
        <v>12.78</v>
      </c>
      <c r="K482" s="5">
        <v>19.059999999999999</v>
      </c>
      <c r="L482" s="5">
        <v>20.94</v>
      </c>
      <c r="M482" s="5">
        <v>17.329999999999998</v>
      </c>
      <c r="N482" s="3">
        <f t="shared" si="53"/>
        <v>0.82760267430754519</v>
      </c>
      <c r="O482" s="3">
        <f t="shared" si="52"/>
        <v>0.90923399790136405</v>
      </c>
    </row>
    <row r="483" spans="1:16" x14ac:dyDescent="0.35">
      <c r="A483" t="s">
        <v>491</v>
      </c>
      <c r="B483" s="14" t="s">
        <v>571</v>
      </c>
      <c r="C483" t="s">
        <v>125</v>
      </c>
      <c r="D483" t="s">
        <v>46</v>
      </c>
      <c r="E483" s="15" t="s">
        <v>15</v>
      </c>
      <c r="F483" s="5">
        <v>8.68</v>
      </c>
      <c r="G483" s="5">
        <v>7.71</v>
      </c>
      <c r="H483" s="5">
        <v>23.3</v>
      </c>
      <c r="I483" s="5">
        <v>18.05</v>
      </c>
      <c r="J483" s="5">
        <v>14.08</v>
      </c>
      <c r="K483" s="5">
        <v>20.58</v>
      </c>
      <c r="L483" s="5">
        <v>19.43</v>
      </c>
      <c r="M483" s="5">
        <v>16.7</v>
      </c>
      <c r="N483" s="3">
        <f t="shared" si="53"/>
        <v>0.85949562532166746</v>
      </c>
      <c r="O483" s="3">
        <f t="shared" si="52"/>
        <v>0.81146744412050542</v>
      </c>
    </row>
    <row r="484" spans="1:16" x14ac:dyDescent="0.35">
      <c r="A484" t="s">
        <v>485</v>
      </c>
      <c r="B484" s="14" t="s">
        <v>571</v>
      </c>
      <c r="C484" t="s">
        <v>49</v>
      </c>
      <c r="D484" t="s">
        <v>46</v>
      </c>
      <c r="E484" s="15" t="s">
        <v>15</v>
      </c>
      <c r="F484" s="5">
        <v>8.3000000000000007</v>
      </c>
      <c r="G484" s="5">
        <v>10.35</v>
      </c>
      <c r="H484" s="5">
        <v>23.11</v>
      </c>
      <c r="I484" s="5">
        <v>16.98</v>
      </c>
      <c r="J484" s="5">
        <v>12.68</v>
      </c>
      <c r="K484" s="5">
        <v>19.87</v>
      </c>
      <c r="L484" s="5">
        <v>21.2</v>
      </c>
      <c r="M484" s="5">
        <v>17.04</v>
      </c>
      <c r="N484" s="3">
        <f t="shared" si="53"/>
        <v>0.80377358490566031</v>
      </c>
      <c r="O484" s="3">
        <f t="shared" si="52"/>
        <v>0.85757423251132348</v>
      </c>
    </row>
    <row r="485" spans="1:16" x14ac:dyDescent="0.35">
      <c r="B485" s="14"/>
      <c r="O485" s="9"/>
    </row>
    <row r="486" spans="1:16" x14ac:dyDescent="0.35">
      <c r="A486" t="s">
        <v>492</v>
      </c>
      <c r="B486" s="14" t="s">
        <v>571</v>
      </c>
      <c r="C486" t="s">
        <v>66</v>
      </c>
      <c r="D486" t="s">
        <v>57</v>
      </c>
      <c r="E486" s="15" t="s">
        <v>9</v>
      </c>
      <c r="F486" s="5">
        <v>17.399999999999999</v>
      </c>
      <c r="G486" s="5">
        <v>21.1</v>
      </c>
      <c r="H486" s="5">
        <v>23.21</v>
      </c>
      <c r="I486" s="5">
        <v>10.43</v>
      </c>
      <c r="J486" s="5">
        <v>7.02</v>
      </c>
      <c r="K486" s="5">
        <v>18.329999999999998</v>
      </c>
      <c r="L486" s="5">
        <v>20.239999999999998</v>
      </c>
      <c r="M486" s="5">
        <v>19.16</v>
      </c>
      <c r="N486" s="3">
        <f t="shared" ref="N486:N492" si="54">+M486/L486</f>
        <v>0.94664031620553368</v>
      </c>
      <c r="O486" s="3">
        <f t="shared" ref="O486" si="55">M486/K486</f>
        <v>1.0452809601745774</v>
      </c>
    </row>
    <row r="487" spans="1:16" x14ac:dyDescent="0.35">
      <c r="A487" t="s">
        <v>493</v>
      </c>
      <c r="B487" s="14" t="s">
        <v>571</v>
      </c>
      <c r="C487" t="s">
        <v>128</v>
      </c>
      <c r="D487" t="s">
        <v>57</v>
      </c>
      <c r="E487" s="15" t="s">
        <v>9</v>
      </c>
      <c r="F487" s="5">
        <v>19.809999999999999</v>
      </c>
      <c r="G487" s="5">
        <v>24.18</v>
      </c>
      <c r="H487" s="5">
        <v>24.54</v>
      </c>
      <c r="I487" s="5">
        <v>12.26</v>
      </c>
      <c r="J487" s="5">
        <v>10.08</v>
      </c>
      <c r="K487" s="5"/>
      <c r="L487" s="5">
        <v>21.46</v>
      </c>
      <c r="M487" s="5">
        <v>20.16</v>
      </c>
      <c r="N487" s="3">
        <f t="shared" si="54"/>
        <v>0.93942218080149109</v>
      </c>
      <c r="O487" s="3"/>
    </row>
    <row r="488" spans="1:16" x14ac:dyDescent="0.35">
      <c r="A488" t="s">
        <v>129</v>
      </c>
      <c r="B488" s="14" t="s">
        <v>571</v>
      </c>
      <c r="C488" t="s">
        <v>130</v>
      </c>
      <c r="D488" t="s">
        <v>57</v>
      </c>
      <c r="E488" s="15" t="s">
        <v>9</v>
      </c>
      <c r="F488" s="5">
        <v>17.670000000000002</v>
      </c>
      <c r="G488" s="5">
        <v>24.48</v>
      </c>
      <c r="H488" s="5">
        <v>24.44</v>
      </c>
      <c r="I488" s="5">
        <v>13.93</v>
      </c>
      <c r="J488" s="5">
        <v>9.23</v>
      </c>
      <c r="K488" s="5">
        <v>17.29</v>
      </c>
      <c r="L488" s="5">
        <v>22.01</v>
      </c>
      <c r="M488" s="5">
        <v>20.91</v>
      </c>
      <c r="N488" s="3">
        <f t="shared" si="54"/>
        <v>0.95002271694684226</v>
      </c>
      <c r="O488" s="3">
        <f>M488/K488</f>
        <v>1.2093695777906306</v>
      </c>
      <c r="P488" t="s">
        <v>131</v>
      </c>
    </row>
    <row r="489" spans="1:16" x14ac:dyDescent="0.35">
      <c r="A489" t="s">
        <v>494</v>
      </c>
      <c r="B489" s="14" t="s">
        <v>571</v>
      </c>
      <c r="C489" t="s">
        <v>73</v>
      </c>
      <c r="D489" t="s">
        <v>57</v>
      </c>
      <c r="E489" s="15" t="s">
        <v>9</v>
      </c>
      <c r="F489" s="5">
        <v>16.899999999999999</v>
      </c>
      <c r="G489" s="5">
        <v>18.600000000000001</v>
      </c>
      <c r="H489" s="5">
        <v>23.87</v>
      </c>
      <c r="I489" s="5">
        <v>16.2</v>
      </c>
      <c r="J489" s="5">
        <v>13.35</v>
      </c>
      <c r="K489" s="5">
        <v>17.93</v>
      </c>
      <c r="L489" s="5">
        <v>20.66</v>
      </c>
      <c r="M489" s="5">
        <v>21.27</v>
      </c>
      <c r="N489" s="3">
        <f t="shared" si="54"/>
        <v>1.0295256534365924</v>
      </c>
      <c r="O489" s="3">
        <f>M489/K489</f>
        <v>1.1862799776910207</v>
      </c>
    </row>
    <row r="490" spans="1:16" x14ac:dyDescent="0.35">
      <c r="A490" t="s">
        <v>495</v>
      </c>
      <c r="B490" s="14" t="s">
        <v>571</v>
      </c>
      <c r="C490" t="s">
        <v>76</v>
      </c>
      <c r="D490" t="s">
        <v>57</v>
      </c>
      <c r="E490" s="15" t="s">
        <v>9</v>
      </c>
      <c r="F490" s="5">
        <v>16.100000000000001</v>
      </c>
      <c r="G490" s="5">
        <v>18.91</v>
      </c>
      <c r="H490" s="5">
        <v>22.72</v>
      </c>
      <c r="I490" s="5">
        <v>14.44</v>
      </c>
      <c r="J490" s="5">
        <v>10.16</v>
      </c>
      <c r="K490" s="5">
        <v>18.46</v>
      </c>
      <c r="L490" s="5">
        <v>21.16</v>
      </c>
      <c r="M490" s="5">
        <v>19.71</v>
      </c>
      <c r="N490" s="3">
        <f t="shared" si="54"/>
        <v>0.9314744801512288</v>
      </c>
      <c r="O490" s="3">
        <f>M490/K490</f>
        <v>1.0677139761646803</v>
      </c>
    </row>
    <row r="491" spans="1:16" x14ac:dyDescent="0.35">
      <c r="A491" t="s">
        <v>496</v>
      </c>
      <c r="B491" s="14" t="s">
        <v>571</v>
      </c>
      <c r="C491" t="s">
        <v>132</v>
      </c>
      <c r="D491" t="s">
        <v>57</v>
      </c>
      <c r="E491" s="15" t="s">
        <v>9</v>
      </c>
      <c r="F491" s="5">
        <v>16.54</v>
      </c>
      <c r="G491" s="5">
        <v>16.579999999999998</v>
      </c>
      <c r="H491" s="5">
        <v>24.2</v>
      </c>
      <c r="I491" s="5">
        <v>15.41</v>
      </c>
      <c r="J491" s="5">
        <v>13.32</v>
      </c>
      <c r="K491" s="5">
        <v>17.78</v>
      </c>
      <c r="L491" s="5">
        <v>21.7</v>
      </c>
      <c r="M491" s="5">
        <v>21.3</v>
      </c>
      <c r="N491" s="3">
        <f t="shared" si="54"/>
        <v>0.98156682027649778</v>
      </c>
      <c r="O491" s="3">
        <f>M491/K491</f>
        <v>1.1979752530933634</v>
      </c>
      <c r="P491" t="s">
        <v>133</v>
      </c>
    </row>
    <row r="492" spans="1:16" x14ac:dyDescent="0.35">
      <c r="A492" t="s">
        <v>497</v>
      </c>
      <c r="B492" s="14" t="s">
        <v>571</v>
      </c>
      <c r="C492" t="s">
        <v>134</v>
      </c>
      <c r="D492" t="s">
        <v>57</v>
      </c>
      <c r="E492" s="15" t="s">
        <v>9</v>
      </c>
      <c r="F492" s="5">
        <v>16.53</v>
      </c>
      <c r="G492" s="5">
        <v>17.8</v>
      </c>
      <c r="H492" s="5">
        <v>23.26</v>
      </c>
      <c r="I492" s="5">
        <v>16.36</v>
      </c>
      <c r="J492" s="5"/>
      <c r="K492" s="5">
        <v>18.45</v>
      </c>
      <c r="L492" s="5">
        <v>20.02</v>
      </c>
      <c r="M492" s="5">
        <v>20.69</v>
      </c>
      <c r="N492" s="3">
        <f t="shared" si="54"/>
        <v>1.0334665334665336</v>
      </c>
      <c r="O492" s="3">
        <f>M492/K492</f>
        <v>1.121409214092141</v>
      </c>
    </row>
    <row r="493" spans="1:16" x14ac:dyDescent="0.35">
      <c r="A493" t="s">
        <v>498</v>
      </c>
      <c r="B493" s="14" t="s">
        <v>571</v>
      </c>
      <c r="C493" t="s">
        <v>135</v>
      </c>
      <c r="D493" t="s">
        <v>57</v>
      </c>
      <c r="E493" s="15" t="s">
        <v>9</v>
      </c>
      <c r="F493" s="5">
        <v>16.3</v>
      </c>
      <c r="G493" s="5"/>
      <c r="H493" s="5">
        <v>25.78</v>
      </c>
      <c r="I493" s="5">
        <v>16.73</v>
      </c>
      <c r="J493" s="5"/>
      <c r="K493" s="5">
        <v>17.899999999999999</v>
      </c>
      <c r="L493" s="5">
        <v>21.87</v>
      </c>
      <c r="M493" s="5"/>
      <c r="N493" s="5"/>
      <c r="O493" s="3"/>
    </row>
    <row r="494" spans="1:16" x14ac:dyDescent="0.35">
      <c r="A494" t="s">
        <v>499</v>
      </c>
      <c r="B494" s="14" t="s">
        <v>571</v>
      </c>
      <c r="C494" t="s">
        <v>63</v>
      </c>
      <c r="D494" t="s">
        <v>57</v>
      </c>
      <c r="E494" s="15" t="s">
        <v>9</v>
      </c>
      <c r="F494" s="5">
        <v>15.29</v>
      </c>
      <c r="G494" s="5">
        <v>17.5</v>
      </c>
      <c r="H494" s="5"/>
      <c r="I494" s="5">
        <v>16.600000000000001</v>
      </c>
      <c r="J494" s="5">
        <v>13.49</v>
      </c>
      <c r="K494" s="5"/>
      <c r="L494" s="5">
        <v>22.45</v>
      </c>
      <c r="M494" s="5">
        <v>21.54</v>
      </c>
      <c r="N494" s="3">
        <f>+M494/L494</f>
        <v>0.95946547884187083</v>
      </c>
      <c r="O494" s="3"/>
    </row>
    <row r="495" spans="1:16" x14ac:dyDescent="0.35">
      <c r="A495" t="s">
        <v>500</v>
      </c>
      <c r="B495" s="14" t="s">
        <v>571</v>
      </c>
      <c r="C495" t="s">
        <v>60</v>
      </c>
      <c r="D495" t="s">
        <v>57</v>
      </c>
      <c r="E495" s="15" t="s">
        <v>9</v>
      </c>
      <c r="F495" s="5">
        <v>14.96</v>
      </c>
      <c r="G495" s="5">
        <v>17.43</v>
      </c>
      <c r="H495" s="5">
        <v>23.19</v>
      </c>
      <c r="I495" s="5">
        <v>14.97</v>
      </c>
      <c r="J495" s="5">
        <v>11.72</v>
      </c>
      <c r="K495" s="5">
        <v>17.96</v>
      </c>
      <c r="L495" s="5">
        <v>20.100000000000001</v>
      </c>
      <c r="M495" s="5">
        <v>19.22</v>
      </c>
      <c r="N495" s="3">
        <f>+M495/L495</f>
        <v>0.95621890547263666</v>
      </c>
      <c r="O495" s="3">
        <f>M495/K495</f>
        <v>1.0701559020044542</v>
      </c>
    </row>
    <row r="496" spans="1:16" x14ac:dyDescent="0.35">
      <c r="A496" t="s">
        <v>136</v>
      </c>
      <c r="B496" s="14" t="s">
        <v>571</v>
      </c>
      <c r="C496" t="s">
        <v>63</v>
      </c>
      <c r="D496" t="s">
        <v>57</v>
      </c>
      <c r="E496" s="15" t="s">
        <v>9</v>
      </c>
      <c r="F496" s="5">
        <v>14.59</v>
      </c>
      <c r="G496" s="5">
        <v>20.170000000000002</v>
      </c>
      <c r="H496" s="5">
        <v>24.2</v>
      </c>
      <c r="I496" s="5">
        <v>15.26</v>
      </c>
      <c r="J496" s="5">
        <v>12.18</v>
      </c>
      <c r="K496" s="5">
        <v>17.399999999999999</v>
      </c>
      <c r="L496" s="5">
        <v>20.97</v>
      </c>
      <c r="M496" s="5">
        <v>19.95</v>
      </c>
      <c r="N496" s="3">
        <f>+M496/L496</f>
        <v>0.95135908440629469</v>
      </c>
      <c r="O496" s="3">
        <f>M496/K496</f>
        <v>1.146551724137931</v>
      </c>
    </row>
    <row r="497" spans="1:16" x14ac:dyDescent="0.35">
      <c r="A497" t="s">
        <v>501</v>
      </c>
      <c r="B497" s="14" t="s">
        <v>571</v>
      </c>
      <c r="C497" t="s">
        <v>71</v>
      </c>
      <c r="D497" t="s">
        <v>57</v>
      </c>
      <c r="E497" s="15" t="s">
        <v>9</v>
      </c>
      <c r="F497" s="5">
        <v>13.9</v>
      </c>
      <c r="G497" s="5">
        <v>14.5</v>
      </c>
      <c r="H497" s="5"/>
      <c r="I497" s="5">
        <v>15.1</v>
      </c>
      <c r="J497" s="5"/>
      <c r="K497" s="5"/>
      <c r="L497" s="5">
        <v>20.3</v>
      </c>
      <c r="M497" s="5"/>
      <c r="N497" s="3"/>
      <c r="O497" s="3"/>
    </row>
    <row r="498" spans="1:16" x14ac:dyDescent="0.35">
      <c r="A498" t="s">
        <v>502</v>
      </c>
      <c r="B498" s="14" t="s">
        <v>571</v>
      </c>
      <c r="C498" t="s">
        <v>71</v>
      </c>
      <c r="D498" t="s">
        <v>57</v>
      </c>
      <c r="E498" s="15" t="s">
        <v>9</v>
      </c>
      <c r="F498" s="5">
        <v>11.91</v>
      </c>
      <c r="G498" s="5">
        <v>17.16</v>
      </c>
      <c r="H498" s="5">
        <v>21.03</v>
      </c>
      <c r="I498" s="5">
        <v>14.67</v>
      </c>
      <c r="J498" s="5">
        <v>13.04</v>
      </c>
      <c r="K498" s="5">
        <v>15.96</v>
      </c>
      <c r="L498" s="5">
        <v>19.079999999999998</v>
      </c>
      <c r="M498" s="5">
        <v>19.329999999999998</v>
      </c>
      <c r="N498" s="3">
        <f t="shared" ref="N498:N510" si="56">+M498/L498</f>
        <v>1.0131027253668763</v>
      </c>
      <c r="O498" s="3">
        <f t="shared" ref="O498:O510" si="57">M498/K498</f>
        <v>1.2111528822055135</v>
      </c>
    </row>
    <row r="499" spans="1:16" x14ac:dyDescent="0.35">
      <c r="A499" t="s">
        <v>503</v>
      </c>
      <c r="B499" s="14" t="s">
        <v>571</v>
      </c>
      <c r="C499" t="s">
        <v>134</v>
      </c>
      <c r="D499" t="s">
        <v>57</v>
      </c>
      <c r="E499" s="15" t="s">
        <v>9</v>
      </c>
      <c r="F499" s="5">
        <v>11.85</v>
      </c>
      <c r="G499" s="5">
        <v>13.01</v>
      </c>
      <c r="H499" s="5">
        <v>23.08</v>
      </c>
      <c r="I499" s="5">
        <v>17.350000000000001</v>
      </c>
      <c r="J499" s="5">
        <v>15.28</v>
      </c>
      <c r="K499" s="5">
        <v>18.649999999999999</v>
      </c>
      <c r="L499" s="5">
        <v>20.5</v>
      </c>
      <c r="M499" s="5">
        <v>19.72</v>
      </c>
      <c r="N499" s="3">
        <f t="shared" si="56"/>
        <v>0.96195121951219509</v>
      </c>
      <c r="O499" s="3">
        <f t="shared" si="57"/>
        <v>1.057372654155496</v>
      </c>
    </row>
    <row r="500" spans="1:16" x14ac:dyDescent="0.35">
      <c r="A500" t="s">
        <v>504</v>
      </c>
      <c r="B500" s="14" t="s">
        <v>571</v>
      </c>
      <c r="C500" t="s">
        <v>58</v>
      </c>
      <c r="D500" t="s">
        <v>57</v>
      </c>
      <c r="E500" s="15" t="s">
        <v>9</v>
      </c>
      <c r="F500" s="5">
        <v>11.49</v>
      </c>
      <c r="G500" s="5">
        <v>12.23</v>
      </c>
      <c r="H500" s="5">
        <v>22.17</v>
      </c>
      <c r="I500" s="5">
        <v>16.260000000000002</v>
      </c>
      <c r="J500" s="5">
        <v>14.34</v>
      </c>
      <c r="K500" s="5">
        <v>17.57</v>
      </c>
      <c r="L500" s="5">
        <v>20.3</v>
      </c>
      <c r="M500" s="5">
        <v>19.440000000000001</v>
      </c>
      <c r="N500" s="3">
        <f t="shared" si="56"/>
        <v>0.95763546798029564</v>
      </c>
      <c r="O500" s="3">
        <f t="shared" si="57"/>
        <v>1.1064314171883893</v>
      </c>
    </row>
    <row r="501" spans="1:16" x14ac:dyDescent="0.35">
      <c r="A501" t="s">
        <v>505</v>
      </c>
      <c r="B501" s="14" t="s">
        <v>571</v>
      </c>
      <c r="C501" t="s">
        <v>137</v>
      </c>
      <c r="D501" t="s">
        <v>57</v>
      </c>
      <c r="E501" s="15" t="s">
        <v>9</v>
      </c>
      <c r="F501" s="5">
        <v>11.47</v>
      </c>
      <c r="G501" s="5">
        <v>9.36</v>
      </c>
      <c r="H501" s="5">
        <v>22.01</v>
      </c>
      <c r="I501" s="5">
        <v>19.82</v>
      </c>
      <c r="J501" s="5">
        <v>16.45</v>
      </c>
      <c r="K501" s="5">
        <v>17.16</v>
      </c>
      <c r="L501" s="5">
        <v>21.18</v>
      </c>
      <c r="M501" s="5">
        <v>20.329999999999998</v>
      </c>
      <c r="N501" s="3">
        <f t="shared" si="56"/>
        <v>0.95986779981114256</v>
      </c>
      <c r="O501" s="3">
        <f t="shared" si="57"/>
        <v>1.1847319347319347</v>
      </c>
    </row>
    <row r="502" spans="1:16" x14ac:dyDescent="0.35">
      <c r="A502" t="s">
        <v>596</v>
      </c>
      <c r="B502" s="14" t="s">
        <v>571</v>
      </c>
      <c r="C502" t="s">
        <v>137</v>
      </c>
      <c r="D502" t="s">
        <v>57</v>
      </c>
      <c r="E502" s="15" t="s">
        <v>9</v>
      </c>
      <c r="F502" s="5">
        <v>11.2</v>
      </c>
      <c r="G502" s="5">
        <v>9.26</v>
      </c>
      <c r="H502" s="5">
        <v>21.88</v>
      </c>
      <c r="I502" s="5">
        <v>19.96</v>
      </c>
      <c r="J502" s="5">
        <v>16.53</v>
      </c>
      <c r="K502" s="5">
        <v>16.920000000000002</v>
      </c>
      <c r="L502" s="5">
        <v>21.56</v>
      </c>
      <c r="M502" s="5">
        <v>19.54</v>
      </c>
      <c r="N502" s="3">
        <f t="shared" si="56"/>
        <v>0.90630797773654914</v>
      </c>
      <c r="O502" s="3">
        <f t="shared" si="57"/>
        <v>1.1548463356973993</v>
      </c>
    </row>
    <row r="503" spans="1:16" x14ac:dyDescent="0.35">
      <c r="A503" t="s">
        <v>138</v>
      </c>
      <c r="B503" s="14" t="s">
        <v>571</v>
      </c>
      <c r="C503" t="s">
        <v>139</v>
      </c>
      <c r="D503" t="s">
        <v>57</v>
      </c>
      <c r="E503" s="15" t="s">
        <v>9</v>
      </c>
      <c r="F503" s="5">
        <v>11.15</v>
      </c>
      <c r="G503" s="5">
        <v>12.57</v>
      </c>
      <c r="H503" s="5">
        <v>22.11</v>
      </c>
      <c r="I503" s="5">
        <v>18.010000000000002</v>
      </c>
      <c r="J503" s="5">
        <v>15.97</v>
      </c>
      <c r="K503" s="5">
        <v>17.66</v>
      </c>
      <c r="L503" s="5">
        <v>21.52</v>
      </c>
      <c r="M503" s="5">
        <v>21.7</v>
      </c>
      <c r="N503" s="3">
        <f t="shared" si="56"/>
        <v>1.008364312267658</v>
      </c>
      <c r="O503" s="3">
        <f t="shared" si="57"/>
        <v>1.2287655719139297</v>
      </c>
    </row>
    <row r="504" spans="1:16" x14ac:dyDescent="0.35">
      <c r="A504" t="s">
        <v>506</v>
      </c>
      <c r="B504" s="14" t="s">
        <v>571</v>
      </c>
      <c r="C504" t="s">
        <v>71</v>
      </c>
      <c r="D504" t="s">
        <v>57</v>
      </c>
      <c r="E504" s="15" t="s">
        <v>9</v>
      </c>
      <c r="F504" s="5">
        <v>11.06</v>
      </c>
      <c r="G504" s="5">
        <v>13.55</v>
      </c>
      <c r="H504" s="5">
        <v>21.56</v>
      </c>
      <c r="I504" s="5">
        <v>15.6</v>
      </c>
      <c r="J504" s="5">
        <v>13.87</v>
      </c>
      <c r="K504" s="5">
        <v>18.829999999999998</v>
      </c>
      <c r="L504" s="5">
        <v>19.53</v>
      </c>
      <c r="M504" s="5">
        <v>18.55</v>
      </c>
      <c r="N504" s="3">
        <f t="shared" si="56"/>
        <v>0.94982078853046592</v>
      </c>
      <c r="O504" s="3">
        <f t="shared" si="57"/>
        <v>0.98513011152416374</v>
      </c>
    </row>
    <row r="505" spans="1:16" x14ac:dyDescent="0.35">
      <c r="A505" t="s">
        <v>507</v>
      </c>
      <c r="B505" s="14" t="s">
        <v>571</v>
      </c>
      <c r="C505" t="s">
        <v>71</v>
      </c>
      <c r="D505" t="s">
        <v>57</v>
      </c>
      <c r="E505" s="15" t="s">
        <v>9</v>
      </c>
      <c r="F505" s="5">
        <v>10.7</v>
      </c>
      <c r="G505" s="5">
        <v>12.56</v>
      </c>
      <c r="H505" s="5">
        <v>20.73</v>
      </c>
      <c r="I505" s="5">
        <v>15.27</v>
      </c>
      <c r="J505" s="5">
        <v>13.42</v>
      </c>
      <c r="K505" s="5">
        <v>16.52</v>
      </c>
      <c r="L505" s="5">
        <v>19.77</v>
      </c>
      <c r="M505" s="5">
        <v>18.8</v>
      </c>
      <c r="N505" s="3">
        <f t="shared" si="56"/>
        <v>0.95093576125442592</v>
      </c>
      <c r="O505" s="3">
        <f t="shared" si="57"/>
        <v>1.1380145278450364</v>
      </c>
    </row>
    <row r="506" spans="1:16" x14ac:dyDescent="0.35">
      <c r="A506" t="s">
        <v>508</v>
      </c>
      <c r="B506" s="14" t="s">
        <v>571</v>
      </c>
      <c r="C506" t="s">
        <v>58</v>
      </c>
      <c r="D506" t="s">
        <v>57</v>
      </c>
      <c r="E506" s="15" t="s">
        <v>9</v>
      </c>
      <c r="F506" s="5">
        <v>10.56</v>
      </c>
      <c r="G506" s="5">
        <v>8.9499999999999993</v>
      </c>
      <c r="H506" s="5"/>
      <c r="I506" s="5">
        <v>18.11</v>
      </c>
      <c r="J506" s="5">
        <v>16.82</v>
      </c>
      <c r="K506" s="5">
        <v>16.350000000000001</v>
      </c>
      <c r="L506" s="5">
        <v>19.940000000000001</v>
      </c>
      <c r="M506" s="5">
        <v>19.47</v>
      </c>
      <c r="N506" s="3">
        <f t="shared" si="56"/>
        <v>0.97642928786359062</v>
      </c>
      <c r="O506" s="3">
        <f t="shared" si="57"/>
        <v>1.1908256880733943</v>
      </c>
    </row>
    <row r="507" spans="1:16" x14ac:dyDescent="0.35">
      <c r="A507" t="s">
        <v>140</v>
      </c>
      <c r="B507" s="14" t="s">
        <v>571</v>
      </c>
      <c r="C507" t="s">
        <v>141</v>
      </c>
      <c r="D507" t="s">
        <v>57</v>
      </c>
      <c r="E507" s="15" t="s">
        <v>9</v>
      </c>
      <c r="F507" s="5">
        <v>10.27</v>
      </c>
      <c r="G507" s="5">
        <v>10.5</v>
      </c>
      <c r="H507" s="5">
        <v>21.8</v>
      </c>
      <c r="I507" s="5">
        <v>19.45</v>
      </c>
      <c r="J507" s="5">
        <v>17.03</v>
      </c>
      <c r="K507" s="5">
        <v>18.3</v>
      </c>
      <c r="L507" s="5">
        <v>20.74</v>
      </c>
      <c r="M507" s="5">
        <v>20.100000000000001</v>
      </c>
      <c r="N507" s="3">
        <f t="shared" si="56"/>
        <v>0.96914175506268097</v>
      </c>
      <c r="O507" s="3">
        <f t="shared" si="57"/>
        <v>1.098360655737705</v>
      </c>
      <c r="P507" t="s">
        <v>113</v>
      </c>
    </row>
    <row r="508" spans="1:16" x14ac:dyDescent="0.35">
      <c r="A508" t="s">
        <v>509</v>
      </c>
      <c r="B508" s="14" t="s">
        <v>571</v>
      </c>
      <c r="C508" t="s">
        <v>76</v>
      </c>
      <c r="D508" t="s">
        <v>57</v>
      </c>
      <c r="E508" s="15" t="s">
        <v>9</v>
      </c>
      <c r="F508" s="5">
        <v>10.26</v>
      </c>
      <c r="G508" s="5">
        <v>10.68</v>
      </c>
      <c r="H508" s="5">
        <v>20.41</v>
      </c>
      <c r="I508" s="5"/>
      <c r="J508" s="5">
        <v>14.79</v>
      </c>
      <c r="K508" s="5">
        <v>17.52</v>
      </c>
      <c r="L508" s="5">
        <v>19.71</v>
      </c>
      <c r="M508" s="5">
        <v>18.940000000000001</v>
      </c>
      <c r="N508" s="3">
        <f t="shared" si="56"/>
        <v>0.96093353627600209</v>
      </c>
      <c r="O508" s="3">
        <f t="shared" si="57"/>
        <v>1.0810502283105023</v>
      </c>
    </row>
    <row r="509" spans="1:16" x14ac:dyDescent="0.35">
      <c r="A509" t="s">
        <v>510</v>
      </c>
      <c r="B509" s="14" t="s">
        <v>571</v>
      </c>
      <c r="C509" t="s">
        <v>142</v>
      </c>
      <c r="D509" t="s">
        <v>57</v>
      </c>
      <c r="E509" s="15" t="s">
        <v>9</v>
      </c>
      <c r="F509" s="5">
        <v>10.24</v>
      </c>
      <c r="G509" s="5">
        <v>10.7</v>
      </c>
      <c r="H509" s="5">
        <v>23.22</v>
      </c>
      <c r="I509" s="5">
        <v>19.61</v>
      </c>
      <c r="J509" s="5">
        <v>17.61</v>
      </c>
      <c r="K509" s="5">
        <v>17.75</v>
      </c>
      <c r="L509" s="5">
        <v>22.82</v>
      </c>
      <c r="M509" s="5">
        <v>22.37</v>
      </c>
      <c r="N509" s="3">
        <f t="shared" si="56"/>
        <v>0.98028045574057843</v>
      </c>
      <c r="O509" s="3">
        <f t="shared" si="57"/>
        <v>1.2602816901408451</v>
      </c>
      <c r="P509" t="s">
        <v>143</v>
      </c>
    </row>
    <row r="510" spans="1:16" x14ac:dyDescent="0.35">
      <c r="A510" t="s">
        <v>511</v>
      </c>
      <c r="B510" s="14" t="s">
        <v>571</v>
      </c>
      <c r="C510" t="s">
        <v>68</v>
      </c>
      <c r="D510" t="s">
        <v>57</v>
      </c>
      <c r="E510" s="15" t="s">
        <v>9</v>
      </c>
      <c r="F510" s="5">
        <v>10.06</v>
      </c>
      <c r="G510" s="5">
        <v>7.31</v>
      </c>
      <c r="H510" s="5">
        <v>22.23</v>
      </c>
      <c r="I510" s="5">
        <v>19.09</v>
      </c>
      <c r="J510" s="5">
        <v>18.149999999999999</v>
      </c>
      <c r="K510" s="5">
        <v>16.5</v>
      </c>
      <c r="L510" s="5">
        <v>18.899999999999999</v>
      </c>
      <c r="M510" s="5">
        <v>19.399999999999999</v>
      </c>
      <c r="N510" s="3">
        <f t="shared" si="56"/>
        <v>1.0264550264550265</v>
      </c>
      <c r="O510" s="3">
        <f t="shared" si="57"/>
        <v>1.1757575757575758</v>
      </c>
    </row>
    <row r="511" spans="1:16" x14ac:dyDescent="0.35">
      <c r="A511" t="s">
        <v>512</v>
      </c>
      <c r="B511" s="14" t="s">
        <v>571</v>
      </c>
      <c r="C511" t="s">
        <v>144</v>
      </c>
      <c r="D511" t="s">
        <v>57</v>
      </c>
      <c r="E511" s="15" t="s">
        <v>9</v>
      </c>
      <c r="F511" s="5">
        <v>9.84</v>
      </c>
      <c r="G511" s="5">
        <v>12.59</v>
      </c>
      <c r="H511" s="5"/>
      <c r="I511" s="5">
        <v>18.21</v>
      </c>
      <c r="J511" s="5">
        <v>16.8</v>
      </c>
      <c r="K511" s="5"/>
      <c r="L511" s="5">
        <v>20.079999999999998</v>
      </c>
      <c r="M511" s="5"/>
      <c r="N511" s="3"/>
      <c r="O511" s="3"/>
    </row>
    <row r="512" spans="1:16" x14ac:dyDescent="0.35">
      <c r="A512" t="s">
        <v>513</v>
      </c>
      <c r="B512" s="14" t="s">
        <v>571</v>
      </c>
      <c r="C512" t="s">
        <v>71</v>
      </c>
      <c r="D512" t="s">
        <v>57</v>
      </c>
      <c r="E512" s="15" t="s">
        <v>9</v>
      </c>
      <c r="F512" s="5">
        <v>9.43</v>
      </c>
      <c r="G512" s="5">
        <v>10.71</v>
      </c>
      <c r="H512" s="5">
        <v>20.61</v>
      </c>
      <c r="I512" s="5">
        <v>16.510000000000002</v>
      </c>
      <c r="J512" s="5">
        <v>14.4</v>
      </c>
      <c r="K512" s="5">
        <v>15.82</v>
      </c>
      <c r="L512" s="5">
        <v>18.440000000000001</v>
      </c>
      <c r="M512" s="5">
        <v>17.05</v>
      </c>
      <c r="N512" s="3">
        <f>+M512/L512</f>
        <v>0.92462039045553146</v>
      </c>
      <c r="O512" s="3">
        <f>M512/K512</f>
        <v>1.0777496839443743</v>
      </c>
    </row>
    <row r="513" spans="1:16" x14ac:dyDescent="0.35">
      <c r="A513" t="s">
        <v>514</v>
      </c>
      <c r="B513" s="14" t="s">
        <v>571</v>
      </c>
      <c r="C513" t="s">
        <v>76</v>
      </c>
      <c r="D513" t="s">
        <v>57</v>
      </c>
      <c r="E513" s="15" t="s">
        <v>9</v>
      </c>
      <c r="F513" s="5">
        <v>8.8000000000000007</v>
      </c>
      <c r="G513" s="5">
        <v>8</v>
      </c>
      <c r="H513" s="5">
        <v>20.82</v>
      </c>
      <c r="I513" s="5">
        <v>19.899999999999999</v>
      </c>
      <c r="J513" s="5">
        <v>18.22</v>
      </c>
      <c r="K513" s="5">
        <v>18.78</v>
      </c>
      <c r="L513" s="5">
        <v>21.18</v>
      </c>
      <c r="M513" s="5">
        <v>20.56</v>
      </c>
      <c r="N513" s="3">
        <f>+M513/L513</f>
        <v>0.97072710103871573</v>
      </c>
      <c r="O513" s="3">
        <f>M513/K513</f>
        <v>1.0947816826411074</v>
      </c>
    </row>
    <row r="514" spans="1:16" x14ac:dyDescent="0.35">
      <c r="A514" t="s">
        <v>515</v>
      </c>
      <c r="B514" s="14" t="s">
        <v>571</v>
      </c>
      <c r="C514" t="s">
        <v>145</v>
      </c>
      <c r="D514" t="s">
        <v>57</v>
      </c>
      <c r="E514" s="15" t="s">
        <v>9</v>
      </c>
      <c r="F514" s="5">
        <v>8.07</v>
      </c>
      <c r="G514" s="5">
        <v>8.6999999999999993</v>
      </c>
      <c r="H514" s="5">
        <v>20.93</v>
      </c>
      <c r="I514" s="5"/>
      <c r="J514" s="5">
        <v>16.989999999999998</v>
      </c>
      <c r="K514" s="5">
        <v>17.440000000000001</v>
      </c>
      <c r="L514" s="5"/>
      <c r="M514" s="5">
        <v>19.97</v>
      </c>
      <c r="N514" s="3"/>
      <c r="O514" s="3"/>
      <c r="P514" t="s">
        <v>146</v>
      </c>
    </row>
    <row r="515" spans="1:16" x14ac:dyDescent="0.35">
      <c r="A515" t="s">
        <v>516</v>
      </c>
      <c r="B515" s="14" t="s">
        <v>571</v>
      </c>
      <c r="C515" t="s">
        <v>147</v>
      </c>
      <c r="D515" t="s">
        <v>57</v>
      </c>
      <c r="E515" s="15" t="s">
        <v>9</v>
      </c>
      <c r="F515" s="5">
        <v>8.0299999999999994</v>
      </c>
      <c r="G515" s="5">
        <v>11.96</v>
      </c>
      <c r="H515" s="5">
        <v>22.1</v>
      </c>
      <c r="I515" s="5">
        <v>18.149999999999999</v>
      </c>
      <c r="J515" s="5">
        <v>14.69</v>
      </c>
      <c r="K515" s="5">
        <v>18.3</v>
      </c>
      <c r="L515" s="5">
        <v>20.09</v>
      </c>
      <c r="M515" s="5">
        <v>19.09</v>
      </c>
      <c r="N515" s="3">
        <f t="shared" ref="N515:N527" si="58">+M515/L515</f>
        <v>0.95022399203583874</v>
      </c>
      <c r="O515" s="3">
        <f t="shared" ref="O515:O527" si="59">M515/K515</f>
        <v>1.0431693989071038</v>
      </c>
    </row>
    <row r="516" spans="1:16" x14ac:dyDescent="0.35">
      <c r="A516" t="s">
        <v>517</v>
      </c>
      <c r="B516" s="14" t="s">
        <v>571</v>
      </c>
      <c r="C516" t="s">
        <v>148</v>
      </c>
      <c r="D516" t="s">
        <v>57</v>
      </c>
      <c r="E516" s="15" t="s">
        <v>9</v>
      </c>
      <c r="F516" s="5">
        <v>5.8</v>
      </c>
      <c r="G516" s="5">
        <v>7.24</v>
      </c>
      <c r="H516" s="5">
        <v>20.87</v>
      </c>
      <c r="I516" s="5">
        <v>18.510000000000002</v>
      </c>
      <c r="J516" s="5">
        <v>17.57</v>
      </c>
      <c r="K516" s="5">
        <v>17.25</v>
      </c>
      <c r="L516" s="5">
        <v>19.43</v>
      </c>
      <c r="M516" s="5">
        <v>19.03</v>
      </c>
      <c r="N516" s="3">
        <f t="shared" si="58"/>
        <v>0.97941327843540926</v>
      </c>
      <c r="O516" s="3">
        <f t="shared" si="59"/>
        <v>1.1031884057971015</v>
      </c>
    </row>
    <row r="517" spans="1:16" x14ac:dyDescent="0.35">
      <c r="A517" t="s">
        <v>518</v>
      </c>
      <c r="B517" s="14" t="s">
        <v>571</v>
      </c>
      <c r="C517" t="s">
        <v>145</v>
      </c>
      <c r="D517" t="s">
        <v>57</v>
      </c>
      <c r="E517" s="15" t="s">
        <v>9</v>
      </c>
      <c r="F517" s="5">
        <v>6.3</v>
      </c>
      <c r="G517" s="5">
        <v>6.26</v>
      </c>
      <c r="H517" s="5">
        <v>19.27</v>
      </c>
      <c r="I517" s="5">
        <v>21.79</v>
      </c>
      <c r="J517" s="5">
        <v>20.239999999999998</v>
      </c>
      <c r="K517" s="5">
        <v>18.059999999999999</v>
      </c>
      <c r="L517" s="5">
        <v>21.88</v>
      </c>
      <c r="M517" s="5">
        <v>21.75</v>
      </c>
      <c r="N517" s="3">
        <f t="shared" si="58"/>
        <v>0.99405850091407688</v>
      </c>
      <c r="O517" s="3">
        <f t="shared" si="59"/>
        <v>1.2043189368770766</v>
      </c>
    </row>
    <row r="518" spans="1:16" x14ac:dyDescent="0.35">
      <c r="A518" t="s">
        <v>149</v>
      </c>
      <c r="B518" s="14" t="s">
        <v>571</v>
      </c>
      <c r="C518" t="s">
        <v>148</v>
      </c>
      <c r="D518" t="s">
        <v>57</v>
      </c>
      <c r="E518" s="15" t="s">
        <v>9</v>
      </c>
      <c r="F518" s="5">
        <v>5.3</v>
      </c>
      <c r="G518" s="5">
        <v>6.93</v>
      </c>
      <c r="H518" s="5"/>
      <c r="I518" s="5"/>
      <c r="J518" s="5">
        <v>19.760000000000002</v>
      </c>
      <c r="K518" s="5">
        <v>19.05</v>
      </c>
      <c r="L518" s="5">
        <v>20.56</v>
      </c>
      <c r="M518" s="5">
        <v>21.12</v>
      </c>
      <c r="N518" s="3">
        <f t="shared" si="58"/>
        <v>1.0272373540856032</v>
      </c>
      <c r="O518" s="3">
        <f t="shared" si="59"/>
        <v>1.1086614173228346</v>
      </c>
    </row>
    <row r="519" spans="1:16" x14ac:dyDescent="0.35">
      <c r="A519" t="s">
        <v>584</v>
      </c>
      <c r="B519" s="14" t="s">
        <v>571</v>
      </c>
      <c r="C519" t="s">
        <v>67</v>
      </c>
      <c r="D519" t="s">
        <v>57</v>
      </c>
      <c r="E519" s="15" t="s">
        <v>9</v>
      </c>
      <c r="F519" s="5">
        <v>4.3099999999999996</v>
      </c>
      <c r="G519" s="5">
        <v>4.9000000000000004</v>
      </c>
      <c r="H519" s="5">
        <v>18.27</v>
      </c>
      <c r="I519" s="5">
        <v>19.600000000000001</v>
      </c>
      <c r="J519" s="5">
        <v>18.36</v>
      </c>
      <c r="K519" s="5">
        <v>16.399999999999999</v>
      </c>
      <c r="L519" s="5">
        <v>20.32</v>
      </c>
      <c r="M519" s="5">
        <v>19.72</v>
      </c>
      <c r="N519" s="3">
        <f t="shared" si="58"/>
        <v>0.97047244094488183</v>
      </c>
      <c r="O519" s="3">
        <f t="shared" si="59"/>
        <v>1.2024390243902439</v>
      </c>
      <c r="P519" t="s">
        <v>585</v>
      </c>
    </row>
    <row r="520" spans="1:16" x14ac:dyDescent="0.35">
      <c r="A520" t="s">
        <v>519</v>
      </c>
      <c r="B520" s="14" t="s">
        <v>571</v>
      </c>
      <c r="C520" t="s">
        <v>139</v>
      </c>
      <c r="D520" t="s">
        <v>57</v>
      </c>
      <c r="E520" s="15" t="s">
        <v>9</v>
      </c>
      <c r="F520" s="5">
        <v>4.29</v>
      </c>
      <c r="G520" s="5">
        <v>6.62</v>
      </c>
      <c r="H520" s="5"/>
      <c r="I520" s="5">
        <v>20.13</v>
      </c>
      <c r="J520" s="5">
        <v>19.260000000000002</v>
      </c>
      <c r="K520" s="5">
        <v>17.72</v>
      </c>
      <c r="L520" s="5">
        <v>20.94</v>
      </c>
      <c r="M520" s="5">
        <v>20.57</v>
      </c>
      <c r="N520" s="3">
        <f t="shared" si="58"/>
        <v>0.9823304680038204</v>
      </c>
      <c r="O520" s="3">
        <f t="shared" si="59"/>
        <v>1.1608352144469527</v>
      </c>
    </row>
    <row r="521" spans="1:16" x14ac:dyDescent="0.35">
      <c r="B521" s="14"/>
      <c r="F521" s="5"/>
      <c r="G521" s="5"/>
      <c r="H521" s="5"/>
      <c r="I521" s="5"/>
      <c r="J521" s="5"/>
      <c r="K521" s="5"/>
      <c r="L521" s="5"/>
      <c r="M521" s="5"/>
      <c r="N521" s="3"/>
      <c r="O521" s="3"/>
    </row>
    <row r="522" spans="1:16" x14ac:dyDescent="0.35">
      <c r="A522" t="s">
        <v>520</v>
      </c>
      <c r="B522" s="14" t="s">
        <v>571</v>
      </c>
      <c r="C522" t="s">
        <v>58</v>
      </c>
      <c r="D522" t="s">
        <v>57</v>
      </c>
      <c r="E522" s="15" t="s">
        <v>14</v>
      </c>
      <c r="F522" s="5">
        <v>22.03</v>
      </c>
      <c r="G522" s="5">
        <v>23.15</v>
      </c>
      <c r="H522" s="5">
        <v>27.57</v>
      </c>
      <c r="I522" s="5">
        <v>13.5</v>
      </c>
      <c r="J522" s="5">
        <v>10.35</v>
      </c>
      <c r="K522" s="5">
        <v>19.850000000000001</v>
      </c>
      <c r="L522" s="5">
        <v>23.5</v>
      </c>
      <c r="M522" s="5">
        <v>20.96</v>
      </c>
      <c r="N522" s="3">
        <f t="shared" si="58"/>
        <v>0.89191489361702136</v>
      </c>
      <c r="O522" s="3">
        <f t="shared" si="59"/>
        <v>1.0559193954659949</v>
      </c>
    </row>
    <row r="523" spans="1:16" x14ac:dyDescent="0.35">
      <c r="A523" t="s">
        <v>150</v>
      </c>
      <c r="B523" s="14" t="s">
        <v>571</v>
      </c>
      <c r="C523" t="s">
        <v>63</v>
      </c>
      <c r="D523" t="s">
        <v>57</v>
      </c>
      <c r="E523" s="15" t="s">
        <v>14</v>
      </c>
      <c r="F523" s="5">
        <v>20.82</v>
      </c>
      <c r="G523" s="5"/>
      <c r="H523" s="5">
        <v>24.8</v>
      </c>
      <c r="I523" s="5">
        <v>14.19</v>
      </c>
      <c r="J523" s="5">
        <v>11.18</v>
      </c>
      <c r="K523" s="5">
        <v>19.170000000000002</v>
      </c>
      <c r="L523" s="5">
        <v>22.94</v>
      </c>
      <c r="M523" s="5">
        <v>19.89</v>
      </c>
      <c r="N523" s="3">
        <f>+M523/L523</f>
        <v>0.8670444638186573</v>
      </c>
      <c r="O523" s="3">
        <f>M523/K523</f>
        <v>1.0375586854460093</v>
      </c>
    </row>
    <row r="524" spans="1:16" x14ac:dyDescent="0.35">
      <c r="A524" t="s">
        <v>521</v>
      </c>
      <c r="B524" s="14" t="s">
        <v>571</v>
      </c>
      <c r="C524" t="s">
        <v>151</v>
      </c>
      <c r="D524" t="s">
        <v>57</v>
      </c>
      <c r="E524" s="15" t="s">
        <v>14</v>
      </c>
      <c r="F524" s="5">
        <v>18.77</v>
      </c>
      <c r="G524" s="5">
        <v>21.7</v>
      </c>
      <c r="H524" s="5">
        <v>26.04</v>
      </c>
      <c r="I524" s="5">
        <v>13.62</v>
      </c>
      <c r="J524" s="5">
        <v>10.5</v>
      </c>
      <c r="K524" s="5">
        <v>19.91</v>
      </c>
      <c r="L524" s="5">
        <v>23.4</v>
      </c>
      <c r="M524" s="5">
        <v>21.13</v>
      </c>
      <c r="N524" s="3">
        <f t="shared" si="58"/>
        <v>0.902991452991453</v>
      </c>
      <c r="O524" s="3">
        <f t="shared" si="59"/>
        <v>1.0612757408337519</v>
      </c>
    </row>
    <row r="525" spans="1:16" x14ac:dyDescent="0.35">
      <c r="A525" t="s">
        <v>152</v>
      </c>
      <c r="B525" s="14" t="s">
        <v>571</v>
      </c>
      <c r="C525" t="s">
        <v>148</v>
      </c>
      <c r="D525" t="s">
        <v>57</v>
      </c>
      <c r="E525" s="15" t="s">
        <v>14</v>
      </c>
      <c r="F525" s="5">
        <v>18.5</v>
      </c>
      <c r="G525" s="5">
        <v>19.11</v>
      </c>
      <c r="H525" s="5">
        <v>25.76</v>
      </c>
      <c r="I525" s="5">
        <v>14.32</v>
      </c>
      <c r="J525" s="5">
        <v>10.79</v>
      </c>
      <c r="K525" s="5">
        <v>20.54</v>
      </c>
      <c r="L525" s="5">
        <v>22.9</v>
      </c>
      <c r="M525" s="5">
        <v>19.100000000000001</v>
      </c>
      <c r="N525" s="3">
        <f t="shared" si="58"/>
        <v>0.83406113537117921</v>
      </c>
      <c r="O525" s="3">
        <f t="shared" si="59"/>
        <v>0.92989289191820845</v>
      </c>
      <c r="P525" t="s">
        <v>126</v>
      </c>
    </row>
    <row r="526" spans="1:16" x14ac:dyDescent="0.35">
      <c r="A526" t="s">
        <v>522</v>
      </c>
      <c r="B526" s="14" t="s">
        <v>571</v>
      </c>
      <c r="C526" t="s">
        <v>148</v>
      </c>
      <c r="D526" t="s">
        <v>57</v>
      </c>
      <c r="E526" s="15" t="s">
        <v>14</v>
      </c>
      <c r="F526" s="5">
        <v>18.21</v>
      </c>
      <c r="G526" s="5">
        <v>19.260000000000002</v>
      </c>
      <c r="H526" s="5">
        <v>26.41</v>
      </c>
      <c r="I526" s="5">
        <v>14.32</v>
      </c>
      <c r="J526" s="5"/>
      <c r="K526" s="5">
        <v>20.67</v>
      </c>
      <c r="L526" s="5">
        <v>23</v>
      </c>
      <c r="M526" s="5">
        <v>19.920000000000002</v>
      </c>
      <c r="N526" s="3">
        <f t="shared" si="58"/>
        <v>0.86608695652173917</v>
      </c>
      <c r="O526" s="3">
        <f t="shared" si="59"/>
        <v>0.96371552975326558</v>
      </c>
    </row>
    <row r="527" spans="1:16" x14ac:dyDescent="0.35">
      <c r="A527" t="s">
        <v>153</v>
      </c>
      <c r="B527" s="14" t="s">
        <v>571</v>
      </c>
      <c r="C527" t="s">
        <v>56</v>
      </c>
      <c r="D527" t="s">
        <v>57</v>
      </c>
      <c r="E527" s="15" t="s">
        <v>14</v>
      </c>
      <c r="F527" s="5">
        <v>17.86</v>
      </c>
      <c r="G527" s="5">
        <v>19.57</v>
      </c>
      <c r="H527" s="5">
        <v>25.86</v>
      </c>
      <c r="I527" s="5">
        <v>17.16</v>
      </c>
      <c r="J527" s="5">
        <v>14.04</v>
      </c>
      <c r="K527" s="5">
        <v>20.23</v>
      </c>
      <c r="L527" s="5">
        <v>23.32</v>
      </c>
      <c r="M527" s="5">
        <v>21.53</v>
      </c>
      <c r="N527" s="3">
        <f t="shared" si="58"/>
        <v>0.92324185248713553</v>
      </c>
      <c r="O527" s="3">
        <f t="shared" si="59"/>
        <v>1.0642609985170539</v>
      </c>
      <c r="P527" t="s">
        <v>79</v>
      </c>
    </row>
    <row r="528" spans="1:16" x14ac:dyDescent="0.35">
      <c r="A528" t="s">
        <v>523</v>
      </c>
      <c r="B528" s="14" t="s">
        <v>571</v>
      </c>
      <c r="C528" t="s">
        <v>154</v>
      </c>
      <c r="D528" t="s">
        <v>57</v>
      </c>
      <c r="E528" s="15" t="s">
        <v>14</v>
      </c>
      <c r="F528" s="5">
        <v>17.5</v>
      </c>
      <c r="G528" s="5"/>
      <c r="H528" s="5">
        <v>25.8</v>
      </c>
      <c r="I528" s="5"/>
      <c r="J528" s="5">
        <v>13.8</v>
      </c>
      <c r="K528" s="5">
        <v>19.989999999999998</v>
      </c>
      <c r="L528" s="5">
        <v>23.04</v>
      </c>
      <c r="M528" s="5"/>
      <c r="N528" s="3"/>
      <c r="O528" s="3"/>
    </row>
    <row r="529" spans="1:16" x14ac:dyDescent="0.35">
      <c r="A529" t="s">
        <v>155</v>
      </c>
      <c r="B529" s="14" t="s">
        <v>571</v>
      </c>
      <c r="C529" t="s">
        <v>56</v>
      </c>
      <c r="D529" t="s">
        <v>57</v>
      </c>
      <c r="E529" s="15" t="s">
        <v>14</v>
      </c>
      <c r="F529" s="5">
        <v>16.100000000000001</v>
      </c>
      <c r="G529" s="5">
        <v>15.3</v>
      </c>
      <c r="H529" s="5">
        <v>25.5</v>
      </c>
      <c r="I529" s="5">
        <v>19.149999999999999</v>
      </c>
      <c r="J529" s="5">
        <v>15.06</v>
      </c>
      <c r="K529" s="5">
        <v>18.899999999999999</v>
      </c>
      <c r="L529" s="5">
        <v>22</v>
      </c>
      <c r="M529" s="5">
        <v>20.54</v>
      </c>
      <c r="N529" s="3">
        <f t="shared" ref="N529:N549" si="60">+M529/L529</f>
        <v>0.9336363636363636</v>
      </c>
      <c r="O529" s="3">
        <f t="shared" ref="O529:O545" si="61">M529/K529</f>
        <v>1.0867724867724868</v>
      </c>
      <c r="P529" t="s">
        <v>113</v>
      </c>
    </row>
    <row r="530" spans="1:16" x14ac:dyDescent="0.35">
      <c r="A530" t="s">
        <v>524</v>
      </c>
      <c r="B530" s="14" t="s">
        <v>571</v>
      </c>
      <c r="C530" t="s">
        <v>145</v>
      </c>
      <c r="D530" t="s">
        <v>57</v>
      </c>
      <c r="E530" s="15" t="s">
        <v>14</v>
      </c>
      <c r="F530" s="5">
        <v>16.05</v>
      </c>
      <c r="G530" s="5">
        <v>16.190000000000001</v>
      </c>
      <c r="H530" s="5">
        <v>24.67</v>
      </c>
      <c r="I530" s="5">
        <v>19.309999999999999</v>
      </c>
      <c r="J530" s="5">
        <v>16.23</v>
      </c>
      <c r="K530" s="5">
        <v>19.14</v>
      </c>
      <c r="L530" s="5">
        <v>23.06</v>
      </c>
      <c r="M530" s="5">
        <v>22.02</v>
      </c>
      <c r="N530" s="3">
        <f t="shared" si="60"/>
        <v>0.95490026019080665</v>
      </c>
      <c r="O530" s="3">
        <f t="shared" si="61"/>
        <v>1.1504702194357366</v>
      </c>
    </row>
    <row r="531" spans="1:16" x14ac:dyDescent="0.35">
      <c r="A531" t="s">
        <v>503</v>
      </c>
      <c r="B531" s="14" t="s">
        <v>571</v>
      </c>
      <c r="C531" t="s">
        <v>134</v>
      </c>
      <c r="D531" t="s">
        <v>57</v>
      </c>
      <c r="E531" s="15" t="s">
        <v>14</v>
      </c>
      <c r="F531" s="5">
        <v>15.53</v>
      </c>
      <c r="G531" s="5">
        <v>16.14</v>
      </c>
      <c r="H531" s="5">
        <v>25.95</v>
      </c>
      <c r="I531" s="5">
        <v>17.170000000000002</v>
      </c>
      <c r="J531" s="5">
        <v>14.18</v>
      </c>
      <c r="K531" s="5">
        <v>20.83</v>
      </c>
      <c r="L531" s="5">
        <v>22.45</v>
      </c>
      <c r="M531" s="5">
        <v>20.28</v>
      </c>
      <c r="N531" s="3">
        <f t="shared" si="60"/>
        <v>0.90334075723830742</v>
      </c>
      <c r="O531" s="3">
        <f t="shared" si="61"/>
        <v>0.97359577532405195</v>
      </c>
    </row>
    <row r="532" spans="1:16" x14ac:dyDescent="0.35">
      <c r="A532" t="s">
        <v>525</v>
      </c>
      <c r="B532" s="14" t="s">
        <v>571</v>
      </c>
      <c r="C532" t="s">
        <v>73</v>
      </c>
      <c r="D532" t="s">
        <v>57</v>
      </c>
      <c r="E532" s="15" t="s">
        <v>14</v>
      </c>
      <c r="F532" s="5">
        <v>15.25</v>
      </c>
      <c r="G532" s="5">
        <v>17.57</v>
      </c>
      <c r="H532" s="5">
        <v>25.42</v>
      </c>
      <c r="I532" s="5">
        <v>16.72</v>
      </c>
      <c r="J532" s="5">
        <v>14.18</v>
      </c>
      <c r="K532" s="5">
        <v>18.53</v>
      </c>
      <c r="L532" s="5">
        <v>22.83</v>
      </c>
      <c r="M532" s="5">
        <v>20.38</v>
      </c>
      <c r="N532" s="3">
        <f t="shared" si="60"/>
        <v>0.89268506351292165</v>
      </c>
      <c r="O532" s="3">
        <f t="shared" si="61"/>
        <v>1.0998381003777657</v>
      </c>
    </row>
    <row r="533" spans="1:16" x14ac:dyDescent="0.35">
      <c r="A533" t="s">
        <v>511</v>
      </c>
      <c r="B533" s="14" t="s">
        <v>571</v>
      </c>
      <c r="C533" t="s">
        <v>68</v>
      </c>
      <c r="D533" t="s">
        <v>57</v>
      </c>
      <c r="E533" s="15" t="s">
        <v>14</v>
      </c>
      <c r="F533" s="5">
        <v>14.23</v>
      </c>
      <c r="G533" s="5">
        <v>9.85</v>
      </c>
      <c r="H533" s="5">
        <v>25.3</v>
      </c>
      <c r="I533" s="5">
        <v>22.08</v>
      </c>
      <c r="J533" s="5">
        <v>18.63</v>
      </c>
      <c r="K533" s="5">
        <v>18.899999999999999</v>
      </c>
      <c r="L533" s="5">
        <v>23.09</v>
      </c>
      <c r="M533" s="5">
        <v>20.170000000000002</v>
      </c>
      <c r="N533" s="3">
        <f t="shared" si="60"/>
        <v>0.87353832828064104</v>
      </c>
      <c r="O533" s="3">
        <f t="shared" si="61"/>
        <v>1.0671957671957675</v>
      </c>
    </row>
    <row r="534" spans="1:16" x14ac:dyDescent="0.35">
      <c r="A534" t="s">
        <v>526</v>
      </c>
      <c r="B534" s="14" t="s">
        <v>571</v>
      </c>
      <c r="C534" t="s">
        <v>134</v>
      </c>
      <c r="D534" t="s">
        <v>57</v>
      </c>
      <c r="E534" s="15" t="s">
        <v>14</v>
      </c>
      <c r="F534" s="5">
        <v>14.16</v>
      </c>
      <c r="G534" s="5">
        <v>13.18</v>
      </c>
      <c r="H534" s="5">
        <v>24.36</v>
      </c>
      <c r="I534" s="5"/>
      <c r="J534" s="5">
        <v>16.440000000000001</v>
      </c>
      <c r="K534" s="5">
        <v>19.32</v>
      </c>
      <c r="L534" s="5">
        <v>23.8</v>
      </c>
      <c r="M534" s="5">
        <v>21.1</v>
      </c>
      <c r="N534" s="3">
        <f t="shared" si="60"/>
        <v>0.88655462184873957</v>
      </c>
      <c r="O534" s="3">
        <f t="shared" si="61"/>
        <v>1.0921325051759836</v>
      </c>
      <c r="P534" t="s">
        <v>113</v>
      </c>
    </row>
    <row r="535" spans="1:16" x14ac:dyDescent="0.35">
      <c r="A535" t="s">
        <v>527</v>
      </c>
      <c r="B535" s="14" t="s">
        <v>571</v>
      </c>
      <c r="C535" t="s">
        <v>71</v>
      </c>
      <c r="D535" t="s">
        <v>57</v>
      </c>
      <c r="E535" s="15" t="s">
        <v>14</v>
      </c>
      <c r="F535" s="5">
        <v>13.99</v>
      </c>
      <c r="G535" s="5">
        <v>17.5</v>
      </c>
      <c r="H535" s="5">
        <v>24.88</v>
      </c>
      <c r="I535" s="5">
        <v>15.53</v>
      </c>
      <c r="J535" s="5">
        <v>13.39</v>
      </c>
      <c r="K535" s="5">
        <v>19.86</v>
      </c>
      <c r="L535" s="5">
        <v>22.64</v>
      </c>
      <c r="M535" s="5">
        <v>20.67</v>
      </c>
      <c r="N535" s="3">
        <f t="shared" si="60"/>
        <v>0.91298586572438167</v>
      </c>
      <c r="O535" s="3">
        <f t="shared" si="61"/>
        <v>1.040785498489426</v>
      </c>
    </row>
    <row r="536" spans="1:16" x14ac:dyDescent="0.35">
      <c r="A536" t="s">
        <v>516</v>
      </c>
      <c r="B536" s="14" t="s">
        <v>571</v>
      </c>
      <c r="C536" t="s">
        <v>147</v>
      </c>
      <c r="D536" t="s">
        <v>57</v>
      </c>
      <c r="E536" s="15" t="s">
        <v>14</v>
      </c>
      <c r="F536" s="5">
        <v>13.72</v>
      </c>
      <c r="G536" s="5">
        <v>16.899999999999999</v>
      </c>
      <c r="H536" s="5">
        <v>24.6</v>
      </c>
      <c r="I536" s="5">
        <v>17.8</v>
      </c>
      <c r="J536" s="5">
        <v>14.29</v>
      </c>
      <c r="K536" s="5">
        <v>20.57</v>
      </c>
      <c r="L536" s="5">
        <v>23.19</v>
      </c>
      <c r="M536" s="5">
        <v>20.7</v>
      </c>
      <c r="N536" s="3">
        <f t="shared" si="60"/>
        <v>0.8926261319534281</v>
      </c>
      <c r="O536" s="3">
        <f t="shared" si="61"/>
        <v>1.0063198833252309</v>
      </c>
    </row>
    <row r="537" spans="1:16" x14ac:dyDescent="0.35">
      <c r="A537" t="s">
        <v>506</v>
      </c>
      <c r="B537" s="14" t="s">
        <v>571</v>
      </c>
      <c r="C537" t="s">
        <v>71</v>
      </c>
      <c r="D537" t="s">
        <v>57</v>
      </c>
      <c r="E537" s="15" t="s">
        <v>14</v>
      </c>
      <c r="F537" s="5">
        <v>13.53</v>
      </c>
      <c r="G537" s="5">
        <v>16.989999999999998</v>
      </c>
      <c r="H537" s="5">
        <v>23</v>
      </c>
      <c r="I537" s="5">
        <v>15.51</v>
      </c>
      <c r="J537" s="5">
        <v>12.63</v>
      </c>
      <c r="K537" s="5">
        <v>17.62</v>
      </c>
      <c r="L537" s="5">
        <v>21.62</v>
      </c>
      <c r="M537" s="5">
        <v>19.329999999999998</v>
      </c>
      <c r="N537" s="3">
        <f t="shared" si="60"/>
        <v>0.89407955596669741</v>
      </c>
      <c r="O537" s="3">
        <f t="shared" si="61"/>
        <v>1.0970488081725311</v>
      </c>
    </row>
    <row r="538" spans="1:16" x14ac:dyDescent="0.35">
      <c r="A538" t="s">
        <v>528</v>
      </c>
      <c r="B538" s="14" t="s">
        <v>571</v>
      </c>
      <c r="C538" t="s">
        <v>156</v>
      </c>
      <c r="D538" t="s">
        <v>586</v>
      </c>
      <c r="E538" s="15" t="s">
        <v>14</v>
      </c>
      <c r="F538" s="5">
        <v>13.39</v>
      </c>
      <c r="G538" s="5">
        <v>10.64</v>
      </c>
      <c r="H538" s="5">
        <v>23.73</v>
      </c>
      <c r="I538" s="5">
        <v>19.47</v>
      </c>
      <c r="J538" s="5">
        <v>15.84</v>
      </c>
      <c r="K538" s="5">
        <v>18.32</v>
      </c>
      <c r="L538" s="5">
        <v>21.08</v>
      </c>
      <c r="M538" s="5">
        <v>19.690000000000001</v>
      </c>
      <c r="N538" s="3">
        <f t="shared" si="60"/>
        <v>0.93406072106261873</v>
      </c>
      <c r="O538" s="3">
        <f t="shared" si="61"/>
        <v>1.0747816593886463</v>
      </c>
    </row>
    <row r="539" spans="1:16" x14ac:dyDescent="0.35">
      <c r="A539" t="s">
        <v>529</v>
      </c>
      <c r="B539" s="14" t="s">
        <v>571</v>
      </c>
      <c r="C539" t="s">
        <v>157</v>
      </c>
      <c r="D539" t="s">
        <v>57</v>
      </c>
      <c r="E539" s="15" t="s">
        <v>14</v>
      </c>
      <c r="F539" s="5">
        <v>12.99</v>
      </c>
      <c r="G539" s="5">
        <v>14.8</v>
      </c>
      <c r="H539" s="5">
        <v>24.94</v>
      </c>
      <c r="I539" s="5">
        <v>17.39</v>
      </c>
      <c r="J539" s="5">
        <v>15.27</v>
      </c>
      <c r="K539" s="5">
        <v>19.59</v>
      </c>
      <c r="L539" s="5">
        <v>22.11</v>
      </c>
      <c r="M539" s="5">
        <v>20.3</v>
      </c>
      <c r="N539" s="3">
        <f t="shared" si="60"/>
        <v>0.91813658977838086</v>
      </c>
      <c r="O539" s="3">
        <f t="shared" si="61"/>
        <v>1.0362429811128127</v>
      </c>
    </row>
    <row r="540" spans="1:16" x14ac:dyDescent="0.35">
      <c r="A540" t="s">
        <v>158</v>
      </c>
      <c r="B540" s="14" t="s">
        <v>571</v>
      </c>
      <c r="C540" t="s">
        <v>63</v>
      </c>
      <c r="D540" t="s">
        <v>57</v>
      </c>
      <c r="E540" s="15" t="s">
        <v>14</v>
      </c>
      <c r="F540" s="5">
        <v>12.6</v>
      </c>
      <c r="G540" s="5">
        <v>15.67</v>
      </c>
      <c r="H540" s="5">
        <v>25.23</v>
      </c>
      <c r="I540" s="5">
        <v>18.079999999999998</v>
      </c>
      <c r="J540" s="5">
        <v>14.44</v>
      </c>
      <c r="K540" s="5">
        <v>19.7</v>
      </c>
      <c r="L540" s="5">
        <v>22.77</v>
      </c>
      <c r="M540" s="5">
        <v>20.8</v>
      </c>
      <c r="N540" s="3">
        <f t="shared" si="60"/>
        <v>0.91348265261308748</v>
      </c>
      <c r="O540" s="3">
        <f t="shared" si="61"/>
        <v>1.0558375634517767</v>
      </c>
    </row>
    <row r="541" spans="1:16" x14ac:dyDescent="0.35">
      <c r="A541" t="s">
        <v>530</v>
      </c>
      <c r="B541" s="14" t="s">
        <v>571</v>
      </c>
      <c r="C541" t="s">
        <v>56</v>
      </c>
      <c r="D541" t="s">
        <v>57</v>
      </c>
      <c r="E541" s="15" t="s">
        <v>14</v>
      </c>
      <c r="F541" s="5">
        <v>12.54</v>
      </c>
      <c r="G541" s="5">
        <v>12.46</v>
      </c>
      <c r="H541" s="5">
        <v>24.06</v>
      </c>
      <c r="I541" s="5">
        <v>17.45</v>
      </c>
      <c r="J541" s="5">
        <v>13.31</v>
      </c>
      <c r="K541" s="5">
        <v>21.86</v>
      </c>
      <c r="L541" s="5">
        <v>21.4</v>
      </c>
      <c r="M541" s="5">
        <v>19.38</v>
      </c>
      <c r="N541" s="3">
        <f t="shared" si="60"/>
        <v>0.905607476635514</v>
      </c>
      <c r="O541" s="3">
        <f t="shared" si="61"/>
        <v>0.88655077767612078</v>
      </c>
    </row>
    <row r="542" spans="1:16" x14ac:dyDescent="0.35">
      <c r="A542" t="s">
        <v>159</v>
      </c>
      <c r="B542" s="14" t="s">
        <v>571</v>
      </c>
      <c r="C542" t="s">
        <v>90</v>
      </c>
      <c r="D542" t="s">
        <v>57</v>
      </c>
      <c r="E542" s="15" t="s">
        <v>14</v>
      </c>
      <c r="F542" s="5">
        <v>12.16</v>
      </c>
      <c r="G542" s="5">
        <v>11.95</v>
      </c>
      <c r="H542" s="5">
        <v>22.7</v>
      </c>
      <c r="I542" s="5">
        <v>17.16</v>
      </c>
      <c r="J542" s="5">
        <v>14.27</v>
      </c>
      <c r="K542" s="5">
        <v>21.52</v>
      </c>
      <c r="L542" s="5">
        <v>21.52</v>
      </c>
      <c r="M542" s="5">
        <v>19.760000000000002</v>
      </c>
      <c r="N542" s="3">
        <f t="shared" si="60"/>
        <v>0.9182156133828997</v>
      </c>
      <c r="O542" s="3">
        <f t="shared" si="61"/>
        <v>0.9182156133828997</v>
      </c>
    </row>
    <row r="543" spans="1:16" x14ac:dyDescent="0.35">
      <c r="A543" t="s">
        <v>513</v>
      </c>
      <c r="B543" s="14" t="s">
        <v>571</v>
      </c>
      <c r="C543" t="s">
        <v>71</v>
      </c>
      <c r="D543" t="s">
        <v>57</v>
      </c>
      <c r="E543" s="15" t="s">
        <v>14</v>
      </c>
      <c r="F543" s="5">
        <v>11.95</v>
      </c>
      <c r="G543" s="5">
        <v>12.29</v>
      </c>
      <c r="H543" s="5">
        <v>22.03</v>
      </c>
      <c r="I543" s="5">
        <v>16.75</v>
      </c>
      <c r="J543" s="5">
        <v>14.03</v>
      </c>
      <c r="K543" s="5">
        <v>17.18</v>
      </c>
      <c r="L543" s="5">
        <v>20.16</v>
      </c>
      <c r="M543" s="5">
        <v>18.05</v>
      </c>
      <c r="N543" s="3">
        <f t="shared" si="60"/>
        <v>0.89533730158730163</v>
      </c>
      <c r="O543" s="3">
        <f t="shared" si="61"/>
        <v>1.050640279394645</v>
      </c>
    </row>
    <row r="544" spans="1:16" x14ac:dyDescent="0.35">
      <c r="A544" t="s">
        <v>512</v>
      </c>
      <c r="B544" s="14" t="s">
        <v>571</v>
      </c>
      <c r="C544" t="s">
        <v>144</v>
      </c>
      <c r="D544" t="s">
        <v>57</v>
      </c>
      <c r="E544" s="15" t="s">
        <v>14</v>
      </c>
      <c r="F544" s="5">
        <v>11.93</v>
      </c>
      <c r="G544" s="5">
        <v>14.34</v>
      </c>
      <c r="H544" s="5">
        <v>25.11</v>
      </c>
      <c r="I544" s="5">
        <v>18.23</v>
      </c>
      <c r="J544" s="5">
        <v>14.79</v>
      </c>
      <c r="K544" s="5">
        <v>19.46</v>
      </c>
      <c r="L544" s="5">
        <v>22.06</v>
      </c>
      <c r="M544" s="5">
        <v>20.05</v>
      </c>
      <c r="N544" s="3">
        <f t="shared" si="60"/>
        <v>0.90888485947416142</v>
      </c>
      <c r="O544" s="3">
        <f t="shared" si="61"/>
        <v>1.0303186022610482</v>
      </c>
    </row>
    <row r="545" spans="1:16" x14ac:dyDescent="0.35">
      <c r="A545" t="s">
        <v>531</v>
      </c>
      <c r="B545" s="14" t="s">
        <v>571</v>
      </c>
      <c r="C545" t="s">
        <v>91</v>
      </c>
      <c r="D545" t="s">
        <v>57</v>
      </c>
      <c r="E545" s="15" t="s">
        <v>14</v>
      </c>
      <c r="F545" s="5">
        <v>11.87</v>
      </c>
      <c r="G545" s="5">
        <v>10.57</v>
      </c>
      <c r="H545" s="5">
        <v>23.49</v>
      </c>
      <c r="I545" s="5">
        <v>23.94</v>
      </c>
      <c r="J545" s="5">
        <v>19.93</v>
      </c>
      <c r="K545" s="5">
        <v>20.78</v>
      </c>
      <c r="L545" s="5">
        <v>23.21</v>
      </c>
      <c r="M545" s="5">
        <v>23.11</v>
      </c>
      <c r="N545" s="3">
        <f t="shared" si="60"/>
        <v>0.99569151227918995</v>
      </c>
      <c r="O545" s="3">
        <f t="shared" si="61"/>
        <v>1.1121270452358036</v>
      </c>
    </row>
    <row r="546" spans="1:16" x14ac:dyDescent="0.35">
      <c r="A546" t="s">
        <v>532</v>
      </c>
      <c r="B546" s="14" t="s">
        <v>571</v>
      </c>
      <c r="C546" t="s">
        <v>44</v>
      </c>
      <c r="D546" t="s">
        <v>57</v>
      </c>
      <c r="E546" s="15" t="s">
        <v>14</v>
      </c>
      <c r="F546" s="5">
        <v>11.75</v>
      </c>
      <c r="G546" s="5">
        <v>10.7</v>
      </c>
      <c r="H546" s="5">
        <v>24.8</v>
      </c>
      <c r="I546" s="5">
        <v>20.399999999999999</v>
      </c>
      <c r="J546" s="5">
        <v>17.95</v>
      </c>
      <c r="K546" s="5"/>
      <c r="L546" s="5">
        <v>23</v>
      </c>
      <c r="M546" s="5">
        <v>21.21</v>
      </c>
      <c r="N546" s="3">
        <f t="shared" si="60"/>
        <v>0.92217391304347829</v>
      </c>
      <c r="O546" s="3"/>
      <c r="P546" s="5" t="s">
        <v>160</v>
      </c>
    </row>
    <row r="547" spans="1:16" x14ac:dyDescent="0.35">
      <c r="A547" t="s">
        <v>533</v>
      </c>
      <c r="B547" s="14" t="s">
        <v>571</v>
      </c>
      <c r="C547" t="s">
        <v>73</v>
      </c>
      <c r="D547" t="s">
        <v>57</v>
      </c>
      <c r="E547" s="15" t="s">
        <v>14</v>
      </c>
      <c r="F547" s="5">
        <v>11.31</v>
      </c>
      <c r="G547" s="5">
        <v>15.13</v>
      </c>
      <c r="H547" s="5">
        <v>23.1</v>
      </c>
      <c r="I547" s="5">
        <v>17.079999999999998</v>
      </c>
      <c r="J547" s="5">
        <v>13.85</v>
      </c>
      <c r="K547" s="5">
        <v>18.95</v>
      </c>
      <c r="L547" s="5">
        <v>23.16</v>
      </c>
      <c r="M547" s="5">
        <v>20.49</v>
      </c>
      <c r="N547" s="3">
        <f t="shared" si="60"/>
        <v>0.88471502590673567</v>
      </c>
      <c r="O547" s="3">
        <f>M547/K547</f>
        <v>1.0812664907651715</v>
      </c>
    </row>
    <row r="548" spans="1:16" x14ac:dyDescent="0.35">
      <c r="A548" t="s">
        <v>534</v>
      </c>
      <c r="B548" s="14" t="s">
        <v>571</v>
      </c>
      <c r="C548" t="s">
        <v>73</v>
      </c>
      <c r="D548" t="s">
        <v>57</v>
      </c>
      <c r="E548" s="15" t="s">
        <v>14</v>
      </c>
      <c r="F548" s="5">
        <v>11.11</v>
      </c>
      <c r="G548" s="5">
        <v>15.37</v>
      </c>
      <c r="H548" s="5">
        <v>22.65</v>
      </c>
      <c r="I548" s="5">
        <v>17.010000000000002</v>
      </c>
      <c r="J548" s="5">
        <v>14.04</v>
      </c>
      <c r="K548" s="5">
        <v>18.07</v>
      </c>
      <c r="L548" s="5">
        <v>23.11</v>
      </c>
      <c r="M548" s="5">
        <v>21.22</v>
      </c>
      <c r="N548" s="3">
        <f t="shared" si="60"/>
        <v>0.91821722198182598</v>
      </c>
      <c r="O548" s="3">
        <f>M548/K548</f>
        <v>1.1743220807969008</v>
      </c>
    </row>
    <row r="549" spans="1:16" x14ac:dyDescent="0.35">
      <c r="A549" t="s">
        <v>515</v>
      </c>
      <c r="B549" s="14" t="s">
        <v>571</v>
      </c>
      <c r="C549" t="s">
        <v>145</v>
      </c>
      <c r="D549" t="s">
        <v>57</v>
      </c>
      <c r="E549" s="15" t="s">
        <v>14</v>
      </c>
      <c r="F549" s="5">
        <v>10.9</v>
      </c>
      <c r="G549" s="5">
        <v>11.4</v>
      </c>
      <c r="H549" s="5">
        <v>24.2</v>
      </c>
      <c r="I549" s="5">
        <v>18.940000000000001</v>
      </c>
      <c r="J549" s="5">
        <v>15.6</v>
      </c>
      <c r="K549" s="5">
        <v>19.75</v>
      </c>
      <c r="L549" s="5">
        <v>23.59</v>
      </c>
      <c r="M549" s="5">
        <v>20.74</v>
      </c>
      <c r="N549" s="3">
        <f t="shared" si="60"/>
        <v>0.87918609580330642</v>
      </c>
      <c r="O549" s="3">
        <f>M549/K549</f>
        <v>1.0501265822784809</v>
      </c>
      <c r="P549" t="s">
        <v>146</v>
      </c>
    </row>
    <row r="550" spans="1:16" x14ac:dyDescent="0.35">
      <c r="A550" t="s">
        <v>535</v>
      </c>
      <c r="B550" s="14" t="s">
        <v>571</v>
      </c>
      <c r="C550" t="s">
        <v>71</v>
      </c>
      <c r="D550" t="s">
        <v>57</v>
      </c>
      <c r="E550" s="15" t="s">
        <v>14</v>
      </c>
      <c r="F550" s="5">
        <v>10.8</v>
      </c>
      <c r="G550" s="5"/>
      <c r="H550" s="5">
        <v>23.45</v>
      </c>
      <c r="I550" s="5"/>
      <c r="J550" s="5"/>
      <c r="K550" s="5">
        <v>19.399999999999999</v>
      </c>
      <c r="L550" s="5"/>
      <c r="M550" s="5"/>
      <c r="N550" s="3"/>
      <c r="O550" s="3"/>
    </row>
    <row r="551" spans="1:16" x14ac:dyDescent="0.35">
      <c r="A551" t="s">
        <v>536</v>
      </c>
      <c r="B551" s="14" t="s">
        <v>571</v>
      </c>
      <c r="C551" t="s">
        <v>161</v>
      </c>
      <c r="D551" t="s">
        <v>57</v>
      </c>
      <c r="E551" s="15" t="s">
        <v>14</v>
      </c>
      <c r="F551" s="5">
        <v>10.130000000000001</v>
      </c>
      <c r="G551" s="5">
        <v>10.4</v>
      </c>
      <c r="H551" s="5">
        <v>23</v>
      </c>
      <c r="I551" s="5">
        <v>19.47</v>
      </c>
      <c r="J551" s="5">
        <v>16.510000000000002</v>
      </c>
      <c r="K551" s="5">
        <v>18.61</v>
      </c>
      <c r="L551" s="5">
        <v>21.83</v>
      </c>
      <c r="M551" s="5">
        <v>20.28</v>
      </c>
      <c r="N551" s="3">
        <f>+M551/L551</f>
        <v>0.92899679340357322</v>
      </c>
      <c r="O551" s="3">
        <f>M551/K551</f>
        <v>1.0897367006985492</v>
      </c>
    </row>
    <row r="552" spans="1:16" x14ac:dyDescent="0.35">
      <c r="A552" t="s">
        <v>517</v>
      </c>
      <c r="B552" s="14" t="s">
        <v>571</v>
      </c>
      <c r="C552" t="s">
        <v>148</v>
      </c>
      <c r="D552" t="s">
        <v>57</v>
      </c>
      <c r="E552" s="15" t="s">
        <v>14</v>
      </c>
      <c r="F552" s="5">
        <v>9.7100000000000009</v>
      </c>
      <c r="G552" s="5">
        <v>12.16</v>
      </c>
      <c r="H552" s="5">
        <v>23.3</v>
      </c>
      <c r="I552" s="5">
        <v>18.7</v>
      </c>
      <c r="J552" s="5">
        <v>16</v>
      </c>
      <c r="K552" s="5">
        <v>20.03</v>
      </c>
      <c r="L552" s="5">
        <v>22.53</v>
      </c>
      <c r="M552" s="5">
        <v>20.37</v>
      </c>
      <c r="N552" s="3">
        <f>+M552/L552</f>
        <v>0.9041278295605859</v>
      </c>
      <c r="O552" s="3">
        <f>M552/K552</f>
        <v>1.0169745381927109</v>
      </c>
    </row>
    <row r="553" spans="1:16" x14ac:dyDescent="0.35">
      <c r="A553" t="s">
        <v>149</v>
      </c>
      <c r="B553" s="14" t="s">
        <v>571</v>
      </c>
      <c r="C553" t="s">
        <v>148</v>
      </c>
      <c r="D553" t="s">
        <v>57</v>
      </c>
      <c r="E553" s="15" t="s">
        <v>14</v>
      </c>
      <c r="F553" s="5">
        <v>9.65</v>
      </c>
      <c r="G553" s="5">
        <v>10.08</v>
      </c>
      <c r="H553" s="5">
        <v>23.93</v>
      </c>
      <c r="I553" s="5">
        <v>21.32</v>
      </c>
      <c r="J553" s="5">
        <v>18.100000000000001</v>
      </c>
      <c r="K553" s="5">
        <v>21.69</v>
      </c>
      <c r="L553" s="5">
        <v>23.17</v>
      </c>
      <c r="M553" s="5">
        <v>21.62</v>
      </c>
      <c r="N553" s="3">
        <f>+M553/L553</f>
        <v>0.93310315062580917</v>
      </c>
      <c r="O553" s="3">
        <f>M553/K553</f>
        <v>0.99677270631627479</v>
      </c>
    </row>
    <row r="554" spans="1:16" x14ac:dyDescent="0.35">
      <c r="A554" t="s">
        <v>162</v>
      </c>
      <c r="B554" s="14" t="s">
        <v>571</v>
      </c>
      <c r="C554" t="s">
        <v>163</v>
      </c>
      <c r="D554" t="s">
        <v>57</v>
      </c>
      <c r="E554" s="15" t="s">
        <v>14</v>
      </c>
      <c r="F554" s="5">
        <v>8.6999999999999993</v>
      </c>
      <c r="G554" s="5"/>
      <c r="H554" s="5">
        <v>23.3</v>
      </c>
      <c r="I554" s="5"/>
      <c r="J554" s="5"/>
      <c r="K554" s="5"/>
      <c r="L554" s="5">
        <v>20.2</v>
      </c>
      <c r="M554" s="5"/>
      <c r="N554" s="3"/>
      <c r="O554" s="3"/>
    </row>
    <row r="555" spans="1:16" x14ac:dyDescent="0.35">
      <c r="A555" t="s">
        <v>537</v>
      </c>
      <c r="B555" s="14" t="s">
        <v>571</v>
      </c>
      <c r="C555" t="s">
        <v>139</v>
      </c>
      <c r="D555" t="s">
        <v>57</v>
      </c>
      <c r="E555" s="15" t="s">
        <v>14</v>
      </c>
      <c r="F555" s="5">
        <v>8.16</v>
      </c>
      <c r="G555" s="5">
        <v>10.26</v>
      </c>
      <c r="H555" s="5">
        <v>22.2</v>
      </c>
      <c r="I555" s="5">
        <v>18.89</v>
      </c>
      <c r="J555" s="5">
        <v>16.190000000000001</v>
      </c>
      <c r="K555" s="5">
        <v>19.329999999999998</v>
      </c>
      <c r="L555" s="5">
        <v>21.9</v>
      </c>
      <c r="M555" s="5">
        <v>20.100000000000001</v>
      </c>
      <c r="N555" s="3">
        <f>+M555/L555</f>
        <v>0.91780821917808231</v>
      </c>
      <c r="O555" s="3">
        <f>M555/K555</f>
        <v>1.0398344542162443</v>
      </c>
    </row>
    <row r="556" spans="1:16" x14ac:dyDescent="0.35">
      <c r="A556" t="s">
        <v>538</v>
      </c>
      <c r="B556" s="14" t="s">
        <v>571</v>
      </c>
      <c r="C556" t="s">
        <v>144</v>
      </c>
      <c r="D556" t="s">
        <v>57</v>
      </c>
      <c r="E556" s="15" t="s">
        <v>14</v>
      </c>
      <c r="F556" s="5">
        <v>7.31</v>
      </c>
      <c r="G556" s="5">
        <v>12.61</v>
      </c>
      <c r="H556" s="5">
        <v>24.03</v>
      </c>
      <c r="I556" s="5"/>
      <c r="J556" s="5">
        <v>16.77</v>
      </c>
      <c r="K556" s="5">
        <v>20.38</v>
      </c>
      <c r="L556" s="5">
        <v>23.62</v>
      </c>
      <c r="M556" s="5">
        <v>21.1</v>
      </c>
      <c r="N556" s="3">
        <f>+M556/L556</f>
        <v>0.8933107535986452</v>
      </c>
      <c r="O556" s="3">
        <f>M556/K556</f>
        <v>1.0353287536800786</v>
      </c>
    </row>
    <row r="557" spans="1:16" x14ac:dyDescent="0.35">
      <c r="A557" t="s">
        <v>584</v>
      </c>
      <c r="B557" s="14" t="s">
        <v>571</v>
      </c>
      <c r="C557" t="s">
        <v>67</v>
      </c>
      <c r="D557" t="s">
        <v>57</v>
      </c>
      <c r="E557" s="15" t="s">
        <v>14</v>
      </c>
      <c r="F557" s="5">
        <v>7.28</v>
      </c>
      <c r="G557" s="5">
        <v>5.86</v>
      </c>
      <c r="H557" s="5">
        <v>21.22</v>
      </c>
      <c r="I557" s="5">
        <v>19.84</v>
      </c>
      <c r="J557" s="5">
        <v>17.63</v>
      </c>
      <c r="K557" s="5">
        <v>16.91</v>
      </c>
      <c r="L557" s="5">
        <v>22.25</v>
      </c>
      <c r="M557" s="5">
        <v>20.39</v>
      </c>
      <c r="N557" s="3">
        <f>+M557/L557</f>
        <v>0.91640449438202254</v>
      </c>
      <c r="O557" s="3">
        <f>M557/K557</f>
        <v>1.2057953873447664</v>
      </c>
      <c r="P557" t="s">
        <v>585</v>
      </c>
    </row>
    <row r="558" spans="1:16" x14ac:dyDescent="0.35">
      <c r="A558" t="s">
        <v>164</v>
      </c>
      <c r="B558" s="14" t="s">
        <v>571</v>
      </c>
      <c r="C558" t="s">
        <v>139</v>
      </c>
      <c r="D558" t="s">
        <v>57</v>
      </c>
      <c r="E558" s="15" t="s">
        <v>14</v>
      </c>
      <c r="F558" s="5">
        <v>6.34</v>
      </c>
      <c r="G558" s="5">
        <v>8.14</v>
      </c>
      <c r="H558" s="5">
        <v>21.93</v>
      </c>
      <c r="I558" s="5">
        <v>21.06</v>
      </c>
      <c r="J558" s="5">
        <v>17.7</v>
      </c>
      <c r="K558" s="5">
        <v>20.23</v>
      </c>
      <c r="L558" s="5">
        <v>24.37</v>
      </c>
      <c r="M558" s="5">
        <v>21.65</v>
      </c>
      <c r="N558" s="3">
        <f>+M558/L558</f>
        <v>0.88838736151005326</v>
      </c>
      <c r="O558" s="3">
        <f>M558/K558</f>
        <v>1.0701927829955511</v>
      </c>
    </row>
    <row r="559" spans="1:16" x14ac:dyDescent="0.35">
      <c r="A559" t="s">
        <v>518</v>
      </c>
      <c r="B559" s="14" t="s">
        <v>571</v>
      </c>
      <c r="C559" t="s">
        <v>145</v>
      </c>
      <c r="D559" t="s">
        <v>57</v>
      </c>
      <c r="E559" s="15" t="s">
        <v>14</v>
      </c>
      <c r="F559" s="5">
        <v>5.81</v>
      </c>
      <c r="G559" s="5">
        <v>7.44</v>
      </c>
      <c r="H559" s="5">
        <v>21.63</v>
      </c>
      <c r="I559" s="5">
        <v>21.93</v>
      </c>
      <c r="J559" s="5">
        <v>18.95</v>
      </c>
      <c r="K559" s="5">
        <v>18.600000000000001</v>
      </c>
      <c r="L559" s="5">
        <v>23.57</v>
      </c>
      <c r="M559" s="5">
        <v>21.24</v>
      </c>
      <c r="N559" s="3">
        <f>+M559/L559</f>
        <v>0.90114552397114966</v>
      </c>
      <c r="O559" s="3">
        <f>M559/K559</f>
        <v>1.1419354838709677</v>
      </c>
    </row>
    <row r="560" spans="1:16" x14ac:dyDescent="0.35">
      <c r="A560" t="s">
        <v>539</v>
      </c>
      <c r="B560" s="14" t="s">
        <v>571</v>
      </c>
      <c r="C560" t="s">
        <v>58</v>
      </c>
      <c r="D560" t="s">
        <v>57</v>
      </c>
      <c r="E560" s="15" t="s">
        <v>14</v>
      </c>
      <c r="F560" s="5">
        <v>5.51</v>
      </c>
      <c r="G560" s="5">
        <v>6.3</v>
      </c>
      <c r="H560" s="5">
        <v>19.71</v>
      </c>
      <c r="I560" s="5">
        <v>20.29</v>
      </c>
      <c r="J560" s="5"/>
      <c r="K560" s="5">
        <v>18.41</v>
      </c>
      <c r="L560" s="5">
        <v>21.95</v>
      </c>
      <c r="M560" s="5"/>
      <c r="N560" s="3"/>
      <c r="O560" s="3"/>
    </row>
    <row r="561" spans="1:16" x14ac:dyDescent="0.35">
      <c r="A561" t="s">
        <v>165</v>
      </c>
      <c r="B561" s="14" t="s">
        <v>571</v>
      </c>
      <c r="C561" t="s">
        <v>56</v>
      </c>
      <c r="D561" t="s">
        <v>57</v>
      </c>
      <c r="E561" s="15" t="s">
        <v>14</v>
      </c>
      <c r="F561" s="5">
        <v>4.7</v>
      </c>
      <c r="G561" s="5">
        <v>7.8</v>
      </c>
      <c r="H561" s="5"/>
      <c r="I561" s="5"/>
      <c r="J561" s="5">
        <v>16.77</v>
      </c>
      <c r="K561" s="5"/>
      <c r="L561" s="5"/>
      <c r="M561" s="5">
        <v>19.59</v>
      </c>
      <c r="N561" s="3"/>
      <c r="O561" s="3"/>
      <c r="P561" t="s">
        <v>166</v>
      </c>
    </row>
    <row r="562" spans="1:16" x14ac:dyDescent="0.35">
      <c r="B562" s="14"/>
      <c r="F562" s="5"/>
      <c r="G562" s="5"/>
      <c r="H562" s="5"/>
      <c r="I562" s="5"/>
      <c r="J562" s="5"/>
      <c r="K562" s="5"/>
      <c r="L562" s="5"/>
      <c r="M562" s="5"/>
      <c r="N562" s="3"/>
      <c r="O562" s="3"/>
    </row>
    <row r="563" spans="1:16" x14ac:dyDescent="0.35">
      <c r="A563" t="s">
        <v>540</v>
      </c>
      <c r="B563" s="14" t="s">
        <v>571</v>
      </c>
      <c r="C563" t="s">
        <v>67</v>
      </c>
      <c r="D563" t="s">
        <v>57</v>
      </c>
      <c r="E563" s="15" t="s">
        <v>15</v>
      </c>
      <c r="F563" s="5">
        <v>19.739999999999998</v>
      </c>
      <c r="G563" s="5">
        <v>19.8</v>
      </c>
      <c r="H563" s="5"/>
      <c r="I563" s="5"/>
      <c r="J563" s="5"/>
      <c r="K563" s="5">
        <v>21.6</v>
      </c>
      <c r="L563" s="5">
        <v>21.27</v>
      </c>
      <c r="M563" s="5">
        <v>15.83</v>
      </c>
      <c r="N563" s="3">
        <f t="shared" ref="N563:N576" si="62">+M563/L563</f>
        <v>0.74424071462153274</v>
      </c>
      <c r="O563" s="3">
        <f t="shared" ref="O563:O575" si="63">M563/K563</f>
        <v>0.73287037037037028</v>
      </c>
      <c r="P563" t="s">
        <v>167</v>
      </c>
    </row>
    <row r="564" spans="1:16" x14ac:dyDescent="0.35">
      <c r="A564" t="s">
        <v>168</v>
      </c>
      <c r="B564" s="14" t="s">
        <v>571</v>
      </c>
      <c r="C564" t="s">
        <v>90</v>
      </c>
      <c r="D564" t="s">
        <v>57</v>
      </c>
      <c r="E564" s="15" t="s">
        <v>15</v>
      </c>
      <c r="F564" s="5">
        <v>25.9</v>
      </c>
      <c r="G564" s="5">
        <v>29.9</v>
      </c>
      <c r="H564" s="5">
        <v>26.04</v>
      </c>
      <c r="I564" s="5">
        <v>14.27</v>
      </c>
      <c r="J564" s="5">
        <v>10.76</v>
      </c>
      <c r="K564" s="5">
        <v>22.92</v>
      </c>
      <c r="L564" s="5">
        <v>20.62</v>
      </c>
      <c r="M564" s="5">
        <v>18.100000000000001</v>
      </c>
      <c r="N564" s="3">
        <f t="shared" si="62"/>
        <v>0.87778855480116391</v>
      </c>
      <c r="O564" s="3">
        <f t="shared" si="63"/>
        <v>0.78970331588132636</v>
      </c>
    </row>
    <row r="565" spans="1:16" x14ac:dyDescent="0.35">
      <c r="A565" t="s">
        <v>541</v>
      </c>
      <c r="B565" s="14" t="s">
        <v>571</v>
      </c>
      <c r="C565" t="s">
        <v>156</v>
      </c>
      <c r="D565" t="s">
        <v>57</v>
      </c>
      <c r="E565" s="15" t="s">
        <v>15</v>
      </c>
      <c r="F565" s="5">
        <v>21.8</v>
      </c>
      <c r="G565" s="5">
        <v>22.9</v>
      </c>
      <c r="H565" s="5">
        <v>27.69</v>
      </c>
      <c r="I565" s="5">
        <v>14.62</v>
      </c>
      <c r="J565" s="5">
        <v>10.75</v>
      </c>
      <c r="K565" s="5">
        <v>22.85</v>
      </c>
      <c r="L565" s="5">
        <v>22.27</v>
      </c>
      <c r="M565" s="5">
        <v>18.739999999999998</v>
      </c>
      <c r="N565" s="3">
        <f t="shared" si="62"/>
        <v>0.84149079479119882</v>
      </c>
      <c r="O565" s="3">
        <f t="shared" si="63"/>
        <v>0.82013129102844629</v>
      </c>
    </row>
    <row r="566" spans="1:16" x14ac:dyDescent="0.35">
      <c r="A566" t="s">
        <v>542</v>
      </c>
      <c r="B566" s="14" t="s">
        <v>571</v>
      </c>
      <c r="C566" t="s">
        <v>169</v>
      </c>
      <c r="D566" t="s">
        <v>57</v>
      </c>
      <c r="E566" s="15" t="s">
        <v>15</v>
      </c>
      <c r="F566" s="5">
        <v>19.77</v>
      </c>
      <c r="G566" s="5">
        <v>22.01</v>
      </c>
      <c r="H566" s="5">
        <v>25.55</v>
      </c>
      <c r="I566" s="5">
        <v>14.75</v>
      </c>
      <c r="J566" s="5">
        <v>10.06</v>
      </c>
      <c r="K566" s="5">
        <v>20.47</v>
      </c>
      <c r="L566" s="5">
        <v>24.2</v>
      </c>
      <c r="M566" s="5">
        <v>20.36</v>
      </c>
      <c r="N566" s="3">
        <f t="shared" si="62"/>
        <v>0.84132231404958679</v>
      </c>
      <c r="O566" s="3">
        <f t="shared" si="63"/>
        <v>0.99462628236443573</v>
      </c>
    </row>
    <row r="567" spans="1:16" x14ac:dyDescent="0.35">
      <c r="A567" t="s">
        <v>543</v>
      </c>
      <c r="B567" s="14" t="s">
        <v>571</v>
      </c>
      <c r="C567" t="s">
        <v>156</v>
      </c>
      <c r="D567" t="s">
        <v>57</v>
      </c>
      <c r="E567" s="15" t="s">
        <v>15</v>
      </c>
      <c r="F567" s="5">
        <v>19.600000000000001</v>
      </c>
      <c r="G567" s="5">
        <v>18.829999999999998</v>
      </c>
      <c r="H567" s="5">
        <v>25.35</v>
      </c>
      <c r="I567" s="5">
        <v>13.97</v>
      </c>
      <c r="J567" s="5">
        <v>11</v>
      </c>
      <c r="K567" s="5">
        <v>24.16</v>
      </c>
      <c r="L567" s="5">
        <v>22.16</v>
      </c>
      <c r="M567" s="5">
        <v>19.28</v>
      </c>
      <c r="N567" s="3">
        <f t="shared" si="62"/>
        <v>0.87003610108303253</v>
      </c>
      <c r="O567" s="3">
        <f t="shared" si="63"/>
        <v>0.79801324503311266</v>
      </c>
    </row>
    <row r="568" spans="1:16" x14ac:dyDescent="0.35">
      <c r="A568" t="s">
        <v>543</v>
      </c>
      <c r="B568" s="14" t="s">
        <v>571</v>
      </c>
      <c r="C568" t="s">
        <v>156</v>
      </c>
      <c r="D568" t="s">
        <v>57</v>
      </c>
      <c r="E568" s="15" t="s">
        <v>15</v>
      </c>
      <c r="F568" s="5">
        <v>19.43</v>
      </c>
      <c r="G568" s="5">
        <v>18.600000000000001</v>
      </c>
      <c r="H568" s="5">
        <v>26.35</v>
      </c>
      <c r="I568" s="5">
        <v>14.47</v>
      </c>
      <c r="J568" s="5">
        <v>10.75</v>
      </c>
      <c r="K568" s="5">
        <v>23.98</v>
      </c>
      <c r="L568" s="5">
        <v>22.65</v>
      </c>
      <c r="M568" s="5">
        <v>18.78</v>
      </c>
      <c r="N568" s="3">
        <f t="shared" si="62"/>
        <v>0.82913907284768218</v>
      </c>
      <c r="O568" s="3">
        <f t="shared" si="63"/>
        <v>0.78315262718932444</v>
      </c>
    </row>
    <row r="569" spans="1:16" x14ac:dyDescent="0.35">
      <c r="A569" t="s">
        <v>544</v>
      </c>
      <c r="B569" s="14" t="s">
        <v>571</v>
      </c>
      <c r="C569" t="s">
        <v>170</v>
      </c>
      <c r="D569" t="s">
        <v>57</v>
      </c>
      <c r="E569" s="15" t="s">
        <v>15</v>
      </c>
      <c r="F569" s="5">
        <v>18.36</v>
      </c>
      <c r="G569" s="5">
        <v>17.600000000000001</v>
      </c>
      <c r="H569" s="5">
        <v>25.25</v>
      </c>
      <c r="I569" s="5">
        <v>16.32</v>
      </c>
      <c r="J569" s="5">
        <v>12.99</v>
      </c>
      <c r="K569" s="5">
        <v>23.85</v>
      </c>
      <c r="L569" s="5">
        <v>22.38</v>
      </c>
      <c r="M569" s="5">
        <v>18.989999999999998</v>
      </c>
      <c r="N569" s="3">
        <f t="shared" si="62"/>
        <v>0.84852546916890081</v>
      </c>
      <c r="O569" s="3">
        <f t="shared" si="63"/>
        <v>0.79622641509433956</v>
      </c>
    </row>
    <row r="570" spans="1:16" x14ac:dyDescent="0.35">
      <c r="A570" t="s">
        <v>545</v>
      </c>
      <c r="B570" s="14" t="s">
        <v>571</v>
      </c>
      <c r="C570" t="s">
        <v>58</v>
      </c>
      <c r="D570" t="s">
        <v>57</v>
      </c>
      <c r="E570" s="15" t="s">
        <v>15</v>
      </c>
      <c r="F570" s="5">
        <v>18.440000000000001</v>
      </c>
      <c r="G570" s="5">
        <v>19.600000000000001</v>
      </c>
      <c r="H570" s="5">
        <v>23.9</v>
      </c>
      <c r="I570" s="5">
        <v>15.31</v>
      </c>
      <c r="J570" s="5">
        <v>10.43</v>
      </c>
      <c r="K570" s="5">
        <v>20.100000000000001</v>
      </c>
      <c r="L570" s="5">
        <v>22.84</v>
      </c>
      <c r="M570" s="5">
        <v>19.420000000000002</v>
      </c>
      <c r="N570" s="3">
        <f>+M570/L570</f>
        <v>0.85026269702276713</v>
      </c>
      <c r="O570" s="3">
        <f>M570/K570</f>
        <v>0.96616915422885574</v>
      </c>
    </row>
    <row r="571" spans="1:16" x14ac:dyDescent="0.35">
      <c r="A571" t="s">
        <v>546</v>
      </c>
      <c r="B571" s="14" t="s">
        <v>571</v>
      </c>
      <c r="C571" t="s">
        <v>71</v>
      </c>
      <c r="D571" t="s">
        <v>57</v>
      </c>
      <c r="E571" s="15" t="s">
        <v>15</v>
      </c>
      <c r="F571" s="5">
        <v>17.61</v>
      </c>
      <c r="G571" s="5">
        <v>18.86</v>
      </c>
      <c r="H571" s="5">
        <v>24.22</v>
      </c>
      <c r="I571" s="5">
        <v>13.84</v>
      </c>
      <c r="J571" s="5">
        <v>10.94</v>
      </c>
      <c r="K571" s="5">
        <v>22.77</v>
      </c>
      <c r="L571" s="5">
        <v>21.91</v>
      </c>
      <c r="M571" s="5">
        <v>18.32</v>
      </c>
      <c r="N571" s="3">
        <f t="shared" si="62"/>
        <v>0.83614787768142407</v>
      </c>
      <c r="O571" s="3">
        <f t="shared" si="63"/>
        <v>0.80456741326306547</v>
      </c>
    </row>
    <row r="572" spans="1:16" x14ac:dyDescent="0.35">
      <c r="A572" t="s">
        <v>547</v>
      </c>
      <c r="B572" s="14" t="s">
        <v>571</v>
      </c>
      <c r="C572" t="s">
        <v>58</v>
      </c>
      <c r="D572" t="s">
        <v>57</v>
      </c>
      <c r="E572" s="15" t="s">
        <v>15</v>
      </c>
      <c r="F572" s="5">
        <v>16.940000000000001</v>
      </c>
      <c r="G572" s="5">
        <v>16.559999999999999</v>
      </c>
      <c r="H572" s="5">
        <v>23.91</v>
      </c>
      <c r="I572" s="5">
        <v>16.260000000000002</v>
      </c>
      <c r="J572" s="5">
        <v>12.38</v>
      </c>
      <c r="K572" s="5">
        <v>23.39</v>
      </c>
      <c r="L572" s="5">
        <v>24.02</v>
      </c>
      <c r="M572" s="5">
        <v>18.88</v>
      </c>
      <c r="N572" s="3">
        <f t="shared" si="62"/>
        <v>0.78601165695253949</v>
      </c>
      <c r="O572" s="3">
        <f t="shared" si="63"/>
        <v>0.8071825566481402</v>
      </c>
    </row>
    <row r="573" spans="1:16" x14ac:dyDescent="0.35">
      <c r="A573" t="s">
        <v>548</v>
      </c>
      <c r="B573" s="14" t="s">
        <v>571</v>
      </c>
      <c r="C573" t="s">
        <v>171</v>
      </c>
      <c r="D573" t="s">
        <v>57</v>
      </c>
      <c r="E573" s="15" t="s">
        <v>15</v>
      </c>
      <c r="F573" s="5">
        <v>16.899999999999999</v>
      </c>
      <c r="G573" s="5">
        <v>16.239999999999998</v>
      </c>
      <c r="H573" s="5">
        <v>24.41</v>
      </c>
      <c r="I573" s="5">
        <v>17.190000000000001</v>
      </c>
      <c r="J573" s="5">
        <v>11.7</v>
      </c>
      <c r="K573" s="5">
        <v>24.17</v>
      </c>
      <c r="L573" s="5">
        <v>21.68</v>
      </c>
      <c r="M573" s="5">
        <v>18.600000000000001</v>
      </c>
      <c r="N573" s="3">
        <f t="shared" si="62"/>
        <v>0.85793357933579339</v>
      </c>
      <c r="O573" s="3">
        <f t="shared" si="63"/>
        <v>0.76954902772031442</v>
      </c>
    </row>
    <row r="574" spans="1:16" x14ac:dyDescent="0.35">
      <c r="A574" t="s">
        <v>172</v>
      </c>
      <c r="B574" s="14" t="s">
        <v>571</v>
      </c>
      <c r="C574" t="s">
        <v>63</v>
      </c>
      <c r="D574" t="s">
        <v>57</v>
      </c>
      <c r="E574" s="15" t="s">
        <v>15</v>
      </c>
      <c r="F574" s="5">
        <v>16.55</v>
      </c>
      <c r="G574" s="5">
        <v>17.260000000000002</v>
      </c>
      <c r="H574" s="5">
        <v>24.69</v>
      </c>
      <c r="I574" s="5">
        <v>15.75</v>
      </c>
      <c r="J574" s="5">
        <v>10.78</v>
      </c>
      <c r="K574" s="5">
        <v>23.06</v>
      </c>
      <c r="L574" s="5">
        <v>21.17</v>
      </c>
      <c r="M574" s="5">
        <v>17.649999999999999</v>
      </c>
      <c r="N574" s="3">
        <f t="shared" si="62"/>
        <v>0.83372697213037306</v>
      </c>
      <c r="O574" s="3">
        <f t="shared" si="63"/>
        <v>0.76539462272333048</v>
      </c>
    </row>
    <row r="575" spans="1:16" x14ac:dyDescent="0.35">
      <c r="A575" t="s">
        <v>158</v>
      </c>
      <c r="B575" s="14" t="s">
        <v>571</v>
      </c>
      <c r="C575" t="s">
        <v>63</v>
      </c>
      <c r="D575" t="s">
        <v>57</v>
      </c>
      <c r="E575" s="15" t="s">
        <v>15</v>
      </c>
      <c r="F575" s="5">
        <v>14.9</v>
      </c>
      <c r="G575" s="5">
        <v>16.579999999999998</v>
      </c>
      <c r="H575" s="5">
        <v>24.12</v>
      </c>
      <c r="I575" s="5">
        <v>14.9</v>
      </c>
      <c r="J575" s="5">
        <v>11.05</v>
      </c>
      <c r="K575" s="5">
        <v>23.4</v>
      </c>
      <c r="L575" s="5">
        <v>21.68</v>
      </c>
      <c r="M575" s="5">
        <v>17.579999999999998</v>
      </c>
      <c r="N575" s="3">
        <f t="shared" si="62"/>
        <v>0.81088560885608851</v>
      </c>
      <c r="O575" s="3">
        <f t="shared" si="63"/>
        <v>0.75128205128205128</v>
      </c>
    </row>
    <row r="576" spans="1:16" x14ac:dyDescent="0.35">
      <c r="A576" t="s">
        <v>173</v>
      </c>
      <c r="B576" s="14" t="s">
        <v>571</v>
      </c>
      <c r="C576" t="s">
        <v>56</v>
      </c>
      <c r="D576" t="s">
        <v>57</v>
      </c>
      <c r="E576" s="15" t="s">
        <v>15</v>
      </c>
      <c r="F576" s="5"/>
      <c r="G576" s="5">
        <v>21.5</v>
      </c>
      <c r="H576" s="5">
        <v>23.61</v>
      </c>
      <c r="I576" s="5">
        <v>13.99</v>
      </c>
      <c r="J576" s="5">
        <v>11.26</v>
      </c>
      <c r="K576" s="6" t="s">
        <v>174</v>
      </c>
      <c r="L576" s="5">
        <v>22.51</v>
      </c>
      <c r="M576" s="5">
        <v>18.989999999999998</v>
      </c>
      <c r="N576" s="3">
        <f t="shared" si="62"/>
        <v>0.84362505553087508</v>
      </c>
      <c r="O576" s="3"/>
    </row>
    <row r="577" spans="1:16" x14ac:dyDescent="0.35">
      <c r="A577" t="s">
        <v>549</v>
      </c>
      <c r="B577" s="14" t="s">
        <v>571</v>
      </c>
      <c r="C577" t="s">
        <v>76</v>
      </c>
      <c r="D577" t="s">
        <v>57</v>
      </c>
      <c r="E577" s="15" t="s">
        <v>15</v>
      </c>
      <c r="F577" s="6" t="s">
        <v>175</v>
      </c>
      <c r="G577" s="5">
        <v>16.7</v>
      </c>
      <c r="H577" s="5"/>
      <c r="I577" s="5"/>
      <c r="J577" s="5">
        <v>16.16</v>
      </c>
      <c r="K577" s="5"/>
      <c r="L577" s="5">
        <v>22.34</v>
      </c>
      <c r="M577" s="5"/>
      <c r="N577" s="3"/>
      <c r="O577" s="3"/>
    </row>
    <row r="578" spans="1:16" x14ac:dyDescent="0.35">
      <c r="A578" t="s">
        <v>516</v>
      </c>
      <c r="B578" s="14" t="s">
        <v>571</v>
      </c>
      <c r="C578" t="s">
        <v>147</v>
      </c>
      <c r="D578" t="s">
        <v>57</v>
      </c>
      <c r="E578" s="15" t="s">
        <v>15</v>
      </c>
      <c r="F578" s="6" t="s">
        <v>118</v>
      </c>
      <c r="G578" s="5"/>
      <c r="H578" s="5">
        <v>24.42</v>
      </c>
      <c r="I578" s="5">
        <v>14.47</v>
      </c>
      <c r="J578" s="5">
        <v>11.42</v>
      </c>
      <c r="K578" s="5"/>
      <c r="L578" s="5">
        <v>21.8</v>
      </c>
      <c r="M578" s="5"/>
      <c r="N578" s="3"/>
      <c r="O578" s="3"/>
    </row>
    <row r="579" spans="1:16" x14ac:dyDescent="0.35">
      <c r="A579" t="s">
        <v>550</v>
      </c>
      <c r="B579" s="14" t="s">
        <v>571</v>
      </c>
      <c r="C579" t="s">
        <v>176</v>
      </c>
      <c r="D579" t="s">
        <v>57</v>
      </c>
      <c r="E579" s="15" t="s">
        <v>15</v>
      </c>
      <c r="F579" s="6" t="s">
        <v>177</v>
      </c>
      <c r="G579" s="5">
        <v>10.93</v>
      </c>
      <c r="H579" s="5">
        <v>22.69</v>
      </c>
      <c r="I579" s="5"/>
      <c r="J579" s="5"/>
      <c r="K579" s="5">
        <v>20.61</v>
      </c>
      <c r="L579" s="5">
        <v>21.69</v>
      </c>
      <c r="M579" s="5">
        <v>17.16</v>
      </c>
      <c r="N579" s="3">
        <f t="shared" ref="N579:N604" si="64">+M579/L579</f>
        <v>0.79114799446749651</v>
      </c>
      <c r="O579" s="3">
        <f t="shared" ref="O579:O585" si="65">M579/K579</f>
        <v>0.83260553129548764</v>
      </c>
    </row>
    <row r="580" spans="1:16" x14ac:dyDescent="0.35">
      <c r="A580" t="s">
        <v>155</v>
      </c>
      <c r="B580" s="14" t="s">
        <v>571</v>
      </c>
      <c r="C580" t="s">
        <v>56</v>
      </c>
      <c r="D580" t="s">
        <v>57</v>
      </c>
      <c r="E580" s="15" t="s">
        <v>15</v>
      </c>
      <c r="F580" s="5">
        <v>16.899999999999999</v>
      </c>
      <c r="G580" s="5">
        <v>15.7</v>
      </c>
      <c r="H580" s="5">
        <v>24.9</v>
      </c>
      <c r="I580" s="5">
        <v>17.399999999999999</v>
      </c>
      <c r="J580" s="5">
        <v>12.8</v>
      </c>
      <c r="K580" s="5">
        <v>21</v>
      </c>
      <c r="L580" s="5">
        <v>23.2</v>
      </c>
      <c r="M580" s="5">
        <v>19</v>
      </c>
      <c r="N580" s="3">
        <f t="shared" si="64"/>
        <v>0.81896551724137934</v>
      </c>
      <c r="O580" s="3">
        <f t="shared" si="65"/>
        <v>0.90476190476190477</v>
      </c>
      <c r="P580" t="s">
        <v>113</v>
      </c>
    </row>
    <row r="581" spans="1:16" x14ac:dyDescent="0.35">
      <c r="A581" t="s">
        <v>511</v>
      </c>
      <c r="B581" s="14" t="s">
        <v>571</v>
      </c>
      <c r="C581" t="s">
        <v>68</v>
      </c>
      <c r="D581" t="s">
        <v>57</v>
      </c>
      <c r="E581" s="15" t="s">
        <v>15</v>
      </c>
      <c r="F581" s="5">
        <v>16.22</v>
      </c>
      <c r="G581" s="5">
        <v>13.07</v>
      </c>
      <c r="H581" s="5">
        <v>26.55</v>
      </c>
      <c r="I581" s="5">
        <v>19.87</v>
      </c>
      <c r="J581" s="5">
        <v>14.8</v>
      </c>
      <c r="K581" s="5">
        <v>25.47</v>
      </c>
      <c r="L581" s="5">
        <v>22.95</v>
      </c>
      <c r="M581" s="5">
        <v>19.579999999999998</v>
      </c>
      <c r="N581" s="3">
        <f t="shared" si="64"/>
        <v>0.85315904139433552</v>
      </c>
      <c r="O581" s="3">
        <f t="shared" si="65"/>
        <v>0.76874754613270513</v>
      </c>
    </row>
    <row r="582" spans="1:16" x14ac:dyDescent="0.35">
      <c r="A582" t="s">
        <v>551</v>
      </c>
      <c r="B582" s="14" t="s">
        <v>571</v>
      </c>
      <c r="C582" t="s">
        <v>71</v>
      </c>
      <c r="D582" t="s">
        <v>57</v>
      </c>
      <c r="E582" s="15" t="s">
        <v>15</v>
      </c>
      <c r="F582" s="5">
        <v>16.04</v>
      </c>
      <c r="G582" s="5">
        <v>15.94</v>
      </c>
      <c r="H582" s="5">
        <v>23.96</v>
      </c>
      <c r="I582" s="5">
        <v>14.35</v>
      </c>
      <c r="J582" s="5">
        <v>10.69</v>
      </c>
      <c r="K582" s="5">
        <v>20.82</v>
      </c>
      <c r="L582" s="5">
        <v>20.07</v>
      </c>
      <c r="M582" s="5">
        <v>17.63</v>
      </c>
      <c r="N582" s="3">
        <f t="shared" si="64"/>
        <v>0.87842551071250619</v>
      </c>
      <c r="O582" s="3">
        <f t="shared" si="65"/>
        <v>0.84678194044188271</v>
      </c>
    </row>
    <row r="583" spans="1:16" x14ac:dyDescent="0.35">
      <c r="A583" t="s">
        <v>512</v>
      </c>
      <c r="B583" s="14" t="s">
        <v>571</v>
      </c>
      <c r="C583" t="s">
        <v>144</v>
      </c>
      <c r="D583" t="s">
        <v>57</v>
      </c>
      <c r="E583" s="15" t="s">
        <v>15</v>
      </c>
      <c r="F583" s="5">
        <v>14.53</v>
      </c>
      <c r="G583" s="5">
        <v>15.21</v>
      </c>
      <c r="H583" s="5">
        <v>26.2</v>
      </c>
      <c r="I583" s="5">
        <v>16.52</v>
      </c>
      <c r="J583" s="5">
        <v>13.05</v>
      </c>
      <c r="K583" s="5">
        <v>24.35</v>
      </c>
      <c r="L583" s="5">
        <v>22.26</v>
      </c>
      <c r="M583" s="5">
        <v>17.149999999999999</v>
      </c>
      <c r="N583" s="3">
        <f t="shared" si="64"/>
        <v>0.77044025157232687</v>
      </c>
      <c r="O583" s="3">
        <f t="shared" si="65"/>
        <v>0.70431211498973301</v>
      </c>
    </row>
    <row r="584" spans="1:16" x14ac:dyDescent="0.35">
      <c r="A584" t="s">
        <v>552</v>
      </c>
      <c r="B584" s="14" t="s">
        <v>571</v>
      </c>
      <c r="C584" t="s">
        <v>73</v>
      </c>
      <c r="D584" t="s">
        <v>57</v>
      </c>
      <c r="E584" s="15" t="s">
        <v>15</v>
      </c>
      <c r="F584" s="5">
        <v>14.28</v>
      </c>
      <c r="G584" s="5">
        <v>16.399999999999999</v>
      </c>
      <c r="H584" s="5">
        <v>24.01</v>
      </c>
      <c r="I584" s="5">
        <v>15.71</v>
      </c>
      <c r="J584" s="5">
        <v>12.54</v>
      </c>
      <c r="K584" s="5">
        <v>21.28</v>
      </c>
      <c r="L584" s="5">
        <v>21.99</v>
      </c>
      <c r="M584" s="5">
        <v>18.43</v>
      </c>
      <c r="N584" s="3">
        <f t="shared" si="64"/>
        <v>0.83810823101409737</v>
      </c>
      <c r="O584" s="3">
        <f t="shared" si="65"/>
        <v>0.86607142857142849</v>
      </c>
    </row>
    <row r="585" spans="1:16" x14ac:dyDescent="0.35">
      <c r="A585" t="s">
        <v>553</v>
      </c>
      <c r="B585" s="14" t="s">
        <v>571</v>
      </c>
      <c r="C585" t="s">
        <v>71</v>
      </c>
      <c r="D585" t="s">
        <v>57</v>
      </c>
      <c r="E585" s="15" t="s">
        <v>15</v>
      </c>
      <c r="F585" s="5">
        <v>14.24</v>
      </c>
      <c r="G585" s="5">
        <v>16.23</v>
      </c>
      <c r="H585" s="5">
        <v>22.68</v>
      </c>
      <c r="I585" s="5">
        <v>13.74</v>
      </c>
      <c r="J585" s="5">
        <v>10.71</v>
      </c>
      <c r="K585" s="5">
        <v>18.850000000000001</v>
      </c>
      <c r="L585" s="5">
        <v>21.01</v>
      </c>
      <c r="M585" s="5">
        <v>17.13</v>
      </c>
      <c r="N585" s="3">
        <f t="shared" si="64"/>
        <v>0.81532603522132308</v>
      </c>
      <c r="O585" s="3">
        <f t="shared" si="65"/>
        <v>0.90875331564986728</v>
      </c>
    </row>
    <row r="586" spans="1:16" x14ac:dyDescent="0.35">
      <c r="A586" t="s">
        <v>178</v>
      </c>
      <c r="B586" s="14" t="s">
        <v>571</v>
      </c>
      <c r="C586" t="s">
        <v>139</v>
      </c>
      <c r="D586" t="s">
        <v>57</v>
      </c>
      <c r="E586" s="15" t="s">
        <v>15</v>
      </c>
      <c r="F586" s="5">
        <v>14.05</v>
      </c>
      <c r="G586" s="5">
        <v>15.15</v>
      </c>
      <c r="H586" s="5">
        <v>24.36</v>
      </c>
      <c r="I586" s="5">
        <v>16.100000000000001</v>
      </c>
      <c r="J586" s="5">
        <v>12.02</v>
      </c>
      <c r="K586" s="5"/>
      <c r="L586" s="5">
        <v>21.84</v>
      </c>
      <c r="M586" s="5">
        <v>18.3</v>
      </c>
      <c r="N586" s="3">
        <f t="shared" si="64"/>
        <v>0.83791208791208793</v>
      </c>
      <c r="O586" s="3"/>
    </row>
    <row r="587" spans="1:16" x14ac:dyDescent="0.35">
      <c r="A587" t="s">
        <v>554</v>
      </c>
      <c r="B587" s="14" t="s">
        <v>571</v>
      </c>
      <c r="C587" t="s">
        <v>58</v>
      </c>
      <c r="D587" t="s">
        <v>57</v>
      </c>
      <c r="E587" s="15" t="s">
        <v>15</v>
      </c>
      <c r="F587" s="5">
        <v>13.37</v>
      </c>
      <c r="G587" s="5">
        <v>13.45</v>
      </c>
      <c r="H587" s="5">
        <v>24.42</v>
      </c>
      <c r="I587" s="5">
        <v>14.07</v>
      </c>
      <c r="J587" s="5">
        <v>10.48</v>
      </c>
      <c r="K587" s="5">
        <v>22.7</v>
      </c>
      <c r="L587" s="5">
        <v>22.11</v>
      </c>
      <c r="M587" s="5">
        <v>16.95</v>
      </c>
      <c r="N587" s="3">
        <f t="shared" si="64"/>
        <v>0.76662143826322926</v>
      </c>
      <c r="O587" s="3">
        <f t="shared" ref="O587:O592" si="66">M587/K587</f>
        <v>0.74669603524229078</v>
      </c>
    </row>
    <row r="588" spans="1:16" x14ac:dyDescent="0.35">
      <c r="A588" t="s">
        <v>555</v>
      </c>
      <c r="B588" s="14" t="s">
        <v>571</v>
      </c>
      <c r="C588" t="s">
        <v>179</v>
      </c>
      <c r="D588" t="s">
        <v>57</v>
      </c>
      <c r="E588" s="15" t="s">
        <v>15</v>
      </c>
      <c r="F588" s="5">
        <v>13.34</v>
      </c>
      <c r="G588" s="5">
        <v>14.61</v>
      </c>
      <c r="H588" s="5">
        <v>23.98</v>
      </c>
      <c r="I588" s="5">
        <v>15.97</v>
      </c>
      <c r="J588" s="5">
        <v>12.48</v>
      </c>
      <c r="K588" s="5">
        <v>20.03</v>
      </c>
      <c r="L588" s="5">
        <v>21.68</v>
      </c>
      <c r="M588" s="5">
        <v>17.71</v>
      </c>
      <c r="N588" s="3">
        <f t="shared" si="64"/>
        <v>0.81688191881918826</v>
      </c>
      <c r="O588" s="3">
        <f t="shared" si="66"/>
        <v>0.88417373939091359</v>
      </c>
    </row>
    <row r="589" spans="1:16" x14ac:dyDescent="0.35">
      <c r="A589" t="s">
        <v>556</v>
      </c>
      <c r="B589" s="14" t="s">
        <v>571</v>
      </c>
      <c r="C589" t="s">
        <v>135</v>
      </c>
      <c r="D589" t="s">
        <v>57</v>
      </c>
      <c r="E589" s="15" t="s">
        <v>15</v>
      </c>
      <c r="F589" s="5">
        <v>13.1</v>
      </c>
      <c r="G589" s="5">
        <v>13.7</v>
      </c>
      <c r="H589" s="5">
        <v>24.52</v>
      </c>
      <c r="I589" s="5">
        <v>18.27</v>
      </c>
      <c r="J589" s="5">
        <v>14.52</v>
      </c>
      <c r="K589" s="5">
        <v>21.78</v>
      </c>
      <c r="L589" s="5">
        <v>21.73</v>
      </c>
      <c r="M589" s="5">
        <v>18.52</v>
      </c>
      <c r="N589" s="3">
        <f t="shared" si="64"/>
        <v>0.85227795674183149</v>
      </c>
      <c r="O589" s="3">
        <f t="shared" si="66"/>
        <v>0.85032139577594112</v>
      </c>
    </row>
    <row r="590" spans="1:16" x14ac:dyDescent="0.35">
      <c r="A590" t="s">
        <v>557</v>
      </c>
      <c r="B590" s="14" t="s">
        <v>571</v>
      </c>
      <c r="C590" t="s">
        <v>78</v>
      </c>
      <c r="D590" t="s">
        <v>57</v>
      </c>
      <c r="E590" s="15" t="s">
        <v>15</v>
      </c>
      <c r="F590" s="5">
        <v>12.9</v>
      </c>
      <c r="G590" s="5">
        <v>13.38</v>
      </c>
      <c r="H590" s="5">
        <v>24.5</v>
      </c>
      <c r="I590" s="5"/>
      <c r="J590" s="5"/>
      <c r="K590" s="5">
        <v>20.07</v>
      </c>
      <c r="L590" s="5">
        <v>20.05</v>
      </c>
      <c r="M590" s="5">
        <v>17.16</v>
      </c>
      <c r="N590" s="3">
        <f t="shared" si="64"/>
        <v>0.85586034912718201</v>
      </c>
      <c r="O590" s="3">
        <f t="shared" si="66"/>
        <v>0.85500747384155451</v>
      </c>
      <c r="P590" t="s">
        <v>180</v>
      </c>
    </row>
    <row r="591" spans="1:16" x14ac:dyDescent="0.35">
      <c r="A591" t="s">
        <v>558</v>
      </c>
      <c r="B591" s="14" t="s">
        <v>571</v>
      </c>
      <c r="C591" t="s">
        <v>58</v>
      </c>
      <c r="D591" t="s">
        <v>57</v>
      </c>
      <c r="E591" s="15" t="s">
        <v>15</v>
      </c>
      <c r="F591" s="5">
        <v>12.8</v>
      </c>
      <c r="G591" s="5">
        <v>13.4</v>
      </c>
      <c r="H591" s="5">
        <v>21.66</v>
      </c>
      <c r="I591" s="5">
        <v>15.12</v>
      </c>
      <c r="J591" s="5">
        <v>11.01</v>
      </c>
      <c r="K591" s="5">
        <v>19.8</v>
      </c>
      <c r="L591" s="5">
        <v>19.34</v>
      </c>
      <c r="M591" s="5">
        <v>15.2</v>
      </c>
      <c r="N591" s="3">
        <f t="shared" si="64"/>
        <v>0.78593588417786964</v>
      </c>
      <c r="O591" s="3">
        <f t="shared" si="66"/>
        <v>0.76767676767676762</v>
      </c>
      <c r="P591" t="s">
        <v>103</v>
      </c>
    </row>
    <row r="592" spans="1:16" x14ac:dyDescent="0.35">
      <c r="A592" t="s">
        <v>533</v>
      </c>
      <c r="B592" s="14" t="s">
        <v>571</v>
      </c>
      <c r="C592" t="s">
        <v>73</v>
      </c>
      <c r="D592" t="s">
        <v>57</v>
      </c>
      <c r="E592" s="15" t="s">
        <v>15</v>
      </c>
      <c r="F592" s="5">
        <v>12.62</v>
      </c>
      <c r="G592" s="5">
        <v>16.190000000000001</v>
      </c>
      <c r="H592" s="5">
        <v>24.32</v>
      </c>
      <c r="I592" s="5">
        <v>15.75</v>
      </c>
      <c r="J592" s="5">
        <v>12.8</v>
      </c>
      <c r="K592" s="5">
        <v>21.6</v>
      </c>
      <c r="L592" s="5">
        <v>22.29</v>
      </c>
      <c r="M592" s="5">
        <v>18.82</v>
      </c>
      <c r="N592" s="3">
        <f t="shared" si="64"/>
        <v>0.84432480933153886</v>
      </c>
      <c r="O592" s="3">
        <f t="shared" si="66"/>
        <v>0.87129629629629624</v>
      </c>
    </row>
    <row r="593" spans="1:16" x14ac:dyDescent="0.35">
      <c r="A593" t="s">
        <v>559</v>
      </c>
      <c r="B593" s="14" t="s">
        <v>571</v>
      </c>
      <c r="C593" t="s">
        <v>70</v>
      </c>
      <c r="D593" t="s">
        <v>57</v>
      </c>
      <c r="E593" s="15" t="s">
        <v>15</v>
      </c>
      <c r="F593" s="5">
        <v>12.4</v>
      </c>
      <c r="G593" s="5">
        <v>12.4</v>
      </c>
      <c r="H593" s="5">
        <v>26.71</v>
      </c>
      <c r="I593" s="5">
        <v>20.059999999999999</v>
      </c>
      <c r="J593" s="5">
        <v>14.69</v>
      </c>
      <c r="K593" s="5"/>
      <c r="L593" s="5">
        <v>22.18</v>
      </c>
      <c r="M593" s="5">
        <v>18.97</v>
      </c>
      <c r="N593" s="3">
        <f t="shared" si="64"/>
        <v>0.85527502254283139</v>
      </c>
      <c r="O593" s="3"/>
    </row>
    <row r="594" spans="1:16" x14ac:dyDescent="0.35">
      <c r="A594" t="s">
        <v>181</v>
      </c>
      <c r="B594" s="14" t="s">
        <v>571</v>
      </c>
      <c r="C594" t="s">
        <v>130</v>
      </c>
      <c r="D594" t="s">
        <v>57</v>
      </c>
      <c r="E594" s="15" t="s">
        <v>15</v>
      </c>
      <c r="F594" s="5">
        <v>12.05</v>
      </c>
      <c r="G594" s="5">
        <v>12.86</v>
      </c>
      <c r="H594" s="5">
        <v>25.35</v>
      </c>
      <c r="I594" s="5">
        <v>16.809999999999999</v>
      </c>
      <c r="J594" s="5">
        <v>14.41</v>
      </c>
      <c r="K594" s="5">
        <v>20.92</v>
      </c>
      <c r="L594" s="5">
        <v>21.75</v>
      </c>
      <c r="M594" s="5">
        <v>18.59</v>
      </c>
      <c r="N594" s="3">
        <f t="shared" si="64"/>
        <v>0.85471264367816091</v>
      </c>
      <c r="O594" s="3">
        <f t="shared" ref="O594:O604" si="67">M594/K594</f>
        <v>0.88862332695984692</v>
      </c>
    </row>
    <row r="595" spans="1:16" x14ac:dyDescent="0.35">
      <c r="A595" t="s">
        <v>560</v>
      </c>
      <c r="B595" s="14" t="s">
        <v>571</v>
      </c>
      <c r="C595" t="s">
        <v>58</v>
      </c>
      <c r="D595" t="s">
        <v>57</v>
      </c>
      <c r="E595" s="15" t="s">
        <v>15</v>
      </c>
      <c r="F595" s="5">
        <v>11.95</v>
      </c>
      <c r="G595" s="5">
        <v>12.9</v>
      </c>
      <c r="H595" s="5">
        <v>26.61</v>
      </c>
      <c r="I595" s="5">
        <v>19.25</v>
      </c>
      <c r="J595" s="5">
        <v>15.11</v>
      </c>
      <c r="K595" s="5">
        <v>24.47</v>
      </c>
      <c r="L595" s="5">
        <v>22.86</v>
      </c>
      <c r="M595" s="5">
        <v>19.420000000000002</v>
      </c>
      <c r="N595" s="3">
        <f t="shared" si="64"/>
        <v>0.84951881014873154</v>
      </c>
      <c r="O595" s="3">
        <f t="shared" si="67"/>
        <v>0.79362484675112388</v>
      </c>
    </row>
    <row r="596" spans="1:16" x14ac:dyDescent="0.35">
      <c r="A596" t="s">
        <v>517</v>
      </c>
      <c r="B596" s="14" t="s">
        <v>571</v>
      </c>
      <c r="C596" t="s">
        <v>148</v>
      </c>
      <c r="D596" t="s">
        <v>57</v>
      </c>
      <c r="E596" s="15" t="s">
        <v>15</v>
      </c>
      <c r="F596" s="5">
        <v>11.2</v>
      </c>
      <c r="G596" s="5">
        <v>11.08</v>
      </c>
      <c r="H596" s="5">
        <v>25.56</v>
      </c>
      <c r="I596" s="5">
        <v>18.809999999999999</v>
      </c>
      <c r="J596" s="5">
        <v>14.64</v>
      </c>
      <c r="K596" s="5">
        <v>24.08</v>
      </c>
      <c r="L596" s="5">
        <v>22.07</v>
      </c>
      <c r="M596" s="5">
        <v>18.59</v>
      </c>
      <c r="N596" s="3">
        <f t="shared" si="64"/>
        <v>0.84231989125509743</v>
      </c>
      <c r="O596" s="3">
        <f t="shared" si="67"/>
        <v>0.77200996677740874</v>
      </c>
    </row>
    <row r="597" spans="1:16" x14ac:dyDescent="0.35">
      <c r="A597" t="s">
        <v>535</v>
      </c>
      <c r="B597" s="14" t="s">
        <v>571</v>
      </c>
      <c r="C597" t="s">
        <v>71</v>
      </c>
      <c r="D597" t="s">
        <v>57</v>
      </c>
      <c r="E597" s="15" t="s">
        <v>15</v>
      </c>
      <c r="F597" s="5">
        <v>11.1</v>
      </c>
      <c r="G597" s="5">
        <v>14.3</v>
      </c>
      <c r="H597" s="5">
        <v>26.38</v>
      </c>
      <c r="I597" s="5">
        <v>17.57</v>
      </c>
      <c r="J597" s="5">
        <v>12.18</v>
      </c>
      <c r="K597" s="5">
        <v>22.67</v>
      </c>
      <c r="L597" s="5">
        <v>21.18</v>
      </c>
      <c r="M597" s="5">
        <v>17.71</v>
      </c>
      <c r="N597" s="3">
        <f t="shared" si="64"/>
        <v>0.83616619452313512</v>
      </c>
      <c r="O597" s="3">
        <f t="shared" si="67"/>
        <v>0.78120864578738414</v>
      </c>
    </row>
    <row r="598" spans="1:16" x14ac:dyDescent="0.35">
      <c r="A598" t="s">
        <v>182</v>
      </c>
      <c r="B598" s="14" t="s">
        <v>571</v>
      </c>
      <c r="C598" t="s">
        <v>70</v>
      </c>
      <c r="D598" t="s">
        <v>57</v>
      </c>
      <c r="E598" s="15" t="s">
        <v>15</v>
      </c>
      <c r="F598" s="5"/>
      <c r="G598" s="5">
        <v>16.3</v>
      </c>
      <c r="H598" s="5"/>
      <c r="I598" s="5"/>
      <c r="J598" s="5"/>
      <c r="K598" s="5">
        <v>19.07</v>
      </c>
      <c r="L598" s="5">
        <v>19.89</v>
      </c>
      <c r="M598" s="5">
        <v>16.7</v>
      </c>
      <c r="N598" s="3">
        <f t="shared" si="64"/>
        <v>0.83961789844142776</v>
      </c>
      <c r="O598" s="3">
        <f t="shared" si="67"/>
        <v>0.87572102779234395</v>
      </c>
    </row>
    <row r="599" spans="1:16" x14ac:dyDescent="0.35">
      <c r="A599" t="s">
        <v>149</v>
      </c>
      <c r="B599" s="14" t="s">
        <v>571</v>
      </c>
      <c r="C599" t="s">
        <v>148</v>
      </c>
      <c r="D599" t="s">
        <v>57</v>
      </c>
      <c r="E599" s="15" t="s">
        <v>15</v>
      </c>
      <c r="F599" s="5">
        <v>11.12</v>
      </c>
      <c r="G599" s="5">
        <v>10.54</v>
      </c>
      <c r="H599" s="5"/>
      <c r="I599" s="5">
        <v>19.71</v>
      </c>
      <c r="J599" s="5">
        <v>14.79</v>
      </c>
      <c r="K599" s="5">
        <v>20.95</v>
      </c>
      <c r="L599" s="5">
        <v>22.28</v>
      </c>
      <c r="M599" s="5">
        <v>19.32</v>
      </c>
      <c r="N599" s="3">
        <f t="shared" si="64"/>
        <v>0.86714542190305199</v>
      </c>
      <c r="O599" s="3">
        <f t="shared" si="67"/>
        <v>0.92219570405727924</v>
      </c>
    </row>
    <row r="600" spans="1:16" x14ac:dyDescent="0.35">
      <c r="A600" t="s">
        <v>561</v>
      </c>
      <c r="B600" s="14" t="s">
        <v>571</v>
      </c>
      <c r="C600" t="s">
        <v>134</v>
      </c>
      <c r="D600" t="s">
        <v>57</v>
      </c>
      <c r="E600" s="15" t="s">
        <v>15</v>
      </c>
      <c r="F600" s="5">
        <v>9.98</v>
      </c>
      <c r="G600" s="5">
        <v>12.53</v>
      </c>
      <c r="H600" s="5">
        <v>22.47</v>
      </c>
      <c r="I600" s="5">
        <v>17.63</v>
      </c>
      <c r="J600" s="5">
        <v>13.43</v>
      </c>
      <c r="K600" s="5">
        <v>19.14</v>
      </c>
      <c r="L600" s="5">
        <v>21.24</v>
      </c>
      <c r="M600" s="5">
        <v>17.690000000000001</v>
      </c>
      <c r="N600" s="3">
        <f t="shared" si="64"/>
        <v>0.83286252354048973</v>
      </c>
      <c r="O600" s="3">
        <f t="shared" si="67"/>
        <v>0.92424242424242431</v>
      </c>
    </row>
    <row r="601" spans="1:16" x14ac:dyDescent="0.35">
      <c r="A601" t="s">
        <v>562</v>
      </c>
      <c r="B601" s="14" t="s">
        <v>571</v>
      </c>
      <c r="C601" t="s">
        <v>58</v>
      </c>
      <c r="D601" t="s">
        <v>57</v>
      </c>
      <c r="E601" s="15" t="s">
        <v>15</v>
      </c>
      <c r="F601" s="5">
        <v>9.82</v>
      </c>
      <c r="G601" s="5">
        <v>7.98</v>
      </c>
      <c r="H601" s="5"/>
      <c r="I601" s="5">
        <v>18.25</v>
      </c>
      <c r="J601" s="5">
        <v>15.69</v>
      </c>
      <c r="K601" s="5">
        <v>23.8</v>
      </c>
      <c r="L601" s="5">
        <v>21.67</v>
      </c>
      <c r="M601" s="5">
        <v>17.96</v>
      </c>
      <c r="N601" s="3">
        <f t="shared" si="64"/>
        <v>0.82879556991232117</v>
      </c>
      <c r="O601" s="3">
        <f t="shared" si="67"/>
        <v>0.75462184873949578</v>
      </c>
    </row>
    <row r="602" spans="1:16" x14ac:dyDescent="0.35">
      <c r="A602" t="s">
        <v>531</v>
      </c>
      <c r="B602" s="14" t="s">
        <v>571</v>
      </c>
      <c r="C602" t="s">
        <v>91</v>
      </c>
      <c r="D602" t="s">
        <v>57</v>
      </c>
      <c r="E602" s="15" t="s">
        <v>15</v>
      </c>
      <c r="F602" s="5">
        <v>9.59</v>
      </c>
      <c r="G602" s="5">
        <v>8.41</v>
      </c>
      <c r="H602" s="5">
        <v>25.57</v>
      </c>
      <c r="I602" s="5">
        <v>20.76</v>
      </c>
      <c r="J602" s="5">
        <v>15.93</v>
      </c>
      <c r="K602" s="5">
        <v>23.22</v>
      </c>
      <c r="L602" s="5">
        <v>22.94</v>
      </c>
      <c r="M602" s="5">
        <v>18.3</v>
      </c>
      <c r="N602" s="3">
        <f t="shared" si="64"/>
        <v>0.79773321708805578</v>
      </c>
      <c r="O602" s="3">
        <f t="shared" si="67"/>
        <v>0.78811369509043938</v>
      </c>
    </row>
    <row r="603" spans="1:16" x14ac:dyDescent="0.35">
      <c r="A603" t="s">
        <v>183</v>
      </c>
      <c r="B603" s="14" t="s">
        <v>571</v>
      </c>
      <c r="C603" t="s">
        <v>184</v>
      </c>
      <c r="D603" t="s">
        <v>57</v>
      </c>
      <c r="E603" s="15" t="s">
        <v>15</v>
      </c>
      <c r="F603" s="5">
        <v>9.36</v>
      </c>
      <c r="G603" s="5">
        <v>11.48</v>
      </c>
      <c r="H603" s="5">
        <v>23.22</v>
      </c>
      <c r="I603" s="5">
        <v>18.23</v>
      </c>
      <c r="J603" s="5">
        <v>14.8</v>
      </c>
      <c r="K603" s="5">
        <v>19.22</v>
      </c>
      <c r="L603" s="5">
        <v>22.04</v>
      </c>
      <c r="M603" s="5">
        <v>17.73</v>
      </c>
      <c r="N603" s="3">
        <f t="shared" si="64"/>
        <v>0.80444646098003636</v>
      </c>
      <c r="O603" s="3">
        <f t="shared" si="67"/>
        <v>0.92247658688865775</v>
      </c>
    </row>
    <row r="604" spans="1:16" x14ac:dyDescent="0.35">
      <c r="A604" t="s">
        <v>563</v>
      </c>
      <c r="B604" s="14" t="s">
        <v>571</v>
      </c>
      <c r="C604" t="s">
        <v>76</v>
      </c>
      <c r="D604" t="s">
        <v>57</v>
      </c>
      <c r="E604" s="15" t="s">
        <v>15</v>
      </c>
      <c r="F604" s="5">
        <v>9.16</v>
      </c>
      <c r="G604" s="5">
        <v>9.81</v>
      </c>
      <c r="H604" s="5">
        <v>22.7</v>
      </c>
      <c r="I604" s="5">
        <v>18.39</v>
      </c>
      <c r="J604" s="5">
        <v>14.47</v>
      </c>
      <c r="K604" s="5">
        <v>21.03</v>
      </c>
      <c r="L604" s="5">
        <v>20.29</v>
      </c>
      <c r="M604" s="5">
        <v>17.07</v>
      </c>
      <c r="N604" s="3">
        <f t="shared" si="64"/>
        <v>0.84130113356333169</v>
      </c>
      <c r="O604" s="3">
        <f t="shared" si="67"/>
        <v>0.81169757489300998</v>
      </c>
    </row>
    <row r="605" spans="1:16" x14ac:dyDescent="0.35">
      <c r="A605" t="s">
        <v>564</v>
      </c>
      <c r="B605" s="14" t="s">
        <v>571</v>
      </c>
      <c r="C605" t="s">
        <v>185</v>
      </c>
      <c r="D605" t="s">
        <v>57</v>
      </c>
      <c r="E605" s="15" t="s">
        <v>15</v>
      </c>
      <c r="F605" s="5">
        <v>8.84</v>
      </c>
      <c r="G605" s="5"/>
      <c r="H605" s="5"/>
      <c r="I605" s="5"/>
      <c r="J605" s="5"/>
      <c r="K605" s="5"/>
      <c r="L605" s="5">
        <v>20.079999999999998</v>
      </c>
      <c r="M605" s="5"/>
      <c r="N605" s="3"/>
      <c r="O605" s="3"/>
      <c r="P605" s="5" t="s">
        <v>186</v>
      </c>
    </row>
    <row r="606" spans="1:16" x14ac:dyDescent="0.35">
      <c r="A606" t="s">
        <v>565</v>
      </c>
      <c r="B606" s="14" t="s">
        <v>571</v>
      </c>
      <c r="C606" t="s">
        <v>134</v>
      </c>
      <c r="D606" t="s">
        <v>57</v>
      </c>
      <c r="E606" s="15" t="s">
        <v>15</v>
      </c>
      <c r="F606" s="5">
        <v>8.76</v>
      </c>
      <c r="G606" s="5">
        <v>10.08</v>
      </c>
      <c r="H606" s="5">
        <v>23.35</v>
      </c>
      <c r="I606" s="5">
        <v>18.690000000000001</v>
      </c>
      <c r="J606" s="5">
        <v>14.32</v>
      </c>
      <c r="K606" s="5">
        <v>19.43</v>
      </c>
      <c r="L606" s="5">
        <v>21.61</v>
      </c>
      <c r="M606" s="5">
        <v>17.84</v>
      </c>
      <c r="N606" s="3">
        <f t="shared" ref="N606:N612" si="68">+M606/L606</f>
        <v>0.82554372975474322</v>
      </c>
      <c r="O606" s="3">
        <f t="shared" ref="O606:O612" si="69">M606/K606</f>
        <v>0.91816778178075142</v>
      </c>
    </row>
    <row r="607" spans="1:16" x14ac:dyDescent="0.35">
      <c r="A607" t="s">
        <v>584</v>
      </c>
      <c r="B607" s="14" t="s">
        <v>571</v>
      </c>
      <c r="C607" t="s">
        <v>67</v>
      </c>
      <c r="D607" t="s">
        <v>57</v>
      </c>
      <c r="E607" s="15" t="s">
        <v>15</v>
      </c>
      <c r="F607" s="5">
        <v>8.65</v>
      </c>
      <c r="G607" s="5">
        <v>7.6</v>
      </c>
      <c r="H607" s="5">
        <v>22.72</v>
      </c>
      <c r="I607" s="5">
        <v>18.440000000000001</v>
      </c>
      <c r="J607" s="5">
        <v>15.36</v>
      </c>
      <c r="K607" s="5">
        <v>18.34</v>
      </c>
      <c r="L607" s="5">
        <v>20.98</v>
      </c>
      <c r="M607" s="5">
        <v>17.940000000000001</v>
      </c>
      <c r="N607" s="3">
        <f t="shared" si="68"/>
        <v>0.85510009532888465</v>
      </c>
      <c r="O607" s="3">
        <f t="shared" si="69"/>
        <v>0.97818974918211565</v>
      </c>
      <c r="P607" t="s">
        <v>585</v>
      </c>
    </row>
    <row r="608" spans="1:16" x14ac:dyDescent="0.35">
      <c r="A608" t="s">
        <v>518</v>
      </c>
      <c r="B608" s="14" t="s">
        <v>571</v>
      </c>
      <c r="C608" t="s">
        <v>145</v>
      </c>
      <c r="D608" t="s">
        <v>57</v>
      </c>
      <c r="E608" s="15" t="s">
        <v>15</v>
      </c>
      <c r="F608" s="5">
        <v>8.52</v>
      </c>
      <c r="G608" s="5">
        <v>8.39</v>
      </c>
      <c r="H608" s="5">
        <v>25.29</v>
      </c>
      <c r="I608" s="5">
        <v>20.66</v>
      </c>
      <c r="J608" s="5">
        <v>16.149999999999999</v>
      </c>
      <c r="K608" s="5">
        <v>21.77</v>
      </c>
      <c r="L608" s="5">
        <v>23.26</v>
      </c>
      <c r="M608" s="5">
        <v>18.77</v>
      </c>
      <c r="N608" s="3">
        <f t="shared" si="68"/>
        <v>0.80696474634565774</v>
      </c>
      <c r="O608" s="3">
        <f t="shared" si="69"/>
        <v>0.86219568213137343</v>
      </c>
      <c r="P608" t="s">
        <v>187</v>
      </c>
    </row>
    <row r="609" spans="1:15" x14ac:dyDescent="0.35">
      <c r="A609" t="s">
        <v>566</v>
      </c>
      <c r="B609" s="14" t="s">
        <v>571</v>
      </c>
      <c r="C609" t="s">
        <v>188</v>
      </c>
      <c r="D609" t="s">
        <v>57</v>
      </c>
      <c r="E609" s="15" t="s">
        <v>15</v>
      </c>
      <c r="F609" s="5">
        <v>7.06</v>
      </c>
      <c r="G609" s="5">
        <v>8.26</v>
      </c>
      <c r="H609" s="5">
        <v>24.82</v>
      </c>
      <c r="I609" s="5">
        <v>19.72</v>
      </c>
      <c r="J609" s="5">
        <v>15.18</v>
      </c>
      <c r="K609" s="5">
        <v>22.29</v>
      </c>
      <c r="L609" s="5">
        <v>22.68</v>
      </c>
      <c r="M609" s="5">
        <v>19.71</v>
      </c>
      <c r="N609" s="3">
        <f t="shared" si="68"/>
        <v>0.86904761904761907</v>
      </c>
      <c r="O609" s="3">
        <f t="shared" si="69"/>
        <v>0.88425302826379548</v>
      </c>
    </row>
    <row r="610" spans="1:15" x14ac:dyDescent="0.35">
      <c r="A610" t="s">
        <v>567</v>
      </c>
      <c r="B610" s="14" t="s">
        <v>571</v>
      </c>
      <c r="C610" t="s">
        <v>73</v>
      </c>
      <c r="D610" t="s">
        <v>57</v>
      </c>
      <c r="E610" s="15" t="s">
        <v>15</v>
      </c>
      <c r="F610" s="5">
        <v>6.92</v>
      </c>
      <c r="G610" s="5">
        <v>6.01</v>
      </c>
      <c r="H610" s="5">
        <v>24.81</v>
      </c>
      <c r="I610" s="5">
        <v>20.8</v>
      </c>
      <c r="J610" s="5">
        <v>15.68</v>
      </c>
      <c r="K610" s="5">
        <v>22.26</v>
      </c>
      <c r="L610" s="5">
        <v>23.37</v>
      </c>
      <c r="M610" s="5">
        <v>18.22</v>
      </c>
      <c r="N610" s="3">
        <f t="shared" si="68"/>
        <v>0.77963200684638412</v>
      </c>
      <c r="O610" s="3">
        <f t="shared" si="69"/>
        <v>0.81850853548966751</v>
      </c>
    </row>
    <row r="611" spans="1:15" x14ac:dyDescent="0.35">
      <c r="A611" t="s">
        <v>568</v>
      </c>
      <c r="B611" s="14" t="s">
        <v>571</v>
      </c>
      <c r="C611" t="s">
        <v>148</v>
      </c>
      <c r="D611" t="s">
        <v>57</v>
      </c>
      <c r="E611" s="15" t="s">
        <v>15</v>
      </c>
      <c r="F611" s="5">
        <v>5.75</v>
      </c>
      <c r="G611" s="5">
        <v>7.33</v>
      </c>
      <c r="H611" s="5">
        <v>24.85</v>
      </c>
      <c r="I611" s="5">
        <v>21.7</v>
      </c>
      <c r="J611" s="5">
        <v>17.84</v>
      </c>
      <c r="K611" s="5">
        <v>24.19</v>
      </c>
      <c r="L611" s="5">
        <v>22.47</v>
      </c>
      <c r="M611" s="5">
        <v>20.350000000000001</v>
      </c>
      <c r="N611" s="3">
        <f t="shared" si="68"/>
        <v>0.90565198041833572</v>
      </c>
      <c r="O611" s="3">
        <f t="shared" si="69"/>
        <v>0.84125671765192234</v>
      </c>
    </row>
    <row r="612" spans="1:15" x14ac:dyDescent="0.35">
      <c r="A612" t="s">
        <v>569</v>
      </c>
      <c r="B612" s="14" t="s">
        <v>571</v>
      </c>
      <c r="C612" t="s">
        <v>176</v>
      </c>
      <c r="D612" t="s">
        <v>57</v>
      </c>
      <c r="E612" s="15" t="s">
        <v>15</v>
      </c>
      <c r="F612" s="5">
        <v>5.3</v>
      </c>
      <c r="G612" s="5">
        <v>7.16</v>
      </c>
      <c r="H612" s="5"/>
      <c r="I612" s="5">
        <v>19.62</v>
      </c>
      <c r="J612" s="5">
        <v>15.38</v>
      </c>
      <c r="K612" s="5">
        <v>22.07</v>
      </c>
      <c r="L612" s="5">
        <v>21.48</v>
      </c>
      <c r="M612" s="5">
        <v>17.89</v>
      </c>
      <c r="N612" s="3">
        <f t="shared" si="68"/>
        <v>0.83286778398510242</v>
      </c>
      <c r="O612" s="3">
        <f t="shared" si="69"/>
        <v>0.81060262800181238</v>
      </c>
    </row>
    <row r="613" spans="1:15" x14ac:dyDescent="0.35">
      <c r="O613" s="9"/>
    </row>
    <row r="614" spans="1:15" x14ac:dyDescent="0.35">
      <c r="O614" s="9"/>
    </row>
    <row r="615" spans="1:15" x14ac:dyDescent="0.35">
      <c r="A615" t="s">
        <v>587</v>
      </c>
      <c r="B615" t="s">
        <v>588</v>
      </c>
      <c r="O615" s="9"/>
    </row>
    <row r="616" spans="1:15" x14ac:dyDescent="0.35">
      <c r="A616" t="s">
        <v>589</v>
      </c>
      <c r="B616" t="s">
        <v>590</v>
      </c>
      <c r="O616" s="9"/>
    </row>
    <row r="617" spans="1:15" x14ac:dyDescent="0.35">
      <c r="A617" t="s">
        <v>591</v>
      </c>
      <c r="B617" t="s">
        <v>592</v>
      </c>
      <c r="O617" s="9"/>
    </row>
    <row r="618" spans="1:15" ht="15.5" x14ac:dyDescent="0.35">
      <c r="A618" t="s">
        <v>593</v>
      </c>
      <c r="B618" s="17" t="s">
        <v>594</v>
      </c>
      <c r="O618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Hulbert Jr., Richard C.</dc:creator>
  <cp:lastModifiedBy>Narducci,Rachel E</cp:lastModifiedBy>
  <dcterms:created xsi:type="dcterms:W3CDTF">2024-09-30T12:45:57Z</dcterms:created>
  <dcterms:modified xsi:type="dcterms:W3CDTF">2024-10-05T15:54:21Z</dcterms:modified>
</cp:coreProperties>
</file>