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florida-my.sharepoint.com/personal/renarducci_ufl_edu/Documents/Projects/ST2A/"/>
    </mc:Choice>
  </mc:AlternateContent>
  <xr:revisionPtr revIDLastSave="36" documentId="8_{B16E8CED-8ED8-4D1B-85FD-3A7A68CB98CB}" xr6:coauthVersionLast="47" xr6:coauthVersionMax="47" xr10:uidLastSave="{BC273DDC-C605-43ED-BE4C-8D642D9F3BA5}"/>
  <bookViews>
    <workbookView xWindow="9510" yWindow="0" windowWidth="9780" windowHeight="11370" xr2:uid="{420B3843-AA5D-4AE5-BDAE-1139F16BE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13" i="1"/>
  <c r="L15" i="1"/>
  <c r="K13" i="1"/>
  <c r="K15" i="1"/>
  <c r="K4" i="1"/>
  <c r="K14" i="1" l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<sst xmlns="http://schemas.openxmlformats.org/spreadsheetml/2006/main" count="92" uniqueCount="53">
  <si>
    <t>TAXON</t>
  </si>
  <si>
    <t>CATALOG NUMBER</t>
  </si>
  <si>
    <t>LOCALITY</t>
  </si>
  <si>
    <t>AGE</t>
  </si>
  <si>
    <t>UF/VP</t>
  </si>
  <si>
    <t>Vertebrate Paleontology Division, Florida Museum of Natural History, University of Florida, Gainesville</t>
  </si>
  <si>
    <t>Haile 15A</t>
  </si>
  <si>
    <t>Haile 16A</t>
  </si>
  <si>
    <t>Paramylodon harlani</t>
  </si>
  <si>
    <t>UF/VP 10922</t>
  </si>
  <si>
    <t>UF/VP 10446</t>
  </si>
  <si>
    <t>UF/VP 240306</t>
  </si>
  <si>
    <t>UF/VP 88726</t>
  </si>
  <si>
    <t>UF/VP 86869</t>
  </si>
  <si>
    <t>UF/VP 47130</t>
  </si>
  <si>
    <t>UF/VP 548409</t>
  </si>
  <si>
    <t>UF/VP 219722</t>
  </si>
  <si>
    <t>UF/VP 208538</t>
  </si>
  <si>
    <t>Blancan</t>
  </si>
  <si>
    <t>Early Irvingtonian</t>
  </si>
  <si>
    <t>Middle or Late Irvingtonian</t>
  </si>
  <si>
    <t>Late Irvingtonian</t>
  </si>
  <si>
    <t>Rancholabrean</t>
  </si>
  <si>
    <t>ELEMENT</t>
  </si>
  <si>
    <t>SIDE</t>
  </si>
  <si>
    <t>Lunar</t>
  </si>
  <si>
    <t>Left</t>
  </si>
  <si>
    <t>Right</t>
  </si>
  <si>
    <t>Maximum Length Articular Surface with Radius (mm)</t>
  </si>
  <si>
    <t>Maximum Height Unciform Facet (mm)</t>
  </si>
  <si>
    <t>Maximum Width Combined Scaphoid and Magnum Facets (mm)</t>
  </si>
  <si>
    <t>Minimum Distance Between Scaphoid and Magnum Facets (mm)</t>
  </si>
  <si>
    <t>Santa Fe River 1</t>
  </si>
  <si>
    <t>Santa Fe River 8C</t>
  </si>
  <si>
    <t>STR 2A</t>
  </si>
  <si>
    <t>Leisey Shell Pit 1A</t>
  </si>
  <si>
    <t>La Belle Highway Pit</t>
  </si>
  <si>
    <t>Rancho La Brea Tar Pits</t>
  </si>
  <si>
    <t>Tri-Britton Site</t>
  </si>
  <si>
    <r>
      <t>Volume   (mm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)</t>
    </r>
  </si>
  <si>
    <t>UCMP 24262</t>
  </si>
  <si>
    <t>UCMP</t>
  </si>
  <si>
    <t>Vertebrate Collection, University of California Museum of Paleontology, Berkeley, California</t>
  </si>
  <si>
    <t>Supplemental Table 2. Data used for Table 3.</t>
  </si>
  <si>
    <t>JRB 1</t>
  </si>
  <si>
    <t>Santa Fe</t>
  </si>
  <si>
    <t>Joseph Branin Collection, Florida</t>
  </si>
  <si>
    <t>Robert Sinibaldi Collection, Florida</t>
  </si>
  <si>
    <t>RWS 1</t>
  </si>
  <si>
    <t>JRB</t>
  </si>
  <si>
    <t>RWS</t>
  </si>
  <si>
    <t>Withlacoochee River</t>
  </si>
  <si>
    <t>Irvingtonian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</si>
</sst>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2" fontId="0" fillId="0" borderId="0" xfId="0" applyNumberFormat="1"/>
    <xf numFmtId="3" fontId="0" fillId="0" borderId="0" xfId="0" applyNumberFormat="1"/>
    <xf numFmtId="0" fontId="0" fillId="0" borderId="0" xfId="0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4D7F0-DFCF-491E-AD9A-39FADA6E6230}">
  <dimension ref="A1:L46"/>
  <sheetViews>
    <sheetView tabSelected="1" topLeftCell="A2" zoomScaleNormal="100" workbookViewId="0">
      <selection activeCell="A15" sqref="A15"/>
    </sheetView>
  </sheetViews>
  <sheetFormatPr defaultColWidth="8.7265625" defaultRowHeight="14.5" x14ac:dyDescent="0.35"/>
  <cols>
    <col min="1" max="1" width="20.1796875" customWidth="1"/>
    <col min="2" max="2" width="18.81640625" customWidth="1"/>
    <col min="3" max="3" width="23.453125" customWidth="1"/>
    <col min="4" max="4" width="25.54296875" customWidth="1"/>
    <col min="5" max="5" width="9.81640625" customWidth="1"/>
    <col min="6" max="6" width="5.7265625" customWidth="1"/>
    <col min="7" max="7" width="17.453125" customWidth="1"/>
    <col min="8" max="8" width="15.26953125" customWidth="1"/>
    <col min="9" max="9" width="22.7265625" customWidth="1"/>
    <col min="10" max="10" width="24.7265625" customWidth="1"/>
    <col min="11" max="11" width="12.54296875" customWidth="1"/>
  </cols>
  <sheetData>
    <row r="1" spans="1:12" x14ac:dyDescent="0.35">
      <c r="A1" t="s">
        <v>43</v>
      </c>
    </row>
    <row r="3" spans="1:12" ht="43.5" x14ac:dyDescent="0.35">
      <c r="A3" t="s">
        <v>0</v>
      </c>
      <c r="B3" t="s">
        <v>1</v>
      </c>
      <c r="C3" t="s">
        <v>2</v>
      </c>
      <c r="D3" s="4" t="s">
        <v>3</v>
      </c>
      <c r="E3" s="4" t="s">
        <v>23</v>
      </c>
      <c r="F3" s="4" t="s">
        <v>24</v>
      </c>
      <c r="G3" s="8" t="s">
        <v>28</v>
      </c>
      <c r="H3" s="8" t="s">
        <v>29</v>
      </c>
      <c r="I3" s="8" t="s">
        <v>30</v>
      </c>
      <c r="J3" s="8" t="s">
        <v>31</v>
      </c>
      <c r="K3" s="8" t="s">
        <v>39</v>
      </c>
    </row>
    <row r="4" spans="1:12" x14ac:dyDescent="0.35">
      <c r="A4" s="5" t="s">
        <v>8</v>
      </c>
      <c r="B4" t="s">
        <v>9</v>
      </c>
      <c r="C4" t="s">
        <v>6</v>
      </c>
      <c r="D4" t="s">
        <v>18</v>
      </c>
      <c r="E4" t="s">
        <v>25</v>
      </c>
      <c r="F4" t="s">
        <v>26</v>
      </c>
      <c r="G4">
        <v>42.88</v>
      </c>
      <c r="H4">
        <v>30.28</v>
      </c>
      <c r="I4" s="6">
        <v>39.08</v>
      </c>
      <c r="J4">
        <v>5.13</v>
      </c>
      <c r="K4" s="7">
        <f>G4*H4*I4</f>
        <v>50741.722112000003</v>
      </c>
    </row>
    <row r="5" spans="1:12" x14ac:dyDescent="0.35">
      <c r="A5" s="5" t="s">
        <v>8</v>
      </c>
      <c r="B5" t="s">
        <v>10</v>
      </c>
      <c r="C5" t="s">
        <v>32</v>
      </c>
      <c r="D5" t="s">
        <v>18</v>
      </c>
      <c r="E5" t="s">
        <v>25</v>
      </c>
      <c r="F5" t="s">
        <v>27</v>
      </c>
      <c r="G5">
        <v>58.77</v>
      </c>
      <c r="H5">
        <v>36.85</v>
      </c>
      <c r="I5" s="6">
        <v>45.9</v>
      </c>
      <c r="J5">
        <v>6.34</v>
      </c>
      <c r="K5" s="7">
        <f>G5*H5*I5</f>
        <v>99404.45955</v>
      </c>
    </row>
    <row r="6" spans="1:12" x14ac:dyDescent="0.35">
      <c r="A6" s="5" t="s">
        <v>8</v>
      </c>
      <c r="B6" t="s">
        <v>11</v>
      </c>
      <c r="C6" t="s">
        <v>33</v>
      </c>
      <c r="D6" t="s">
        <v>18</v>
      </c>
      <c r="E6" t="s">
        <v>25</v>
      </c>
      <c r="F6" t="s">
        <v>26</v>
      </c>
      <c r="G6">
        <v>58.17</v>
      </c>
      <c r="H6">
        <v>39.36</v>
      </c>
      <c r="I6" s="6">
        <v>46</v>
      </c>
      <c r="J6">
        <v>4.95</v>
      </c>
      <c r="K6" s="7">
        <f>G6*H6*I6</f>
        <v>105320.27519999999</v>
      </c>
      <c r="L6" s="7">
        <f>AVERAGE(K4:K6)</f>
        <v>85155.485620666659</v>
      </c>
    </row>
    <row r="7" spans="1:12" x14ac:dyDescent="0.35">
      <c r="A7" s="5" t="s">
        <v>8</v>
      </c>
      <c r="B7" t="s">
        <v>12</v>
      </c>
      <c r="C7" t="s">
        <v>35</v>
      </c>
      <c r="D7" t="s">
        <v>19</v>
      </c>
      <c r="E7" t="s">
        <v>25</v>
      </c>
      <c r="F7" t="s">
        <v>26</v>
      </c>
      <c r="G7">
        <v>59.23</v>
      </c>
      <c r="H7">
        <v>46.12</v>
      </c>
      <c r="I7" s="6">
        <v>39.26</v>
      </c>
      <c r="J7">
        <v>0</v>
      </c>
      <c r="K7" s="7">
        <f>G7*H7*I7</f>
        <v>107246.05517599998</v>
      </c>
    </row>
    <row r="8" spans="1:12" x14ac:dyDescent="0.35">
      <c r="A8" s="5" t="s">
        <v>8</v>
      </c>
      <c r="B8" t="s">
        <v>13</v>
      </c>
      <c r="C8" t="s">
        <v>35</v>
      </c>
      <c r="D8" t="s">
        <v>19</v>
      </c>
      <c r="E8" t="s">
        <v>25</v>
      </c>
      <c r="F8" t="s">
        <v>27</v>
      </c>
      <c r="G8">
        <v>61.69</v>
      </c>
      <c r="H8">
        <v>43.42</v>
      </c>
      <c r="I8" s="6">
        <v>49.71</v>
      </c>
      <c r="J8">
        <v>0</v>
      </c>
      <c r="K8" s="7">
        <f t="shared" ref="K8:K11" si="0">G8*H8*I8</f>
        <v>133152.20185800001</v>
      </c>
    </row>
    <row r="9" spans="1:12" x14ac:dyDescent="0.35">
      <c r="A9" s="5" t="s">
        <v>8</v>
      </c>
      <c r="B9" t="s">
        <v>14</v>
      </c>
      <c r="C9" t="s">
        <v>7</v>
      </c>
      <c r="D9" t="s">
        <v>19</v>
      </c>
      <c r="E9" t="s">
        <v>25</v>
      </c>
      <c r="F9" t="s">
        <v>27</v>
      </c>
      <c r="G9">
        <v>64.86</v>
      </c>
      <c r="H9">
        <v>49.32</v>
      </c>
      <c r="I9" s="6">
        <v>49.7</v>
      </c>
      <c r="J9">
        <v>0</v>
      </c>
      <c r="K9" s="7">
        <f>G9*H9*I9</f>
        <v>158985.09144000002</v>
      </c>
    </row>
    <row r="10" spans="1:12" x14ac:dyDescent="0.35">
      <c r="A10" s="5" t="s">
        <v>8</v>
      </c>
      <c r="B10" t="s">
        <v>15</v>
      </c>
      <c r="C10" t="s">
        <v>34</v>
      </c>
      <c r="D10" t="s">
        <v>20</v>
      </c>
      <c r="E10" t="s">
        <v>25</v>
      </c>
      <c r="F10" t="s">
        <v>27</v>
      </c>
      <c r="G10">
        <v>73.58</v>
      </c>
      <c r="H10" s="6">
        <v>50.8</v>
      </c>
      <c r="I10" s="6">
        <v>52.3</v>
      </c>
      <c r="J10">
        <v>1.58</v>
      </c>
      <c r="K10" s="7">
        <f>G10*H10*I10</f>
        <v>195490.28719999996</v>
      </c>
      <c r="L10" s="7">
        <v>195490</v>
      </c>
    </row>
    <row r="11" spans="1:12" x14ac:dyDescent="0.35">
      <c r="A11" s="5" t="s">
        <v>8</v>
      </c>
      <c r="B11" t="s">
        <v>16</v>
      </c>
      <c r="C11" t="s">
        <v>36</v>
      </c>
      <c r="D11" t="s">
        <v>21</v>
      </c>
      <c r="E11" t="s">
        <v>25</v>
      </c>
      <c r="F11" t="s">
        <v>27</v>
      </c>
      <c r="G11">
        <v>66.02</v>
      </c>
      <c r="H11">
        <v>45.45</v>
      </c>
      <c r="I11" s="6">
        <v>50.91</v>
      </c>
      <c r="J11">
        <v>7.42</v>
      </c>
      <c r="K11" s="7">
        <f t="shared" si="0"/>
        <v>152761.00418999998</v>
      </c>
    </row>
    <row r="12" spans="1:12" x14ac:dyDescent="0.35">
      <c r="A12" s="5" t="s">
        <v>8</v>
      </c>
      <c r="B12" t="s">
        <v>17</v>
      </c>
      <c r="C12" t="s">
        <v>38</v>
      </c>
      <c r="D12" t="s">
        <v>21</v>
      </c>
      <c r="E12" t="s">
        <v>25</v>
      </c>
      <c r="F12" t="s">
        <v>26</v>
      </c>
      <c r="G12">
        <v>60.09</v>
      </c>
      <c r="H12">
        <v>45.77</v>
      </c>
      <c r="I12" s="6">
        <v>45.22</v>
      </c>
      <c r="J12">
        <v>4.22</v>
      </c>
      <c r="K12" s="7">
        <f>G12*H12*I12</f>
        <v>124369.43874600003</v>
      </c>
    </row>
    <row r="13" spans="1:12" x14ac:dyDescent="0.35">
      <c r="A13" s="5" t="s">
        <v>8</v>
      </c>
      <c r="B13" t="s">
        <v>48</v>
      </c>
      <c r="C13" t="s">
        <v>51</v>
      </c>
      <c r="D13" t="s">
        <v>52</v>
      </c>
      <c r="E13" t="s">
        <v>25</v>
      </c>
      <c r="F13" t="s">
        <v>27</v>
      </c>
      <c r="G13">
        <v>65.47</v>
      </c>
      <c r="H13">
        <v>50.24</v>
      </c>
      <c r="I13" s="6">
        <v>52.18</v>
      </c>
      <c r="J13">
        <v>0</v>
      </c>
      <c r="K13" s="7">
        <f>G13*H13*I13</f>
        <v>171631.12390400001</v>
      </c>
      <c r="L13" s="7">
        <f>AVERAGE(K7:K9,K11:K13)</f>
        <v>141357.48588566668</v>
      </c>
    </row>
    <row r="14" spans="1:12" x14ac:dyDescent="0.35">
      <c r="A14" s="5" t="s">
        <v>8</v>
      </c>
      <c r="B14" t="s">
        <v>40</v>
      </c>
      <c r="C14" t="s">
        <v>37</v>
      </c>
      <c r="D14" t="s">
        <v>22</v>
      </c>
      <c r="E14" t="s">
        <v>25</v>
      </c>
      <c r="F14" t="s">
        <v>27</v>
      </c>
      <c r="G14" s="6">
        <v>72.400000000000006</v>
      </c>
      <c r="H14">
        <v>50.08</v>
      </c>
      <c r="I14">
        <v>60</v>
      </c>
      <c r="J14">
        <v>6.64</v>
      </c>
      <c r="K14" s="7">
        <f>G14*H14*I14</f>
        <v>217547.52000000002</v>
      </c>
    </row>
    <row r="15" spans="1:12" x14ac:dyDescent="0.35">
      <c r="A15" s="5" t="s">
        <v>8</v>
      </c>
      <c r="B15" t="s">
        <v>44</v>
      </c>
      <c r="C15" t="s">
        <v>45</v>
      </c>
      <c r="D15" t="s">
        <v>22</v>
      </c>
      <c r="E15" t="s">
        <v>25</v>
      </c>
      <c r="F15" t="s">
        <v>27</v>
      </c>
      <c r="G15" s="6">
        <v>71.05</v>
      </c>
      <c r="H15">
        <v>62.64</v>
      </c>
      <c r="I15" s="6">
        <v>59.56</v>
      </c>
      <c r="J15">
        <v>3.96</v>
      </c>
      <c r="K15" s="7">
        <f>G15*H15*I15</f>
        <v>265076.06832000002</v>
      </c>
      <c r="L15" s="7">
        <f>AVERAGE(K14:K15)</f>
        <v>241311.79416000002</v>
      </c>
    </row>
    <row r="16" spans="1:12" x14ac:dyDescent="0.35">
      <c r="A16" s="5"/>
      <c r="C16" s="4"/>
      <c r="D16" s="4"/>
      <c r="E16" s="4"/>
      <c r="F16" s="4"/>
      <c r="G16" s="1"/>
      <c r="H16" s="2"/>
    </row>
    <row r="17" spans="1:8" x14ac:dyDescent="0.35">
      <c r="A17" s="5"/>
      <c r="B17" t="s">
        <v>4</v>
      </c>
      <c r="C17" t="s">
        <v>5</v>
      </c>
      <c r="D17" s="4"/>
      <c r="E17" s="4"/>
      <c r="F17" s="4"/>
      <c r="G17" s="1"/>
      <c r="H17" s="2"/>
    </row>
    <row r="18" spans="1:8" x14ac:dyDescent="0.35">
      <c r="A18" s="5"/>
      <c r="B18" t="s">
        <v>41</v>
      </c>
      <c r="C18" t="s">
        <v>42</v>
      </c>
      <c r="D18" s="4"/>
      <c r="E18" s="4"/>
      <c r="F18" s="4"/>
      <c r="G18" s="1"/>
      <c r="H18" s="2"/>
    </row>
    <row r="19" spans="1:8" x14ac:dyDescent="0.35">
      <c r="A19" s="5"/>
      <c r="B19" t="s">
        <v>49</v>
      </c>
      <c r="C19" t="s">
        <v>46</v>
      </c>
      <c r="D19" s="4"/>
      <c r="E19" s="4"/>
      <c r="F19" s="4"/>
      <c r="G19" s="1"/>
      <c r="H19" s="2"/>
    </row>
    <row r="20" spans="1:8" x14ac:dyDescent="0.35">
      <c r="A20" s="5"/>
      <c r="B20" t="s">
        <v>50</v>
      </c>
      <c r="C20" t="s">
        <v>47</v>
      </c>
      <c r="D20" s="4"/>
      <c r="E20" s="4"/>
      <c r="F20" s="4"/>
      <c r="G20" s="1"/>
      <c r="H20" s="2"/>
    </row>
    <row r="21" spans="1:8" x14ac:dyDescent="0.35">
      <c r="A21" s="5"/>
      <c r="D21" s="4"/>
      <c r="E21" s="4"/>
      <c r="F21" s="4"/>
      <c r="G21" s="1"/>
      <c r="H21" s="2"/>
    </row>
    <row r="22" spans="1:8" x14ac:dyDescent="0.35">
      <c r="A22" s="5"/>
      <c r="D22" s="4"/>
      <c r="E22" s="4"/>
      <c r="F22" s="4"/>
      <c r="G22" s="1"/>
      <c r="H22" s="2"/>
    </row>
    <row r="23" spans="1:8" x14ac:dyDescent="0.35">
      <c r="A23" s="5"/>
      <c r="D23" s="4"/>
      <c r="E23" s="4"/>
      <c r="F23" s="4"/>
      <c r="G23" s="1"/>
      <c r="H23" s="2"/>
    </row>
    <row r="24" spans="1:8" x14ac:dyDescent="0.35">
      <c r="A24" s="5"/>
      <c r="C24" s="4"/>
      <c r="D24" s="4"/>
      <c r="E24" s="4"/>
      <c r="F24" s="4"/>
      <c r="G24" s="1"/>
      <c r="H24" s="2"/>
    </row>
    <row r="25" spans="1:8" x14ac:dyDescent="0.35">
      <c r="A25" s="5"/>
      <c r="C25" s="4"/>
      <c r="D25" s="4"/>
      <c r="E25" s="4"/>
      <c r="F25" s="4"/>
      <c r="G25" s="1"/>
      <c r="H25" s="2"/>
    </row>
    <row r="26" spans="1:8" x14ac:dyDescent="0.35">
      <c r="A26" s="5"/>
      <c r="C26" s="4"/>
      <c r="D26" s="4"/>
      <c r="E26" s="4"/>
      <c r="F26" s="4"/>
      <c r="G26" s="1"/>
      <c r="H26" s="2"/>
    </row>
    <row r="27" spans="1:8" x14ac:dyDescent="0.35">
      <c r="A27" s="5"/>
      <c r="C27" s="4"/>
      <c r="D27" s="4"/>
      <c r="E27" s="4"/>
      <c r="F27" s="4"/>
      <c r="G27" s="1"/>
      <c r="H27" s="2"/>
    </row>
    <row r="28" spans="1:8" x14ac:dyDescent="0.35">
      <c r="A28" s="5"/>
      <c r="C28" s="4"/>
      <c r="D28" s="4"/>
      <c r="E28" s="4"/>
      <c r="F28" s="4"/>
      <c r="G28" s="1"/>
      <c r="H28" s="2"/>
    </row>
    <row r="29" spans="1:8" x14ac:dyDescent="0.35">
      <c r="A29" s="5"/>
      <c r="C29" s="4"/>
      <c r="D29" s="4"/>
      <c r="E29" s="4"/>
      <c r="F29" s="4"/>
      <c r="G29" s="1"/>
      <c r="H29" s="2"/>
    </row>
    <row r="30" spans="1:8" x14ac:dyDescent="0.35">
      <c r="A30" s="5"/>
      <c r="E30" s="4"/>
      <c r="F30" s="4"/>
      <c r="G30" s="1"/>
      <c r="H30" s="2"/>
    </row>
    <row r="31" spans="1:8" x14ac:dyDescent="0.35">
      <c r="A31" s="5"/>
      <c r="E31" s="4"/>
      <c r="F31" s="4"/>
      <c r="G31" s="1"/>
      <c r="H31" s="2"/>
    </row>
    <row r="32" spans="1:8" x14ac:dyDescent="0.35">
      <c r="A32" s="5"/>
      <c r="E32" s="4"/>
      <c r="F32" s="4"/>
      <c r="G32" s="1"/>
      <c r="H32" s="2"/>
    </row>
    <row r="33" spans="1:8" x14ac:dyDescent="0.35">
      <c r="A33" s="5"/>
      <c r="E33" s="4"/>
      <c r="F33" s="4"/>
      <c r="G33" s="1"/>
      <c r="H33" s="2"/>
    </row>
    <row r="34" spans="1:8" x14ac:dyDescent="0.35">
      <c r="A34" s="5"/>
      <c r="E34" s="4"/>
      <c r="F34" s="4"/>
      <c r="G34" s="1"/>
      <c r="H34" s="2"/>
    </row>
    <row r="35" spans="1:8" x14ac:dyDescent="0.35">
      <c r="A35" s="5"/>
      <c r="E35" s="4"/>
      <c r="F35" s="4"/>
      <c r="G35" s="1"/>
      <c r="H35" s="2"/>
    </row>
    <row r="36" spans="1:8" x14ac:dyDescent="0.35">
      <c r="A36" s="5"/>
      <c r="E36" s="4"/>
      <c r="F36" s="4"/>
      <c r="G36" s="1"/>
      <c r="H36" s="2"/>
    </row>
    <row r="37" spans="1:8" x14ac:dyDescent="0.35">
      <c r="A37" s="5"/>
      <c r="C37" s="4"/>
      <c r="D37" s="4"/>
      <c r="E37" s="4"/>
      <c r="F37" s="4"/>
      <c r="G37" s="1"/>
      <c r="H37" s="2"/>
    </row>
    <row r="38" spans="1:8" x14ac:dyDescent="0.35">
      <c r="A38" s="5"/>
      <c r="C38" s="4"/>
      <c r="D38" s="4"/>
      <c r="E38" s="4"/>
      <c r="F38" s="4"/>
      <c r="G38" s="1"/>
      <c r="H38" s="2"/>
    </row>
    <row r="39" spans="1:8" x14ac:dyDescent="0.35">
      <c r="G39" s="1"/>
      <c r="H39" s="2"/>
    </row>
    <row r="41" spans="1:8" x14ac:dyDescent="0.35">
      <c r="G41" s="3"/>
    </row>
    <row r="42" spans="1:8" x14ac:dyDescent="0.35">
      <c r="G42" s="3"/>
    </row>
    <row r="43" spans="1:8" x14ac:dyDescent="0.35">
      <c r="G43" s="3"/>
    </row>
    <row r="44" spans="1:8" x14ac:dyDescent="0.35">
      <c r="G44" s="3"/>
    </row>
    <row r="45" spans="1:8" x14ac:dyDescent="0.35">
      <c r="G45" s="3"/>
    </row>
    <row r="46" spans="1:8" x14ac:dyDescent="0.35">
      <c r="G4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Narducci,Rachel E</dc:creator>
  <cp:lastModifiedBy>Narducci,Rachel E</cp:lastModifiedBy>
  <dcterms:created xsi:type="dcterms:W3CDTF">2024-09-30T18:20:50Z</dcterms:created>
  <dcterms:modified xsi:type="dcterms:W3CDTF">2024-11-02T17:52:32Z</dcterms:modified>
</cp:coreProperties>
</file>