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Current Research\Steinhatchee 2A\Supplemental files\"/>
    </mc:Choice>
  </mc:AlternateContent>
  <xr:revisionPtr revIDLastSave="0" documentId="13_ncr:1_{22A324E3-AC05-4575-B674-DB2DF0B234F4}" xr6:coauthVersionLast="47" xr6:coauthVersionMax="47" xr10:uidLastSave="{00000000-0000-0000-0000-000000000000}"/>
  <bookViews>
    <workbookView xWindow="930" yWindow="-20970" windowWidth="27585" windowHeight="20055" xr2:uid="{7C8240AC-A85E-4E79-B491-FC4ADDE47500}"/>
  </bookViews>
  <sheets>
    <sheet name="STR 2A" sheetId="4" r:id="rId1"/>
    <sheet name="Leisey 1A" sheetId="1" r:id="rId2"/>
    <sheet name="Ir3 Equus" sheetId="2" r:id="rId3"/>
    <sheet name="Ra Equus"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8" i="4" l="1"/>
  <c r="O67" i="4"/>
  <c r="O66" i="4"/>
  <c r="O65" i="4"/>
  <c r="O64" i="4"/>
  <c r="O63" i="4"/>
  <c r="O62" i="4"/>
  <c r="O61" i="4"/>
  <c r="Q69" i="4" s="1"/>
  <c r="O60" i="4"/>
  <c r="O59" i="4"/>
  <c r="S57" i="4"/>
  <c r="R57" i="4"/>
  <c r="Q57" i="4"/>
  <c r="P57" i="4"/>
  <c r="O57" i="4"/>
  <c r="N57" i="4"/>
  <c r="M57" i="4"/>
  <c r="L57" i="4"/>
  <c r="K57" i="4"/>
  <c r="J57" i="4"/>
  <c r="I57" i="4"/>
  <c r="H57" i="4"/>
  <c r="N69" i="4"/>
  <c r="M69" i="4"/>
  <c r="L69" i="4"/>
  <c r="K69" i="4"/>
  <c r="J69" i="4"/>
  <c r="I69" i="4"/>
  <c r="H69" i="4"/>
  <c r="G69" i="4"/>
  <c r="F69" i="4"/>
  <c r="T24" i="4"/>
  <c r="S24" i="4"/>
  <c r="R24" i="4"/>
  <c r="Q24" i="4"/>
  <c r="P24" i="4"/>
  <c r="O24" i="4"/>
  <c r="N24" i="4"/>
  <c r="M24" i="4"/>
  <c r="L24" i="4"/>
  <c r="K24" i="4"/>
  <c r="J24" i="4"/>
  <c r="I24" i="4"/>
  <c r="H24" i="4"/>
  <c r="G24" i="4"/>
  <c r="F24" i="4"/>
  <c r="T59" i="1"/>
  <c r="S59" i="1"/>
  <c r="R59" i="1"/>
  <c r="Q59" i="1"/>
  <c r="P59" i="1"/>
  <c r="O59" i="1"/>
  <c r="N59" i="1"/>
  <c r="M59" i="1"/>
  <c r="L59" i="1"/>
  <c r="K59" i="1"/>
  <c r="J59" i="1"/>
  <c r="I59" i="1"/>
  <c r="H59" i="1"/>
  <c r="G59" i="1"/>
  <c r="F59" i="1"/>
  <c r="S112" i="1"/>
  <c r="R112" i="1"/>
  <c r="Q112" i="1"/>
  <c r="P112" i="1"/>
  <c r="O112" i="1"/>
  <c r="N112" i="1"/>
  <c r="M112" i="1"/>
  <c r="L112" i="1"/>
  <c r="K112" i="1"/>
  <c r="J112" i="1"/>
  <c r="I112" i="1"/>
  <c r="H112" i="1"/>
  <c r="G112" i="1"/>
  <c r="F112" i="1"/>
  <c r="Q188" i="1"/>
  <c r="O188" i="1"/>
  <c r="N188" i="1"/>
  <c r="M188" i="1"/>
  <c r="L188" i="1"/>
  <c r="K188" i="1"/>
  <c r="J188" i="1"/>
  <c r="I188" i="1"/>
  <c r="H188" i="1"/>
  <c r="F188" i="1"/>
  <c r="G188" i="1"/>
  <c r="Q82" i="2"/>
  <c r="O82" i="2"/>
  <c r="N82" i="2"/>
  <c r="M82" i="2"/>
  <c r="L82" i="2"/>
  <c r="K82" i="2"/>
  <c r="J82" i="2"/>
  <c r="I82" i="2"/>
  <c r="H82" i="2"/>
  <c r="G82" i="2"/>
  <c r="F82" i="2"/>
  <c r="S55" i="2"/>
  <c r="R55" i="2"/>
  <c r="Q55" i="2"/>
  <c r="P55" i="2"/>
  <c r="O55" i="2"/>
  <c r="N55" i="2"/>
  <c r="M55" i="2"/>
  <c r="L55" i="2"/>
  <c r="K55" i="2"/>
  <c r="J55" i="2"/>
  <c r="I55" i="2"/>
  <c r="H55" i="2"/>
  <c r="G55" i="2"/>
  <c r="F55" i="2"/>
  <c r="T33" i="2"/>
  <c r="S33" i="2"/>
  <c r="R33" i="2"/>
  <c r="Q33" i="2"/>
  <c r="P33" i="2"/>
  <c r="O33" i="2"/>
  <c r="N33" i="2"/>
  <c r="M33" i="2"/>
  <c r="L33" i="2"/>
  <c r="K33" i="2"/>
  <c r="J33" i="2"/>
  <c r="I33" i="2"/>
  <c r="H33" i="2"/>
  <c r="G33" i="2"/>
  <c r="F33" i="2"/>
  <c r="Q39" i="3"/>
  <c r="O39" i="3"/>
  <c r="N39" i="3"/>
  <c r="M39" i="3"/>
  <c r="L39" i="3"/>
  <c r="K39" i="3"/>
  <c r="J39" i="3"/>
  <c r="I39" i="3"/>
  <c r="H39" i="3"/>
  <c r="G39" i="3"/>
  <c r="F39" i="3"/>
  <c r="S29" i="3"/>
  <c r="R29" i="3"/>
  <c r="Q29" i="3"/>
  <c r="P29" i="3"/>
  <c r="O29" i="3"/>
  <c r="N29" i="3"/>
  <c r="M29" i="3"/>
  <c r="L29" i="3"/>
  <c r="K29" i="3"/>
  <c r="J29" i="3"/>
  <c r="I29" i="3"/>
  <c r="H29" i="3"/>
  <c r="G29" i="3"/>
  <c r="F29" i="3"/>
  <c r="T16" i="3"/>
  <c r="S16" i="3"/>
  <c r="R16" i="3"/>
  <c r="Q16" i="3"/>
  <c r="P16" i="3"/>
  <c r="O16" i="3"/>
  <c r="N16" i="3"/>
  <c r="M16" i="3"/>
  <c r="L16" i="3"/>
  <c r="K16" i="3"/>
  <c r="J16" i="3"/>
  <c r="I16" i="3"/>
  <c r="H16" i="3"/>
  <c r="G16" i="3"/>
  <c r="F16" i="3"/>
  <c r="O38" i="3"/>
  <c r="O37" i="3"/>
  <c r="O34" i="3"/>
  <c r="O33" i="3"/>
  <c r="O32" i="3"/>
  <c r="O81" i="2"/>
  <c r="O80" i="2"/>
  <c r="O79" i="2"/>
  <c r="O78" i="2"/>
  <c r="O77" i="2"/>
  <c r="O76" i="2"/>
  <c r="O75" i="2"/>
  <c r="O74" i="2"/>
  <c r="O73" i="2"/>
  <c r="O72" i="2"/>
  <c r="O71" i="2"/>
  <c r="O70" i="2"/>
  <c r="O69" i="2"/>
  <c r="O68" i="2"/>
  <c r="O67" i="2"/>
  <c r="O66" i="2"/>
  <c r="O65" i="2"/>
  <c r="O64" i="2"/>
  <c r="O63" i="2"/>
  <c r="O62" i="2"/>
  <c r="O61" i="2"/>
  <c r="O60" i="2"/>
  <c r="O59" i="2"/>
  <c r="O58" i="2"/>
  <c r="O57" i="2"/>
  <c r="O69" i="4" l="1"/>
</calcChain>
</file>

<file path=xl/sharedStrings.xml><?xml version="1.0" encoding="utf-8"?>
<sst xmlns="http://schemas.openxmlformats.org/spreadsheetml/2006/main" count="1770" uniqueCount="397">
  <si>
    <t>Leisey Shell Pit 1A</t>
  </si>
  <si>
    <t>Ir1</t>
  </si>
  <si>
    <t>Hillsborough</t>
  </si>
  <si>
    <t>MC3</t>
  </si>
  <si>
    <t>MT3</t>
  </si>
  <si>
    <t>PP3</t>
  </si>
  <si>
    <t>Coleman 2A</t>
  </si>
  <si>
    <t>Ir3</t>
  </si>
  <si>
    <t>Sumter</t>
  </si>
  <si>
    <t>La Belle Highway Pit</t>
  </si>
  <si>
    <t>Hendry</t>
  </si>
  <si>
    <t>Tri-Britton Site</t>
  </si>
  <si>
    <t>Dickerson Coquina Pit</t>
  </si>
  <si>
    <t>St. Lucie</t>
  </si>
  <si>
    <t>CATALOG NO.</t>
  </si>
  <si>
    <t>LOCALITY</t>
  </si>
  <si>
    <t>AGE</t>
  </si>
  <si>
    <t>COUNTY</t>
  </si>
  <si>
    <t>ELEMENT</t>
  </si>
  <si>
    <t>UF/VP 63896</t>
  </si>
  <si>
    <t>UF/VP 65252</t>
  </si>
  <si>
    <t>UF/VP 65253</t>
  </si>
  <si>
    <t>UF/VP 65498</t>
  </si>
  <si>
    <t>UF/VP 65500</t>
  </si>
  <si>
    <t>UF/VP 65501</t>
  </si>
  <si>
    <t>UF/VP 67258</t>
  </si>
  <si>
    <t>UF/VP 67259</t>
  </si>
  <si>
    <t>UF/VP 67260</t>
  </si>
  <si>
    <t>UF/VP 67261</t>
  </si>
  <si>
    <t>UF/VP 67390</t>
  </si>
  <si>
    <t>UF/VP 67392</t>
  </si>
  <si>
    <t>UF/VP 67393</t>
  </si>
  <si>
    <t>UF/VP 67394</t>
  </si>
  <si>
    <t>UF/VP 67397</t>
  </si>
  <si>
    <t>UF/VP 67399</t>
  </si>
  <si>
    <t>UF/VP 67400</t>
  </si>
  <si>
    <t>UF/VP 67401</t>
  </si>
  <si>
    <t>UF/VP 67402</t>
  </si>
  <si>
    <t>UF/VP 67403</t>
  </si>
  <si>
    <t>UF/VP 67404</t>
  </si>
  <si>
    <t>UF/VP 67405</t>
  </si>
  <si>
    <t>UF/VP 67406</t>
  </si>
  <si>
    <t>UF/VP 67407</t>
  </si>
  <si>
    <t>UF/VP 80150</t>
  </si>
  <si>
    <t>UF/VP 80231</t>
  </si>
  <si>
    <t>UF/VP 80751</t>
  </si>
  <si>
    <t>UF/VP 81447</t>
  </si>
  <si>
    <t>UF/VP 81981</t>
  </si>
  <si>
    <t>UF/VP 82087</t>
  </si>
  <si>
    <t>UF/VP 82099</t>
  </si>
  <si>
    <t>UF/VP 83400</t>
  </si>
  <si>
    <t>UF/VP 83556</t>
  </si>
  <si>
    <t>UF/VP 84093</t>
  </si>
  <si>
    <t>UF/VP 86097</t>
  </si>
  <si>
    <t>UF/VP 86098</t>
  </si>
  <si>
    <t>UF/VP 86099</t>
  </si>
  <si>
    <t>UF/VP 86100</t>
  </si>
  <si>
    <t>UF/VP 86201</t>
  </si>
  <si>
    <t>UF/VP 86202</t>
  </si>
  <si>
    <t>UF/VP 86203</t>
  </si>
  <si>
    <t>UF/VP 86204</t>
  </si>
  <si>
    <t>UF/VP 86205</t>
  </si>
  <si>
    <t>UF/VP 86206</t>
  </si>
  <si>
    <t>UF/VP 86207</t>
  </si>
  <si>
    <t>UF/VP 86208</t>
  </si>
  <si>
    <t>UF/VP 86209</t>
  </si>
  <si>
    <t>UF/VP 86210</t>
  </si>
  <si>
    <t>UF/VP 86217</t>
  </si>
  <si>
    <t>UF/VP 86218</t>
  </si>
  <si>
    <t>UF/VP 86219</t>
  </si>
  <si>
    <t>UF/VP 86220</t>
  </si>
  <si>
    <t>UF/VP 86221</t>
  </si>
  <si>
    <t>UF/VP 86222</t>
  </si>
  <si>
    <t>UF/VP 86225</t>
  </si>
  <si>
    <t>UF/VP 65251</t>
  </si>
  <si>
    <t>UF/VP 65502</t>
  </si>
  <si>
    <t>UF/VP 65504</t>
  </si>
  <si>
    <t>UF/VP 65507</t>
  </si>
  <si>
    <t>UF/VP 65508</t>
  </si>
  <si>
    <t>UF/VP 67323</t>
  </si>
  <si>
    <t>UF/VP 67324</t>
  </si>
  <si>
    <t>UF/VP 67372</t>
  </si>
  <si>
    <t>UF/VP 67373</t>
  </si>
  <si>
    <t>UF/VP 67374</t>
  </si>
  <si>
    <t>UF/VP 67376</t>
  </si>
  <si>
    <t>UF/VP 67381</t>
  </si>
  <si>
    <t>UF/VP 67382</t>
  </si>
  <si>
    <t>UF/VP 67383</t>
  </si>
  <si>
    <t>UF/VP 67385</t>
  </si>
  <si>
    <t>UF/VP 67386</t>
  </si>
  <si>
    <t>UF/VP 67388</t>
  </si>
  <si>
    <t>UF/VP 67389</t>
  </si>
  <si>
    <t>UF/VP 80007</t>
  </si>
  <si>
    <t>UF/VP 81070</t>
  </si>
  <si>
    <t>UF/VP 82584</t>
  </si>
  <si>
    <t>UF/VP 83558</t>
  </si>
  <si>
    <t>UF/VP 83824</t>
  </si>
  <si>
    <t>UF/VP 84094</t>
  </si>
  <si>
    <t>UF/VP 84593</t>
  </si>
  <si>
    <t>UF/VP 84731</t>
  </si>
  <si>
    <t>UF/VP 86228</t>
  </si>
  <si>
    <t>UF/VP 86229</t>
  </si>
  <si>
    <t>UF/VP 86230</t>
  </si>
  <si>
    <t>UF/VP 86231</t>
  </si>
  <si>
    <t>UF/VP 86233</t>
  </si>
  <si>
    <t>UF/VP 86234</t>
  </si>
  <si>
    <t>UF/VP 86235</t>
  </si>
  <si>
    <t>UF/VP 86236</t>
  </si>
  <si>
    <t>UF/VP 86237</t>
  </si>
  <si>
    <t>UF/VP 86238</t>
  </si>
  <si>
    <t>UF/VP 86239</t>
  </si>
  <si>
    <t>UF/VP 86240</t>
  </si>
  <si>
    <t>UF/VP 86241</t>
  </si>
  <si>
    <t>UF/VP 86242</t>
  </si>
  <si>
    <t>UF/VP 86243</t>
  </si>
  <si>
    <t>UF/VP 86244</t>
  </si>
  <si>
    <t>UF/VP 86245</t>
  </si>
  <si>
    <t>UF/VP 86246</t>
  </si>
  <si>
    <t>UF/VP 86247</t>
  </si>
  <si>
    <t>UF/VP 86248</t>
  </si>
  <si>
    <t>UF/VP 86249</t>
  </si>
  <si>
    <t>UF/VP 86250</t>
  </si>
  <si>
    <t>UF/VP 86251</t>
  </si>
  <si>
    <t>UF/VP 86252</t>
  </si>
  <si>
    <t>UF/VP 86253</t>
  </si>
  <si>
    <t>UF/VP 237088</t>
  </si>
  <si>
    <t>UF/VP 237090</t>
  </si>
  <si>
    <t>UF/VP 236965</t>
  </si>
  <si>
    <t>UF/VP 88165</t>
  </si>
  <si>
    <t>UF/VP 237119</t>
  </si>
  <si>
    <t>UF/VP 82625</t>
  </si>
  <si>
    <t>UF/VP 237102</t>
  </si>
  <si>
    <t>UF/VP 236955</t>
  </si>
  <si>
    <t>UF/VP 237087</t>
  </si>
  <si>
    <t>UF/VP 237136</t>
  </si>
  <si>
    <t>UF/VP 237138</t>
  </si>
  <si>
    <t>UF/VP 237099</t>
  </si>
  <si>
    <t>UF/VP 237082</t>
  </si>
  <si>
    <t>UF/VP 237095</t>
  </si>
  <si>
    <t>UF/VP 237137</t>
  </si>
  <si>
    <t>UF/VP 237116</t>
  </si>
  <si>
    <t>UF/VP 237114</t>
  </si>
  <si>
    <t>UF/VP 237081</t>
  </si>
  <si>
    <t>UF/VP 236961</t>
  </si>
  <si>
    <t>UF/VP 237115</t>
  </si>
  <si>
    <t>UF/VP 236970</t>
  </si>
  <si>
    <t>UF/VP 80310</t>
  </si>
  <si>
    <t>UF/VP 237094</t>
  </si>
  <si>
    <t>UF/VP 82676</t>
  </si>
  <si>
    <t>UF/VP 236981</t>
  </si>
  <si>
    <t>UF/VP 237083</t>
  </si>
  <si>
    <t>UF/VP 236971</t>
  </si>
  <si>
    <t>UF/VP 236962</t>
  </si>
  <si>
    <t>UF/VP 84430</t>
  </si>
  <si>
    <t>UF/VP 88539</t>
  </si>
  <si>
    <t>UF/VP 165282</t>
  </si>
  <si>
    <t>UF/VP 80234</t>
  </si>
  <si>
    <t>UF/VP 237130</t>
  </si>
  <si>
    <t>UF/VP 237108</t>
  </si>
  <si>
    <t>UF/VP 165281</t>
  </si>
  <si>
    <t>UF/VP 80148</t>
  </si>
  <si>
    <t>UF/VP 236954</t>
  </si>
  <si>
    <t>UF/VP 237107</t>
  </si>
  <si>
    <t>UF/VP 237093</t>
  </si>
  <si>
    <t>UF/VP 236974</t>
  </si>
  <si>
    <t>UF/VP 165284</t>
  </si>
  <si>
    <t>UF/VP 87547</t>
  </si>
  <si>
    <t>UF/VP 237109</t>
  </si>
  <si>
    <t>UF/VP 237084</t>
  </si>
  <si>
    <t>UF/VP 236983</t>
  </si>
  <si>
    <t>UF/VP 237131</t>
  </si>
  <si>
    <t>UF/VP 237091</t>
  </si>
  <si>
    <t>UF/VP 81303</t>
  </si>
  <si>
    <t>UF/VP 236984</t>
  </si>
  <si>
    <t>UF/VP 236975</t>
  </si>
  <si>
    <t>UF/VP 236978</t>
  </si>
  <si>
    <t>UF/VP 88538</t>
  </si>
  <si>
    <t>UF/VP 236995</t>
  </si>
  <si>
    <t>UF/VP 165285</t>
  </si>
  <si>
    <t>UF/VP 237079</t>
  </si>
  <si>
    <t>UF/VP 237100</t>
  </si>
  <si>
    <t>UF/VP 84431</t>
  </si>
  <si>
    <t>UF/VP 80233</t>
  </si>
  <si>
    <t>UF/VP 237139</t>
  </si>
  <si>
    <t>UF/VP 237126</t>
  </si>
  <si>
    <t>UF/VP 88537</t>
  </si>
  <si>
    <t>UF/VP 236953</t>
  </si>
  <si>
    <t>UF/VP 150588</t>
  </si>
  <si>
    <t>UF/VP 84651</t>
  </si>
  <si>
    <t>UF/VP 237111</t>
  </si>
  <si>
    <t>UF/VP 237118</t>
  </si>
  <si>
    <t>UF/VP 237110</t>
  </si>
  <si>
    <t>UF/VP 88887</t>
  </si>
  <si>
    <t>UF/VP 236989</t>
  </si>
  <si>
    <t>UF/VP 237101</t>
  </si>
  <si>
    <t>UF/VP 237104</t>
  </si>
  <si>
    <t>UF/VP 165283</t>
  </si>
  <si>
    <t>UF/VP 236960</t>
  </si>
  <si>
    <t>UF/VP 236957</t>
  </si>
  <si>
    <t>UF/VP 100028</t>
  </si>
  <si>
    <t>UF/VP 217872</t>
  </si>
  <si>
    <t>UF/VP 217871</t>
  </si>
  <si>
    <t>UF/VP 217873</t>
  </si>
  <si>
    <t>UF/VP 550253</t>
  </si>
  <si>
    <t>UF/VP 550254</t>
  </si>
  <si>
    <t>UF/VP 550255</t>
  </si>
  <si>
    <t>UF/VP 214285</t>
  </si>
  <si>
    <t>UF/VP 214284</t>
  </si>
  <si>
    <t>UF/VP 214287</t>
  </si>
  <si>
    <t>UF/VP 218136</t>
  </si>
  <si>
    <t>UF/VP 214286</t>
  </si>
  <si>
    <t>UF/VP 217869</t>
  </si>
  <si>
    <t>UF/VP 218137</t>
  </si>
  <si>
    <t>UF/VP 218138</t>
  </si>
  <si>
    <t>UF/VP 218135</t>
  </si>
  <si>
    <t>UF/VP 217868</t>
  </si>
  <si>
    <t>UF/VP 214292</t>
  </si>
  <si>
    <t>UF/VP 214288</t>
  </si>
  <si>
    <t>UF/VP 214291</t>
  </si>
  <si>
    <t>UF/VP 214289</t>
  </si>
  <si>
    <t>UF/VP 217870</t>
  </si>
  <si>
    <t>UF/VP 218141</t>
  </si>
  <si>
    <t>UF/VP 218142</t>
  </si>
  <si>
    <t>UF/VP 214290</t>
  </si>
  <si>
    <t>UF/VP 218140</t>
  </si>
  <si>
    <t>UF/VP 218139</t>
  </si>
  <si>
    <t>UF/VP 218143</t>
  </si>
  <si>
    <t>UF/VP 210934</t>
  </si>
  <si>
    <t>UF/VP 12035</t>
  </si>
  <si>
    <t>UF/VP 271948</t>
  </si>
  <si>
    <t>UF/VP 550256</t>
  </si>
  <si>
    <t>UF/VP 550257</t>
  </si>
  <si>
    <t>UF/VP 550258</t>
  </si>
  <si>
    <t>UF/VP 550259</t>
  </si>
  <si>
    <t>UF/VP 218211</t>
  </si>
  <si>
    <t>UF/VP 217894</t>
  </si>
  <si>
    <t>UF/VP 214354</t>
  </si>
  <si>
    <t>UF/VP 214355</t>
  </si>
  <si>
    <t>UF/VP 218209</t>
  </si>
  <si>
    <t>UF/VP 218208</t>
  </si>
  <si>
    <t>UF/VP 214353</t>
  </si>
  <si>
    <t>UF/VP 217892</t>
  </si>
  <si>
    <t>UF/VP 217893</t>
  </si>
  <si>
    <t>UF/VP 214348</t>
  </si>
  <si>
    <t>UF/VP 214350</t>
  </si>
  <si>
    <t>UF/VP 214349</t>
  </si>
  <si>
    <t>UF/VP 214347</t>
  </si>
  <si>
    <t>UF/VP 218206</t>
  </si>
  <si>
    <t>UF/VP 214363</t>
  </si>
  <si>
    <t>UF/VP 214360</t>
  </si>
  <si>
    <t>UF/VP 214361</t>
  </si>
  <si>
    <t>UF/VP 310974</t>
  </si>
  <si>
    <t>UF/VP 214359</t>
  </si>
  <si>
    <t>UF/VP 214356</t>
  </si>
  <si>
    <t>UF/VP 214357</t>
  </si>
  <si>
    <t>UF/VP 214358</t>
  </si>
  <si>
    <t>UF/VP 214362</t>
  </si>
  <si>
    <t>UF/VP 218214</t>
  </si>
  <si>
    <t>UF/VP 217950</t>
  </si>
  <si>
    <t>UF/VP 217948</t>
  </si>
  <si>
    <t>UF/VP 217947</t>
  </si>
  <si>
    <t>UF/VP 217949</t>
  </si>
  <si>
    <t>UF/VP 217952</t>
  </si>
  <si>
    <t>UF/VP 219715</t>
  </si>
  <si>
    <t>UF/VP 218219</t>
  </si>
  <si>
    <t>UF/VP 218215</t>
  </si>
  <si>
    <t>UF/VP 218216</t>
  </si>
  <si>
    <t>UF/VP 218217</t>
  </si>
  <si>
    <t>UF/VP 218220</t>
  </si>
  <si>
    <t>UF/VP 218221</t>
  </si>
  <si>
    <t>UF/VP 218222</t>
  </si>
  <si>
    <t>UF/VP 218223</t>
  </si>
  <si>
    <t>UF/VP 209280</t>
  </si>
  <si>
    <t>Arredondo 1G</t>
  </si>
  <si>
    <t>Ra2</t>
  </si>
  <si>
    <t>Alachua</t>
  </si>
  <si>
    <t>CCE Trailer Park</t>
  </si>
  <si>
    <t>Sarasota</t>
  </si>
  <si>
    <t>Kendrick 1A</t>
  </si>
  <si>
    <t>Marion</t>
  </si>
  <si>
    <t>UF/FGS 1909</t>
  </si>
  <si>
    <t>Florida Lime Company Mine 2</t>
  </si>
  <si>
    <t>Lecanto 2A</t>
  </si>
  <si>
    <t>Citrus</t>
  </si>
  <si>
    <t>USNM 11189</t>
  </si>
  <si>
    <t>Melbourne</t>
  </si>
  <si>
    <t>Brevard</t>
  </si>
  <si>
    <t>Millennium Park</t>
  </si>
  <si>
    <t>Pinellas</t>
  </si>
  <si>
    <t>UF/FGS 2765</t>
  </si>
  <si>
    <t>Vero</t>
  </si>
  <si>
    <t>Indian River</t>
  </si>
  <si>
    <t>UF/FGS 1796</t>
  </si>
  <si>
    <t>UF/FGS 8105</t>
  </si>
  <si>
    <t>Coleman 3A</t>
  </si>
  <si>
    <t>UF/TRO 30904</t>
  </si>
  <si>
    <t>Haile 10D</t>
  </si>
  <si>
    <t>Haile 19D</t>
  </si>
  <si>
    <t>Reddick 1</t>
  </si>
  <si>
    <t>AMNH 92455</t>
  </si>
  <si>
    <t>Seminole Field</t>
  </si>
  <si>
    <t>Suwannee Lime Rock Com.</t>
  </si>
  <si>
    <t>Suwannee</t>
  </si>
  <si>
    <t xml:space="preserve">Citrus </t>
  </si>
  <si>
    <t>USNM nn</t>
  </si>
  <si>
    <t>MIllennium Park</t>
  </si>
  <si>
    <t>Haile 11C</t>
  </si>
  <si>
    <t>USNM 11189a</t>
  </si>
  <si>
    <t>UF/VP 2568</t>
  </si>
  <si>
    <t>UF/VP 11512</t>
  </si>
  <si>
    <t>UF/VP 543978</t>
  </si>
  <si>
    <t>UF/VP 543979</t>
  </si>
  <si>
    <t>UF/VP 126617</t>
  </si>
  <si>
    <t>UF/VP 126618</t>
  </si>
  <si>
    <t>UF/VP 254237</t>
  </si>
  <si>
    <t>UF/VP 271629</t>
  </si>
  <si>
    <t>UF/VP 93086</t>
  </si>
  <si>
    <t>UF/VP 543976</t>
  </si>
  <si>
    <t>UF/VP 543977</t>
  </si>
  <si>
    <t>UF/VP 544018</t>
  </si>
  <si>
    <t>UF/VP 14428</t>
  </si>
  <si>
    <t>UF/VP 126649</t>
  </si>
  <si>
    <t>UF/VP 256213</t>
  </si>
  <si>
    <t>UF/VP 27568</t>
  </si>
  <si>
    <t>UF/VP 544019</t>
  </si>
  <si>
    <t>UF/VP 544020</t>
  </si>
  <si>
    <t>mean</t>
  </si>
  <si>
    <t>Supplemental Table 7. Data used for Figure  16.</t>
  </si>
  <si>
    <t>Steinhatchee 2A</t>
  </si>
  <si>
    <t>Ir2</t>
  </si>
  <si>
    <t>Dixie</t>
  </si>
  <si>
    <t>a266</t>
  </si>
  <si>
    <t>a256</t>
  </si>
  <si>
    <t>UF/VP 548012</t>
  </si>
  <si>
    <t>UF/VP 546828</t>
  </si>
  <si>
    <t>UF/VP 548008</t>
  </si>
  <si>
    <t>UF/VP 548010</t>
  </si>
  <si>
    <t>UF/VP 548009</t>
  </si>
  <si>
    <t>UF/VP 547381</t>
  </si>
  <si>
    <t>UF/VP 548001d</t>
  </si>
  <si>
    <t>UF/VP 548005</t>
  </si>
  <si>
    <t>UF/VP 548011</t>
  </si>
  <si>
    <t>UF/VP 548013</t>
  </si>
  <si>
    <t>UF/VP 548003</t>
  </si>
  <si>
    <t>UF/VP 548004</t>
  </si>
  <si>
    <t>UF/VP 548002</t>
  </si>
  <si>
    <t>UF/VP 547999</t>
  </si>
  <si>
    <t>UF/VP 547998</t>
  </si>
  <si>
    <t>UF/VP 546829</t>
  </si>
  <si>
    <t>UF/VP 548001p</t>
  </si>
  <si>
    <t>UF/VP 546844</t>
  </si>
  <si>
    <t>UF/VP 548006</t>
  </si>
  <si>
    <t>UF/VP 548007</t>
  </si>
  <si>
    <t>UF/VP 546831</t>
  </si>
  <si>
    <t>UF/VP 546832</t>
  </si>
  <si>
    <t>UF/VP 546833</t>
  </si>
  <si>
    <t>UF/VP 546834</t>
  </si>
  <si>
    <t>UF/VP 546835</t>
  </si>
  <si>
    <t>UF/VP 546836</t>
  </si>
  <si>
    <t>UF/VP 546840</t>
  </si>
  <si>
    <t>UF/VP 546841</t>
  </si>
  <si>
    <t>UF/VP 546842</t>
  </si>
  <si>
    <t>UF/VP 546843</t>
  </si>
  <si>
    <t>UF/VP 547383</t>
  </si>
  <si>
    <t>UF/VP 548014</t>
  </si>
  <si>
    <t>UF/VP 548015</t>
  </si>
  <si>
    <t>UF/VP 548016</t>
  </si>
  <si>
    <t>UF/VP 548017</t>
  </si>
  <si>
    <t>UF/VP 548018</t>
  </si>
  <si>
    <t>UF/VP 548019d</t>
  </si>
  <si>
    <t>UF/VP 548019p</t>
  </si>
  <si>
    <t>UF/VP 548020d</t>
  </si>
  <si>
    <t>UF/VP 548020p</t>
  </si>
  <si>
    <t>UF/VP 548021</t>
  </si>
  <si>
    <t>UF/VP 548022</t>
  </si>
  <si>
    <t>UF/VP 548023</t>
  </si>
  <si>
    <t>UF/VP 548024</t>
  </si>
  <si>
    <t>UF/VP 548025</t>
  </si>
  <si>
    <t>UF/VP 548203d</t>
  </si>
  <si>
    <t>UF/VP 548203p</t>
  </si>
  <si>
    <t>UF/VP 548055</t>
  </si>
  <si>
    <t>UF/VP 547384</t>
  </si>
  <si>
    <t>UF/VP 548049</t>
  </si>
  <si>
    <t>UF/VP 547385</t>
  </si>
  <si>
    <t>UF/VP 847851</t>
  </si>
  <si>
    <t>UF/VP 548053</t>
  </si>
  <si>
    <t>UF/VP 548050</t>
  </si>
  <si>
    <t>UF/VP 548051</t>
  </si>
  <si>
    <t>UF/VP 548054</t>
  </si>
  <si>
    <t>UF/VP 548056</t>
  </si>
  <si>
    <t>An 'a' before a value indicates an approximation due to breakage or other postmortem damge. These are not included in the statistal analyses</t>
  </si>
  <si>
    <t>Prior to the specimens being donated to the FLMNH collection, a few proximal and distal ends of metapodials that were found in close proximity were restored as a "complete" bone even if there was no direct contact between the pieces.</t>
  </si>
  <si>
    <t>NOTICE</t>
  </si>
  <si>
    <t>immature adult</t>
  </si>
  <si>
    <t>Character numbers of Eisenmann et al. [73]</t>
  </si>
  <si>
    <t>Because there is no certainty that they are from the same bone, or that the restored length is accurate, the measurements from the proximal and distal ends are kept separate, and no lengths are reported.</t>
  </si>
  <si>
    <t xml:space="preserve"> These specimens have a 'd' (for distal end) or 'p' (for proximal end) following their catalog number in column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</si>
</sst>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 x14ac:knownFonts="1">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49" fontId="0" fillId="0" borderId="0" xfId="0" applyNumberFormat="1"/>
    <xf numFmtId="164" fontId="0" fillId="0" borderId="0" xfId="0" applyNumberFormat="1"/>
    <xf numFmtId="165" fontId="0" fillId="0" borderId="0" xfId="0" applyNumberFormat="1"/>
    <xf numFmtId="2" fontId="0" fillId="0" borderId="0" xfId="0" applyNumberFormat="1"/>
    <xf numFmtId="0" fontId="0" fillId="0" borderId="0" xfId="0" applyAlignment="1">
      <alignment horizontal="left"/>
    </xf>
    <xf numFmtId="164" fontId="0" fillId="0" borderId="0" xfId="0" applyNumberForma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32A7F-AA9A-44C8-872A-9B69C4E65D53}">
  <dimension ref="A1:AZ69"/>
  <sheetViews>
    <sheetView tabSelected="1" workbookViewId="0">
      <pane xSplit="1" ySplit="3" topLeftCell="B4" activePane="bottomRight" state="frozen"/>
      <selection pane="topRight" activeCell="B1" sqref="B1"/>
      <selection pane="bottomLeft" activeCell="A4" sqref="A4"/>
      <selection pane="bottomRight" activeCell="B28" sqref="B28"/>
    </sheetView>
  </sheetViews>
  <sheetFormatPr defaultRowHeight="14.4" x14ac:dyDescent="0.3"/>
  <cols>
    <col min="1" max="1" width="16.77734375" customWidth="1"/>
    <col min="2" max="2" width="17.77734375" customWidth="1"/>
    <col min="3" max="3" width="11.21875" customWidth="1"/>
    <col min="4" max="4" width="15" customWidth="1"/>
    <col min="5" max="5" width="8.5546875" customWidth="1"/>
    <col min="14" max="14" width="7.21875" customWidth="1"/>
    <col min="21" max="21" width="16.5546875" customWidth="1"/>
  </cols>
  <sheetData>
    <row r="1" spans="1:34" x14ac:dyDescent="0.3">
      <c r="A1" t="s">
        <v>327</v>
      </c>
      <c r="E1" t="s">
        <v>390</v>
      </c>
    </row>
    <row r="2" spans="1:34" x14ac:dyDescent="0.3">
      <c r="F2" t="s">
        <v>394</v>
      </c>
    </row>
    <row r="3" spans="1:34" x14ac:dyDescent="0.3">
      <c r="A3" t="s">
        <v>14</v>
      </c>
      <c r="B3" t="s">
        <v>15</v>
      </c>
      <c r="C3" t="s">
        <v>16</v>
      </c>
      <c r="D3" t="s">
        <v>17</v>
      </c>
      <c r="E3" t="s">
        <v>18</v>
      </c>
      <c r="F3" s="1">
        <v>1</v>
      </c>
      <c r="G3" s="1">
        <v>2</v>
      </c>
      <c r="H3" s="1">
        <v>3</v>
      </c>
      <c r="I3" s="1">
        <v>4</v>
      </c>
      <c r="J3" s="1">
        <v>5</v>
      </c>
      <c r="K3" s="1">
        <v>6</v>
      </c>
      <c r="L3" s="1">
        <v>7</v>
      </c>
      <c r="M3" s="1">
        <v>8</v>
      </c>
      <c r="N3" s="1">
        <v>9</v>
      </c>
      <c r="O3" s="1">
        <v>10</v>
      </c>
      <c r="P3" s="1">
        <v>11</v>
      </c>
      <c r="Q3" s="1">
        <v>12</v>
      </c>
      <c r="R3" s="1">
        <v>13</v>
      </c>
      <c r="S3" s="1">
        <v>14</v>
      </c>
      <c r="T3" s="1">
        <v>16</v>
      </c>
    </row>
    <row r="4" spans="1:34" x14ac:dyDescent="0.3">
      <c r="A4" t="s">
        <v>334</v>
      </c>
      <c r="B4" t="s">
        <v>328</v>
      </c>
      <c r="C4" t="s">
        <v>329</v>
      </c>
      <c r="D4" t="s">
        <v>330</v>
      </c>
      <c r="E4" t="s">
        <v>3</v>
      </c>
      <c r="F4" s="3"/>
      <c r="G4" s="3"/>
      <c r="H4" s="3"/>
      <c r="I4" s="3"/>
      <c r="J4" s="3">
        <v>47.9</v>
      </c>
      <c r="K4" s="3">
        <v>32.9</v>
      </c>
      <c r="L4" s="3">
        <v>39.5</v>
      </c>
      <c r="M4" s="3"/>
      <c r="N4" s="3"/>
      <c r="O4" s="3"/>
      <c r="P4" s="3"/>
      <c r="Q4" s="3"/>
      <c r="R4" s="3"/>
      <c r="S4" s="3"/>
      <c r="T4" s="3"/>
      <c r="Y4" s="3"/>
      <c r="Z4" s="3"/>
      <c r="AA4" s="3"/>
      <c r="AB4" s="3"/>
      <c r="AC4" s="3"/>
      <c r="AD4" s="3"/>
      <c r="AE4" s="3"/>
      <c r="AF4" s="3"/>
      <c r="AG4" s="3"/>
      <c r="AH4" s="3"/>
    </row>
    <row r="5" spans="1:34" x14ac:dyDescent="0.3">
      <c r="A5" t="s">
        <v>348</v>
      </c>
      <c r="B5" t="s">
        <v>328</v>
      </c>
      <c r="C5" t="s">
        <v>329</v>
      </c>
      <c r="D5" t="s">
        <v>330</v>
      </c>
      <c r="E5" t="s">
        <v>3</v>
      </c>
      <c r="F5" s="3"/>
      <c r="G5" s="3"/>
      <c r="H5" s="3"/>
      <c r="I5" s="3"/>
      <c r="J5" s="3">
        <v>44.4</v>
      </c>
      <c r="K5" s="3">
        <v>28.6</v>
      </c>
      <c r="L5" s="3">
        <v>37.299999999999997</v>
      </c>
      <c r="M5" s="3">
        <v>15.2</v>
      </c>
      <c r="N5" s="3">
        <v>8.8000000000000007</v>
      </c>
      <c r="O5" s="3"/>
      <c r="P5" s="3"/>
      <c r="Q5" s="3"/>
      <c r="R5" s="3"/>
      <c r="S5" s="3"/>
      <c r="T5" s="3">
        <v>8.8000000000000007</v>
      </c>
      <c r="Y5" s="3"/>
      <c r="Z5" s="3"/>
      <c r="AA5" s="3"/>
      <c r="AB5" s="3"/>
      <c r="AC5" s="3"/>
      <c r="AD5" s="3"/>
      <c r="AE5" s="3"/>
      <c r="AF5" s="3"/>
      <c r="AG5" s="3"/>
      <c r="AH5" s="3"/>
    </row>
    <row r="6" spans="1:34" x14ac:dyDescent="0.3">
      <c r="A6" t="s">
        <v>350</v>
      </c>
      <c r="B6" t="s">
        <v>328</v>
      </c>
      <c r="C6" t="s">
        <v>329</v>
      </c>
      <c r="D6" t="s">
        <v>330</v>
      </c>
      <c r="E6" t="s">
        <v>3</v>
      </c>
      <c r="F6" s="3"/>
      <c r="G6" s="3"/>
      <c r="H6" s="3"/>
      <c r="I6" s="3"/>
      <c r="J6" s="3"/>
      <c r="K6" s="3"/>
      <c r="L6" s="3"/>
      <c r="M6" s="3"/>
      <c r="N6" s="3"/>
      <c r="O6" s="3">
        <v>43.7</v>
      </c>
      <c r="P6" s="3">
        <v>43.6</v>
      </c>
      <c r="Q6" s="3">
        <v>36</v>
      </c>
      <c r="R6" s="3">
        <v>26.3</v>
      </c>
      <c r="S6" s="3">
        <v>29.4</v>
      </c>
      <c r="T6" s="3"/>
      <c r="Y6" s="4"/>
      <c r="Z6" s="4"/>
      <c r="AA6" s="4"/>
      <c r="AB6" s="4"/>
      <c r="AC6" s="4"/>
      <c r="AD6" s="4"/>
      <c r="AE6" s="4"/>
      <c r="AF6" s="4"/>
      <c r="AG6" s="4"/>
      <c r="AH6" s="4"/>
    </row>
    <row r="7" spans="1:34" x14ac:dyDescent="0.3">
      <c r="A7" t="s">
        <v>338</v>
      </c>
      <c r="B7" t="s">
        <v>328</v>
      </c>
      <c r="C7" t="s">
        <v>329</v>
      </c>
      <c r="D7" t="s">
        <v>330</v>
      </c>
      <c r="E7" t="s">
        <v>3</v>
      </c>
      <c r="F7" s="3">
        <v>221</v>
      </c>
      <c r="G7" s="3">
        <v>211.9</v>
      </c>
      <c r="H7" s="3">
        <v>28</v>
      </c>
      <c r="I7" s="3">
        <v>22.2</v>
      </c>
      <c r="J7" s="3">
        <v>44.7</v>
      </c>
      <c r="K7" s="3">
        <v>27.1</v>
      </c>
      <c r="L7" s="3">
        <v>37.25</v>
      </c>
      <c r="M7" s="3">
        <v>14.2</v>
      </c>
      <c r="N7" s="3"/>
      <c r="O7" s="3">
        <v>38.9</v>
      </c>
      <c r="P7" s="3">
        <v>40</v>
      </c>
      <c r="Q7" s="3">
        <v>31.9</v>
      </c>
      <c r="R7" s="3">
        <v>24</v>
      </c>
      <c r="S7" s="3">
        <v>26.6</v>
      </c>
      <c r="T7" s="3">
        <v>8.1</v>
      </c>
      <c r="U7" t="s">
        <v>393</v>
      </c>
      <c r="Y7" s="4"/>
      <c r="Z7" s="4"/>
      <c r="AA7" s="4"/>
      <c r="AB7" s="4"/>
      <c r="AC7" s="4"/>
      <c r="AD7" s="4"/>
      <c r="AE7" s="4"/>
      <c r="AF7" s="4"/>
      <c r="AG7" s="4"/>
      <c r="AH7" s="4"/>
    </row>
    <row r="8" spans="1:34" x14ac:dyDescent="0.3">
      <c r="A8" t="s">
        <v>347</v>
      </c>
      <c r="B8" t="s">
        <v>328</v>
      </c>
      <c r="C8" t="s">
        <v>329</v>
      </c>
      <c r="D8" t="s">
        <v>330</v>
      </c>
      <c r="E8" t="s">
        <v>3</v>
      </c>
      <c r="F8" s="3"/>
      <c r="G8" s="3"/>
      <c r="H8" s="3"/>
      <c r="I8" s="3"/>
      <c r="J8" s="3">
        <v>45.4</v>
      </c>
      <c r="K8" s="3">
        <v>30.7</v>
      </c>
      <c r="L8" s="3">
        <v>39.299999999999997</v>
      </c>
      <c r="M8" s="3">
        <v>15.9</v>
      </c>
      <c r="N8" s="3"/>
      <c r="O8" s="3"/>
      <c r="P8" s="3"/>
      <c r="Q8" s="3"/>
      <c r="R8" s="3"/>
      <c r="S8" s="3"/>
      <c r="T8" s="3">
        <v>8.4</v>
      </c>
      <c r="Y8" s="3"/>
      <c r="Z8" s="3"/>
      <c r="AA8" s="3"/>
      <c r="AB8" s="3"/>
      <c r="AC8" s="3"/>
      <c r="AD8" s="3"/>
      <c r="AE8" s="3"/>
      <c r="AF8" s="3"/>
      <c r="AG8" s="3"/>
      <c r="AH8" s="3"/>
    </row>
    <row r="9" spans="1:34" x14ac:dyDescent="0.3">
      <c r="A9" t="s">
        <v>346</v>
      </c>
      <c r="B9" t="s">
        <v>328</v>
      </c>
      <c r="C9" t="s">
        <v>329</v>
      </c>
      <c r="D9" t="s">
        <v>330</v>
      </c>
      <c r="E9" t="s">
        <v>3</v>
      </c>
      <c r="F9" s="3"/>
      <c r="G9" s="3"/>
      <c r="H9" s="3">
        <v>30.4</v>
      </c>
      <c r="I9" s="3">
        <v>24</v>
      </c>
      <c r="J9" s="3">
        <v>47.7</v>
      </c>
      <c r="K9" s="3">
        <v>31.3</v>
      </c>
      <c r="L9" s="3">
        <v>40.299999999999997</v>
      </c>
      <c r="M9" s="3">
        <v>14.7</v>
      </c>
      <c r="N9" s="3">
        <v>7.6</v>
      </c>
      <c r="O9" s="3"/>
      <c r="P9" s="3"/>
      <c r="Q9" s="3"/>
      <c r="R9" s="3"/>
      <c r="S9" s="3"/>
      <c r="T9" s="3">
        <v>8.6</v>
      </c>
      <c r="Y9" s="3"/>
      <c r="Z9" s="3"/>
      <c r="AA9" s="3"/>
      <c r="AB9" s="3"/>
      <c r="AC9" s="3"/>
      <c r="AD9" s="3"/>
      <c r="AE9" s="3"/>
      <c r="AF9" s="3"/>
      <c r="AG9" s="3"/>
      <c r="AH9" s="3"/>
    </row>
    <row r="10" spans="1:34" x14ac:dyDescent="0.3">
      <c r="A10" t="s">
        <v>339</v>
      </c>
      <c r="B10" t="s">
        <v>328</v>
      </c>
      <c r="C10" t="s">
        <v>329</v>
      </c>
      <c r="D10" t="s">
        <v>330</v>
      </c>
      <c r="E10" t="s">
        <v>3</v>
      </c>
      <c r="F10" s="3"/>
      <c r="G10" s="3"/>
      <c r="H10" s="3"/>
      <c r="I10" s="3"/>
      <c r="J10" s="3"/>
      <c r="K10" s="3"/>
      <c r="L10" s="3"/>
      <c r="M10" s="3"/>
      <c r="N10" s="3"/>
      <c r="O10" s="3">
        <v>43.6</v>
      </c>
      <c r="P10" s="3">
        <v>43.3</v>
      </c>
      <c r="Q10" s="3">
        <v>35.5</v>
      </c>
      <c r="R10" s="3">
        <v>26.1</v>
      </c>
      <c r="S10" s="3">
        <v>30.67</v>
      </c>
      <c r="T10" s="3"/>
      <c r="Y10" s="4"/>
      <c r="Z10" s="4"/>
      <c r="AA10" s="4"/>
      <c r="AB10" s="4"/>
      <c r="AC10" s="4"/>
      <c r="AD10" s="4"/>
      <c r="AE10" s="4"/>
      <c r="AF10" s="4"/>
      <c r="AG10" s="4"/>
      <c r="AH10" s="4"/>
    </row>
    <row r="11" spans="1:34" x14ac:dyDescent="0.3">
      <c r="A11" t="s">
        <v>349</v>
      </c>
      <c r="B11" t="s">
        <v>328</v>
      </c>
      <c r="C11" t="s">
        <v>329</v>
      </c>
      <c r="D11" t="s">
        <v>330</v>
      </c>
      <c r="E11" t="s">
        <v>3</v>
      </c>
      <c r="F11" s="3"/>
      <c r="G11" s="3"/>
      <c r="H11" s="3">
        <v>31.4</v>
      </c>
      <c r="I11" s="3">
        <v>25.26</v>
      </c>
      <c r="J11" s="3">
        <v>44.4</v>
      </c>
      <c r="K11" s="3">
        <v>29.7</v>
      </c>
      <c r="L11" s="3">
        <v>37.1</v>
      </c>
      <c r="M11" s="3">
        <v>14.3</v>
      </c>
      <c r="N11" s="3">
        <v>6.9</v>
      </c>
      <c r="O11" s="3"/>
      <c r="P11" s="3"/>
      <c r="Q11" s="3"/>
      <c r="R11" s="3"/>
      <c r="S11" s="3"/>
      <c r="T11" s="3">
        <v>6.8</v>
      </c>
      <c r="Y11" s="4"/>
      <c r="Z11" s="4"/>
      <c r="AA11" s="4"/>
      <c r="AB11" s="4"/>
      <c r="AC11" s="4"/>
      <c r="AD11" s="4"/>
      <c r="AE11" s="4"/>
      <c r="AF11" s="4"/>
      <c r="AG11" s="4"/>
      <c r="AH11" s="4"/>
    </row>
    <row r="12" spans="1:34" x14ac:dyDescent="0.3">
      <c r="A12" t="s">
        <v>345</v>
      </c>
      <c r="B12" t="s">
        <v>328</v>
      </c>
      <c r="C12" t="s">
        <v>329</v>
      </c>
      <c r="D12" t="s">
        <v>330</v>
      </c>
      <c r="E12" t="s">
        <v>3</v>
      </c>
      <c r="F12" s="3"/>
      <c r="G12" s="3"/>
      <c r="H12" s="3"/>
      <c r="I12" s="3"/>
      <c r="J12" s="3">
        <v>47.9</v>
      </c>
      <c r="K12" s="3">
        <v>30.1</v>
      </c>
      <c r="L12" s="3">
        <v>38</v>
      </c>
      <c r="M12" s="3">
        <v>15</v>
      </c>
      <c r="N12" s="3"/>
      <c r="O12" s="3"/>
      <c r="P12" s="3"/>
      <c r="Q12" s="3"/>
      <c r="R12" s="3"/>
      <c r="S12" s="3"/>
      <c r="T12" s="3">
        <v>8.4</v>
      </c>
      <c r="Y12" s="4"/>
      <c r="Z12" s="4"/>
      <c r="AA12" s="4"/>
      <c r="AB12" s="4"/>
      <c r="AC12" s="4"/>
      <c r="AD12" s="4"/>
      <c r="AE12" s="4"/>
      <c r="AF12" s="4"/>
      <c r="AG12" s="4"/>
      <c r="AH12" s="4"/>
    </row>
    <row r="13" spans="1:34" x14ac:dyDescent="0.3">
      <c r="A13" t="s">
        <v>343</v>
      </c>
      <c r="B13" t="s">
        <v>328</v>
      </c>
      <c r="C13" t="s">
        <v>329</v>
      </c>
      <c r="D13" t="s">
        <v>330</v>
      </c>
      <c r="E13" t="s">
        <v>3</v>
      </c>
      <c r="F13" s="3"/>
      <c r="G13" s="3"/>
      <c r="H13" s="3"/>
      <c r="I13" s="3"/>
      <c r="J13" s="3">
        <v>49</v>
      </c>
      <c r="K13" s="3">
        <v>34.1</v>
      </c>
      <c r="L13" s="3">
        <v>40.200000000000003</v>
      </c>
      <c r="M13" s="3">
        <v>16.5</v>
      </c>
      <c r="N13" s="3">
        <v>6.7</v>
      </c>
      <c r="O13" s="3"/>
      <c r="P13" s="3"/>
      <c r="Q13" s="3"/>
      <c r="R13" s="3"/>
      <c r="S13" s="3"/>
      <c r="T13" s="3"/>
      <c r="Y13" s="4"/>
      <c r="Z13" s="4"/>
      <c r="AA13" s="4"/>
      <c r="AB13" s="4"/>
      <c r="AC13" s="4"/>
      <c r="AD13" s="4"/>
      <c r="AE13" s="4"/>
      <c r="AF13" s="4"/>
      <c r="AG13" s="4"/>
      <c r="AH13" s="4"/>
    </row>
    <row r="14" spans="1:34" x14ac:dyDescent="0.3">
      <c r="A14" t="s">
        <v>344</v>
      </c>
      <c r="B14" t="s">
        <v>328</v>
      </c>
      <c r="C14" t="s">
        <v>329</v>
      </c>
      <c r="D14" t="s">
        <v>330</v>
      </c>
      <c r="E14" t="s">
        <v>3</v>
      </c>
      <c r="F14" s="3"/>
      <c r="G14" s="3"/>
      <c r="H14" s="3"/>
      <c r="I14" s="3"/>
      <c r="J14" s="3">
        <v>48.2</v>
      </c>
      <c r="K14" s="3">
        <v>33.299999999999997</v>
      </c>
      <c r="L14" s="3">
        <v>40</v>
      </c>
      <c r="M14" s="3">
        <v>16</v>
      </c>
      <c r="N14" s="3">
        <v>7.5</v>
      </c>
      <c r="O14" s="3"/>
      <c r="P14" s="3"/>
      <c r="Q14" s="3"/>
      <c r="R14" s="3"/>
      <c r="S14" s="3"/>
      <c r="T14" s="3">
        <v>9.1999999999999993</v>
      </c>
      <c r="Y14" s="4"/>
      <c r="Z14" s="4"/>
      <c r="AA14" s="4"/>
      <c r="AB14" s="4"/>
      <c r="AC14" s="4"/>
      <c r="AD14" s="4"/>
      <c r="AE14" s="4"/>
      <c r="AF14" s="4"/>
      <c r="AG14" s="4"/>
      <c r="AH14" s="4"/>
    </row>
    <row r="15" spans="1:34" x14ac:dyDescent="0.3">
      <c r="A15" t="s">
        <v>340</v>
      </c>
      <c r="B15" t="s">
        <v>328</v>
      </c>
      <c r="C15" t="s">
        <v>329</v>
      </c>
      <c r="D15" t="s">
        <v>330</v>
      </c>
      <c r="E15" t="s">
        <v>3</v>
      </c>
      <c r="F15" s="3"/>
      <c r="G15" s="3"/>
      <c r="H15" s="3"/>
      <c r="I15" s="3"/>
      <c r="J15" s="3"/>
      <c r="K15" s="3"/>
      <c r="L15" s="3"/>
      <c r="M15" s="3"/>
      <c r="N15" s="3"/>
      <c r="O15" s="3">
        <v>40.5</v>
      </c>
      <c r="P15" s="3">
        <v>42.2</v>
      </c>
      <c r="Q15" s="3">
        <v>33.9</v>
      </c>
      <c r="R15" s="3">
        <v>25.7</v>
      </c>
      <c r="S15" s="3">
        <v>28.7</v>
      </c>
      <c r="T15" s="3"/>
      <c r="Y15" s="4"/>
      <c r="Z15" s="4"/>
      <c r="AA15" s="4"/>
      <c r="AB15" s="4"/>
      <c r="AC15" s="4"/>
      <c r="AD15" s="4"/>
      <c r="AE15" s="4"/>
      <c r="AF15" s="4"/>
      <c r="AG15" s="4"/>
      <c r="AH15" s="4"/>
    </row>
    <row r="16" spans="1:34" x14ac:dyDescent="0.3">
      <c r="A16" t="s">
        <v>351</v>
      </c>
      <c r="B16" t="s">
        <v>328</v>
      </c>
      <c r="C16" t="s">
        <v>329</v>
      </c>
      <c r="D16" t="s">
        <v>330</v>
      </c>
      <c r="E16" t="s">
        <v>3</v>
      </c>
      <c r="F16" s="3"/>
      <c r="G16" s="3"/>
      <c r="H16" s="3"/>
      <c r="I16" s="3"/>
      <c r="J16" s="3"/>
      <c r="K16" s="3"/>
      <c r="L16" s="3"/>
      <c r="M16" s="3"/>
      <c r="N16" s="3"/>
      <c r="O16" s="3">
        <v>41.9</v>
      </c>
      <c r="P16" s="3">
        <v>44.2</v>
      </c>
      <c r="Q16" s="3">
        <v>34.5</v>
      </c>
      <c r="R16" s="3">
        <v>25.5</v>
      </c>
      <c r="S16" s="3">
        <v>28.8</v>
      </c>
      <c r="T16" s="3"/>
      <c r="Y16" s="4"/>
      <c r="Z16" s="4"/>
      <c r="AA16" s="4"/>
      <c r="AB16" s="4"/>
      <c r="AC16" s="4"/>
      <c r="AD16" s="4"/>
      <c r="AE16" s="4"/>
      <c r="AF16" s="4"/>
      <c r="AG16" s="4"/>
      <c r="AH16" s="4"/>
    </row>
    <row r="17" spans="1:34" x14ac:dyDescent="0.3">
      <c r="A17" t="s">
        <v>352</v>
      </c>
      <c r="B17" t="s">
        <v>328</v>
      </c>
      <c r="C17" t="s">
        <v>329</v>
      </c>
      <c r="D17" t="s">
        <v>330</v>
      </c>
      <c r="E17" t="s">
        <v>3</v>
      </c>
      <c r="F17" s="3"/>
      <c r="G17" s="3"/>
      <c r="H17" s="3"/>
      <c r="I17" s="3"/>
      <c r="J17" s="3"/>
      <c r="K17" s="3"/>
      <c r="L17" s="3"/>
      <c r="M17" s="3"/>
      <c r="N17" s="3"/>
      <c r="O17" s="3">
        <v>44.8</v>
      </c>
      <c r="P17" s="3"/>
      <c r="Q17" s="3"/>
      <c r="R17" s="3">
        <v>28.1</v>
      </c>
      <c r="S17" s="3">
        <v>32.1</v>
      </c>
      <c r="T17" s="3"/>
      <c r="Y17" s="4"/>
      <c r="Z17" s="4"/>
      <c r="AA17" s="4"/>
      <c r="AB17" s="4"/>
      <c r="AC17" s="4"/>
      <c r="AD17" s="4"/>
      <c r="AE17" s="4"/>
      <c r="AF17" s="4"/>
      <c r="AG17" s="4"/>
      <c r="AH17" s="4"/>
    </row>
    <row r="18" spans="1:34" x14ac:dyDescent="0.3">
      <c r="A18" t="s">
        <v>335</v>
      </c>
      <c r="B18" t="s">
        <v>328</v>
      </c>
      <c r="C18" t="s">
        <v>329</v>
      </c>
      <c r="D18" t="s">
        <v>330</v>
      </c>
      <c r="E18" t="s">
        <v>3</v>
      </c>
      <c r="F18" s="3">
        <v>220</v>
      </c>
      <c r="G18" s="3">
        <v>210.7</v>
      </c>
      <c r="H18" s="3">
        <v>32.299999999999997</v>
      </c>
      <c r="I18" s="3">
        <v>25.4</v>
      </c>
      <c r="J18" s="3">
        <v>46.9</v>
      </c>
      <c r="K18" s="3">
        <v>32.1</v>
      </c>
      <c r="L18" s="3">
        <v>36.9</v>
      </c>
      <c r="M18" s="3">
        <v>16.5</v>
      </c>
      <c r="N18" s="3">
        <v>6.9</v>
      </c>
      <c r="O18" s="3">
        <v>43</v>
      </c>
      <c r="P18" s="3"/>
      <c r="Q18" s="3">
        <v>34.1</v>
      </c>
      <c r="R18" s="3">
        <v>26.3</v>
      </c>
      <c r="S18" s="3">
        <v>29.2</v>
      </c>
      <c r="T18" s="3">
        <v>9.1999999999999993</v>
      </c>
      <c r="Y18" s="3"/>
      <c r="Z18" s="3"/>
      <c r="AA18" s="3"/>
      <c r="AB18" s="3"/>
      <c r="AC18" s="3"/>
      <c r="AD18" s="3"/>
    </row>
    <row r="19" spans="1:34" x14ac:dyDescent="0.3">
      <c r="A19" t="s">
        <v>337</v>
      </c>
      <c r="B19" t="s">
        <v>328</v>
      </c>
      <c r="C19" t="s">
        <v>329</v>
      </c>
      <c r="D19" t="s">
        <v>330</v>
      </c>
      <c r="E19" t="s">
        <v>3</v>
      </c>
      <c r="F19" s="3"/>
      <c r="G19" s="3"/>
      <c r="H19" s="3"/>
      <c r="I19" s="3"/>
      <c r="J19" s="3">
        <v>45.6</v>
      </c>
      <c r="K19" s="3">
        <v>29.9</v>
      </c>
      <c r="L19" s="3">
        <v>37</v>
      </c>
      <c r="M19" s="3">
        <v>13.8</v>
      </c>
      <c r="N19" s="3">
        <v>6.5</v>
      </c>
      <c r="O19" s="3"/>
      <c r="P19" s="3"/>
      <c r="Q19" s="3"/>
      <c r="R19" s="3"/>
      <c r="S19" s="3"/>
      <c r="T19" s="3">
        <v>8</v>
      </c>
      <c r="Y19" s="3"/>
      <c r="Z19" s="3"/>
      <c r="AA19" s="3"/>
      <c r="AB19" s="3"/>
      <c r="AC19" s="3"/>
      <c r="AD19" s="3"/>
      <c r="AE19" s="3"/>
      <c r="AF19" s="3"/>
      <c r="AG19" s="3"/>
      <c r="AH19" s="3"/>
    </row>
    <row r="20" spans="1:34" x14ac:dyDescent="0.3">
      <c r="A20" t="s">
        <v>336</v>
      </c>
      <c r="B20" t="s">
        <v>328</v>
      </c>
      <c r="C20" t="s">
        <v>329</v>
      </c>
      <c r="D20" t="s">
        <v>330</v>
      </c>
      <c r="E20" t="s">
        <v>3</v>
      </c>
      <c r="F20" s="3"/>
      <c r="G20" s="3"/>
      <c r="H20" s="3"/>
      <c r="I20" s="3"/>
      <c r="J20" s="3">
        <v>45.9</v>
      </c>
      <c r="K20" s="3">
        <v>29.65</v>
      </c>
      <c r="L20" s="3">
        <v>37.75</v>
      </c>
      <c r="M20" s="3">
        <v>14.7</v>
      </c>
      <c r="N20" s="3">
        <v>6.5</v>
      </c>
      <c r="O20" s="3"/>
      <c r="P20" s="3"/>
      <c r="Q20" s="3"/>
      <c r="R20" s="3"/>
      <c r="S20" s="3"/>
      <c r="T20" s="3">
        <v>7.6</v>
      </c>
      <c r="Y20" s="3"/>
      <c r="Z20" s="3"/>
      <c r="AA20" s="3"/>
      <c r="AB20" s="3"/>
      <c r="AC20" s="3"/>
      <c r="AD20" s="3"/>
      <c r="AE20" s="3"/>
      <c r="AF20" s="3"/>
      <c r="AG20" s="3"/>
      <c r="AH20" s="3"/>
    </row>
    <row r="21" spans="1:34" x14ac:dyDescent="0.3">
      <c r="A21" t="s">
        <v>341</v>
      </c>
      <c r="B21" t="s">
        <v>328</v>
      </c>
      <c r="C21" t="s">
        <v>329</v>
      </c>
      <c r="D21" t="s">
        <v>330</v>
      </c>
      <c r="E21" t="s">
        <v>3</v>
      </c>
      <c r="F21" s="3"/>
      <c r="G21" s="3"/>
      <c r="H21" s="3">
        <v>30.7</v>
      </c>
      <c r="I21" s="3">
        <v>23.9</v>
      </c>
      <c r="J21" s="3"/>
      <c r="K21" s="3"/>
      <c r="L21" s="3"/>
      <c r="M21" s="3"/>
      <c r="N21" s="3"/>
      <c r="O21" s="3">
        <v>44.9</v>
      </c>
      <c r="P21" s="3">
        <v>45</v>
      </c>
      <c r="Q21" s="3">
        <v>34.1</v>
      </c>
      <c r="R21" s="3">
        <v>26.2</v>
      </c>
      <c r="S21" s="3">
        <v>29.5</v>
      </c>
      <c r="T21" s="3"/>
      <c r="Y21" s="4"/>
      <c r="Z21" s="4"/>
      <c r="AA21" s="4"/>
      <c r="AB21" s="4"/>
      <c r="AC21" s="4"/>
      <c r="AD21" s="4"/>
      <c r="AE21" s="4"/>
      <c r="AF21" s="4"/>
      <c r="AG21" s="4"/>
      <c r="AH21" s="4"/>
    </row>
    <row r="22" spans="1:34" x14ac:dyDescent="0.3">
      <c r="A22" t="s">
        <v>333</v>
      </c>
      <c r="B22" t="s">
        <v>328</v>
      </c>
      <c r="C22" t="s">
        <v>329</v>
      </c>
      <c r="D22" t="s">
        <v>330</v>
      </c>
      <c r="E22" t="s">
        <v>3</v>
      </c>
      <c r="F22" s="3"/>
      <c r="G22" s="3"/>
      <c r="H22" s="3">
        <v>33.6</v>
      </c>
      <c r="I22" s="3">
        <v>26.4</v>
      </c>
      <c r="J22" s="3">
        <v>48.7</v>
      </c>
      <c r="K22" s="3">
        <v>33.9</v>
      </c>
      <c r="L22" s="3">
        <v>40.049999999999997</v>
      </c>
      <c r="M22" s="3">
        <v>14.5</v>
      </c>
      <c r="N22" s="3">
        <v>6.7</v>
      </c>
      <c r="O22" s="3"/>
      <c r="P22" s="3"/>
      <c r="Q22" s="3"/>
      <c r="R22" s="3"/>
      <c r="S22" s="3"/>
      <c r="T22" s="3">
        <v>8.1</v>
      </c>
      <c r="Y22" s="3"/>
      <c r="Z22" s="3"/>
      <c r="AA22" s="3"/>
      <c r="AB22" s="3"/>
      <c r="AC22" s="3"/>
      <c r="AD22" s="3"/>
      <c r="AE22" s="3"/>
      <c r="AF22" s="3"/>
      <c r="AG22" s="3"/>
      <c r="AH22" s="3"/>
    </row>
    <row r="23" spans="1:34" x14ac:dyDescent="0.3">
      <c r="A23" t="s">
        <v>342</v>
      </c>
      <c r="B23" t="s">
        <v>328</v>
      </c>
      <c r="C23" t="s">
        <v>329</v>
      </c>
      <c r="D23" t="s">
        <v>330</v>
      </c>
      <c r="E23" t="s">
        <v>3</v>
      </c>
      <c r="F23" s="3"/>
      <c r="G23" s="3"/>
      <c r="H23" s="3"/>
      <c r="I23" s="3"/>
      <c r="J23" s="3"/>
      <c r="K23" s="3"/>
      <c r="L23" s="3"/>
      <c r="M23" s="3"/>
      <c r="N23" s="3"/>
      <c r="O23" s="3"/>
      <c r="P23" s="3"/>
      <c r="Q23" s="3">
        <v>34.799999999999997</v>
      </c>
      <c r="R23" s="3">
        <v>26.1</v>
      </c>
      <c r="S23" s="3">
        <v>29.1</v>
      </c>
      <c r="T23" s="3"/>
      <c r="Y23" s="4"/>
      <c r="Z23" s="4"/>
      <c r="AA23" s="4"/>
      <c r="AB23" s="4"/>
      <c r="AC23" s="4"/>
      <c r="AD23" s="4"/>
      <c r="AE23" s="4"/>
      <c r="AF23" s="4"/>
      <c r="AG23" s="4"/>
      <c r="AH23" s="4"/>
    </row>
    <row r="24" spans="1:34" x14ac:dyDescent="0.3">
      <c r="A24" t="s">
        <v>326</v>
      </c>
      <c r="E24" t="s">
        <v>3</v>
      </c>
      <c r="F24" s="3">
        <f t="shared" ref="F24:T24" si="0">+AVERAGE(F4:F23)</f>
        <v>220.5</v>
      </c>
      <c r="G24" s="3">
        <f t="shared" si="0"/>
        <v>211.3</v>
      </c>
      <c r="H24" s="3">
        <f t="shared" si="0"/>
        <v>31.066666666666663</v>
      </c>
      <c r="I24" s="3">
        <f t="shared" si="0"/>
        <v>24.526666666666671</v>
      </c>
      <c r="J24" s="3">
        <f t="shared" si="0"/>
        <v>46.669230769230765</v>
      </c>
      <c r="K24" s="3">
        <f t="shared" si="0"/>
        <v>31.026923076923069</v>
      </c>
      <c r="L24" s="3">
        <f t="shared" si="0"/>
        <v>38.511538461538457</v>
      </c>
      <c r="M24" s="3">
        <f t="shared" si="0"/>
        <v>15.108333333333334</v>
      </c>
      <c r="N24" s="3">
        <f t="shared" si="0"/>
        <v>7.1222222222222218</v>
      </c>
      <c r="O24" s="3">
        <f t="shared" si="0"/>
        <v>42.662499999999994</v>
      </c>
      <c r="P24" s="3">
        <f t="shared" si="0"/>
        <v>43.050000000000004</v>
      </c>
      <c r="Q24" s="3">
        <f t="shared" si="0"/>
        <v>34.35</v>
      </c>
      <c r="R24" s="3">
        <f t="shared" si="0"/>
        <v>26.033333333333335</v>
      </c>
      <c r="S24" s="3">
        <f t="shared" si="0"/>
        <v>29.341111111111111</v>
      </c>
      <c r="T24" s="3">
        <f t="shared" si="0"/>
        <v>8.2909090909090892</v>
      </c>
      <c r="U24" s="3"/>
      <c r="Y24" s="3"/>
      <c r="Z24" s="3"/>
      <c r="AA24" s="3"/>
      <c r="AB24" s="3"/>
      <c r="AC24" s="3"/>
      <c r="AD24" s="3"/>
      <c r="AE24" s="3"/>
      <c r="AF24" s="3"/>
      <c r="AG24" s="3"/>
      <c r="AH24" s="3"/>
    </row>
    <row r="25" spans="1:34" x14ac:dyDescent="0.3">
      <c r="F25" s="3"/>
      <c r="G25" s="3"/>
      <c r="H25" s="3"/>
      <c r="I25" s="3"/>
      <c r="J25" s="3"/>
      <c r="K25" s="3"/>
      <c r="L25" s="3"/>
      <c r="M25" s="3"/>
      <c r="N25" s="3"/>
      <c r="O25" s="3"/>
      <c r="P25" s="3"/>
      <c r="Q25" s="3"/>
      <c r="R25" s="3"/>
      <c r="S25" s="3"/>
      <c r="T25" s="3"/>
      <c r="U25" s="3"/>
      <c r="Y25" s="3"/>
      <c r="Z25" s="3"/>
      <c r="AA25" s="3"/>
      <c r="AB25" s="3"/>
      <c r="AC25" s="3"/>
      <c r="AD25" s="3"/>
      <c r="AE25" s="3"/>
      <c r="AF25" s="3"/>
      <c r="AG25" s="3"/>
      <c r="AH25" s="3"/>
    </row>
    <row r="26" spans="1:34" x14ac:dyDescent="0.3">
      <c r="A26" t="s">
        <v>392</v>
      </c>
      <c r="B26" t="s">
        <v>391</v>
      </c>
      <c r="F26" s="3"/>
      <c r="G26" s="3"/>
      <c r="H26" s="3"/>
      <c r="I26" s="3"/>
      <c r="J26" s="3"/>
      <c r="K26" s="3"/>
      <c r="L26" s="3"/>
      <c r="M26" s="3"/>
      <c r="N26" s="3"/>
      <c r="O26" s="3"/>
      <c r="P26" s="3"/>
      <c r="Q26" s="3"/>
      <c r="R26" s="3"/>
      <c r="S26" s="3"/>
      <c r="T26" s="3"/>
      <c r="U26" s="3"/>
      <c r="Y26" s="3"/>
      <c r="Z26" s="3"/>
      <c r="AA26" s="3"/>
      <c r="AB26" s="3"/>
      <c r="AC26" s="3"/>
      <c r="AD26" s="3"/>
      <c r="AE26" s="3"/>
      <c r="AF26" s="3"/>
      <c r="AG26" s="3"/>
      <c r="AH26" s="3"/>
    </row>
    <row r="27" spans="1:34" x14ac:dyDescent="0.3">
      <c r="B27" t="s">
        <v>395</v>
      </c>
      <c r="F27" s="3"/>
      <c r="G27" s="3"/>
      <c r="H27" s="3"/>
      <c r="I27" s="3"/>
      <c r="J27" s="3"/>
      <c r="K27" s="3"/>
      <c r="L27" s="3"/>
      <c r="M27" s="3"/>
      <c r="N27" s="3"/>
      <c r="O27" s="3"/>
      <c r="P27" s="3"/>
      <c r="Q27" s="3"/>
      <c r="R27" s="3"/>
      <c r="S27" s="3"/>
      <c r="T27" s="3"/>
      <c r="U27" s="3"/>
      <c r="Y27" s="3"/>
      <c r="Z27" s="3"/>
      <c r="AA27" s="3"/>
      <c r="AB27" s="3"/>
      <c r="AC27" s="3"/>
      <c r="AD27" s="3"/>
      <c r="AE27" s="3"/>
      <c r="AF27" s="3"/>
      <c r="AG27" s="3"/>
      <c r="AH27" s="3"/>
    </row>
    <row r="28" spans="1:34" x14ac:dyDescent="0.3">
      <c r="B28" t="s">
        <v>396</v>
      </c>
      <c r="F28" s="3"/>
      <c r="G28" s="3"/>
      <c r="H28" s="3"/>
      <c r="I28" s="3"/>
      <c r="J28" s="3"/>
      <c r="K28" s="3"/>
      <c r="L28" s="3"/>
      <c r="M28" s="3"/>
      <c r="N28" s="3"/>
      <c r="O28" s="3"/>
      <c r="P28" s="3"/>
      <c r="Q28" s="3"/>
      <c r="R28" s="3"/>
      <c r="S28" s="3"/>
      <c r="T28" s="3"/>
      <c r="U28" s="3"/>
      <c r="Y28" s="3"/>
      <c r="Z28" s="3"/>
      <c r="AA28" s="3"/>
      <c r="AB28" s="3"/>
      <c r="AC28" s="3"/>
      <c r="AD28" s="3"/>
      <c r="AE28" s="3"/>
      <c r="AF28" s="3"/>
      <c r="AG28" s="3"/>
      <c r="AH28" s="3"/>
    </row>
    <row r="30" spans="1:34" x14ac:dyDescent="0.3">
      <c r="A30" t="s">
        <v>353</v>
      </c>
      <c r="B30" t="s">
        <v>328</v>
      </c>
      <c r="C30" t="s">
        <v>329</v>
      </c>
      <c r="D30" t="s">
        <v>330</v>
      </c>
      <c r="E30" t="s">
        <v>4</v>
      </c>
      <c r="F30" s="3"/>
      <c r="G30" s="3"/>
      <c r="H30" s="3"/>
      <c r="I30" s="3"/>
      <c r="J30" s="3"/>
      <c r="K30" s="3">
        <v>40.57</v>
      </c>
      <c r="L30" s="3"/>
      <c r="M30" s="3">
        <v>9.9700000000000006</v>
      </c>
      <c r="N30" s="3"/>
      <c r="O30" s="3"/>
      <c r="P30" s="3"/>
      <c r="Q30" s="3"/>
      <c r="R30" s="3"/>
      <c r="S30" s="3"/>
    </row>
    <row r="31" spans="1:34" x14ac:dyDescent="0.3">
      <c r="A31" t="s">
        <v>354</v>
      </c>
      <c r="B31" t="s">
        <v>328</v>
      </c>
      <c r="C31" t="s">
        <v>329</v>
      </c>
      <c r="D31" t="s">
        <v>330</v>
      </c>
      <c r="E31" t="s">
        <v>4</v>
      </c>
      <c r="F31" s="3"/>
      <c r="G31" s="3"/>
      <c r="H31" s="3">
        <v>32.200000000000003</v>
      </c>
      <c r="I31" s="3">
        <v>32.700000000000003</v>
      </c>
      <c r="J31" s="3">
        <v>49.1</v>
      </c>
      <c r="K31" s="3">
        <v>43.03</v>
      </c>
      <c r="L31" s="3">
        <v>44.95</v>
      </c>
      <c r="M31" s="3">
        <v>8.9</v>
      </c>
      <c r="N31" s="3"/>
      <c r="O31" s="3"/>
      <c r="P31" s="3"/>
      <c r="Q31" s="3"/>
      <c r="R31" s="3"/>
      <c r="S31" s="3"/>
    </row>
    <row r="32" spans="1:34" x14ac:dyDescent="0.3">
      <c r="A32" t="s">
        <v>355</v>
      </c>
      <c r="B32" t="s">
        <v>328</v>
      </c>
      <c r="C32" t="s">
        <v>329</v>
      </c>
      <c r="D32" t="s">
        <v>330</v>
      </c>
      <c r="E32" t="s">
        <v>4</v>
      </c>
      <c r="F32" s="3"/>
      <c r="G32" s="3"/>
      <c r="H32" s="3"/>
      <c r="I32" s="3"/>
      <c r="J32" s="3">
        <v>45.96</v>
      </c>
      <c r="K32" s="3">
        <v>39.6</v>
      </c>
      <c r="L32" s="3">
        <v>41.4</v>
      </c>
      <c r="M32" s="3">
        <v>10.4</v>
      </c>
      <c r="N32" s="3">
        <v>8.4</v>
      </c>
      <c r="O32" s="3"/>
      <c r="P32" s="3"/>
      <c r="Q32" s="3"/>
      <c r="R32" s="3"/>
      <c r="S32" s="3"/>
    </row>
    <row r="33" spans="1:19" x14ac:dyDescent="0.3">
      <c r="A33" t="s">
        <v>356</v>
      </c>
      <c r="B33" t="s">
        <v>328</v>
      </c>
      <c r="C33" t="s">
        <v>329</v>
      </c>
      <c r="D33" t="s">
        <v>330</v>
      </c>
      <c r="E33" t="s">
        <v>4</v>
      </c>
      <c r="F33" s="3"/>
      <c r="G33" s="3"/>
      <c r="H33" s="3">
        <v>27.5</v>
      </c>
      <c r="I33" s="3">
        <v>28.8</v>
      </c>
      <c r="J33" s="3">
        <v>45.5</v>
      </c>
      <c r="K33" s="3">
        <v>39.1</v>
      </c>
      <c r="L33" s="3">
        <v>43.1</v>
      </c>
      <c r="M33" s="3">
        <v>8.5</v>
      </c>
      <c r="N33" s="3">
        <v>7.3</v>
      </c>
      <c r="O33" s="3"/>
      <c r="P33" s="3"/>
      <c r="Q33" s="3"/>
      <c r="R33" s="3"/>
      <c r="S33" s="3"/>
    </row>
    <row r="34" spans="1:19" x14ac:dyDescent="0.3">
      <c r="A34" t="s">
        <v>357</v>
      </c>
      <c r="B34" t="s">
        <v>328</v>
      </c>
      <c r="C34" t="s">
        <v>329</v>
      </c>
      <c r="D34" t="s">
        <v>330</v>
      </c>
      <c r="E34" t="s">
        <v>4</v>
      </c>
      <c r="F34" s="3"/>
      <c r="G34" s="3"/>
      <c r="H34" s="3"/>
      <c r="I34" s="3"/>
      <c r="J34" s="3">
        <v>47.3</v>
      </c>
      <c r="K34" s="3">
        <v>43.25</v>
      </c>
      <c r="L34" s="3">
        <v>45.5</v>
      </c>
      <c r="M34" s="3">
        <v>9.6999999999999993</v>
      </c>
      <c r="N34" s="3">
        <v>7.7</v>
      </c>
      <c r="O34" s="3"/>
      <c r="P34" s="3"/>
      <c r="Q34" s="3"/>
      <c r="R34" s="3"/>
      <c r="S34" s="3"/>
    </row>
    <row r="35" spans="1:19" x14ac:dyDescent="0.3">
      <c r="A35" t="s">
        <v>358</v>
      </c>
      <c r="B35" t="s">
        <v>328</v>
      </c>
      <c r="C35" t="s">
        <v>329</v>
      </c>
      <c r="D35" t="s">
        <v>330</v>
      </c>
      <c r="E35" t="s">
        <v>4</v>
      </c>
      <c r="F35" s="3"/>
      <c r="G35" s="3"/>
      <c r="H35" s="3"/>
      <c r="I35" s="3"/>
      <c r="J35" s="3">
        <v>48.2</v>
      </c>
      <c r="K35" s="3">
        <v>39.799999999999997</v>
      </c>
      <c r="L35" s="3">
        <v>43.5</v>
      </c>
      <c r="M35" s="3">
        <v>11.4</v>
      </c>
      <c r="N35" s="3">
        <v>9.6999999999999993</v>
      </c>
      <c r="O35" s="3"/>
      <c r="P35" s="3"/>
      <c r="Q35" s="3"/>
      <c r="R35" s="3"/>
      <c r="S35" s="3"/>
    </row>
    <row r="36" spans="1:19" x14ac:dyDescent="0.3">
      <c r="A36" t="s">
        <v>359</v>
      </c>
      <c r="B36" t="s">
        <v>328</v>
      </c>
      <c r="C36" t="s">
        <v>329</v>
      </c>
      <c r="D36" t="s">
        <v>330</v>
      </c>
      <c r="E36" t="s">
        <v>4</v>
      </c>
      <c r="F36" s="3"/>
      <c r="G36" s="3"/>
      <c r="H36" s="3"/>
      <c r="I36" s="3"/>
      <c r="J36" s="3"/>
      <c r="K36" s="3"/>
      <c r="L36" s="3"/>
      <c r="M36" s="3"/>
      <c r="N36" s="3"/>
      <c r="O36" s="3">
        <v>47.6</v>
      </c>
      <c r="P36" s="3">
        <v>47.6</v>
      </c>
      <c r="Q36" s="3">
        <v>37.5</v>
      </c>
      <c r="R36" s="3">
        <v>27.02</v>
      </c>
      <c r="S36" s="3">
        <v>32.04</v>
      </c>
    </row>
    <row r="37" spans="1:19" x14ac:dyDescent="0.3">
      <c r="A37" t="s">
        <v>360</v>
      </c>
      <c r="B37" t="s">
        <v>328</v>
      </c>
      <c r="C37" t="s">
        <v>329</v>
      </c>
      <c r="D37" t="s">
        <v>330</v>
      </c>
      <c r="E37" t="s">
        <v>4</v>
      </c>
      <c r="F37" s="3"/>
      <c r="G37" s="3"/>
      <c r="H37" s="3"/>
      <c r="I37" s="3"/>
      <c r="J37" s="3"/>
      <c r="K37" s="3"/>
      <c r="L37" s="3"/>
      <c r="M37" s="3"/>
      <c r="N37" s="3"/>
      <c r="O37" s="3">
        <v>46.3</v>
      </c>
      <c r="P37" s="3">
        <v>46.6</v>
      </c>
      <c r="Q37" s="3">
        <v>36.200000000000003</v>
      </c>
      <c r="R37" s="3">
        <v>26.1</v>
      </c>
      <c r="S37" s="3">
        <v>31.5</v>
      </c>
    </row>
    <row r="38" spans="1:19" x14ac:dyDescent="0.3">
      <c r="A38" t="s">
        <v>361</v>
      </c>
      <c r="B38" t="s">
        <v>328</v>
      </c>
      <c r="C38" t="s">
        <v>329</v>
      </c>
      <c r="D38" t="s">
        <v>330</v>
      </c>
      <c r="E38" t="s">
        <v>4</v>
      </c>
      <c r="F38" s="3"/>
      <c r="G38" s="3"/>
      <c r="H38" s="3"/>
      <c r="I38" s="3"/>
      <c r="J38" s="3"/>
      <c r="K38" s="3"/>
      <c r="L38" s="3"/>
      <c r="M38" s="3"/>
      <c r="N38" s="3"/>
      <c r="O38" s="3">
        <v>43.7</v>
      </c>
      <c r="P38" s="3">
        <v>43.9</v>
      </c>
      <c r="Q38" s="3">
        <v>35.1</v>
      </c>
      <c r="R38" s="3">
        <v>24.4</v>
      </c>
      <c r="S38" s="3">
        <v>29.8</v>
      </c>
    </row>
    <row r="39" spans="1:19" x14ac:dyDescent="0.3">
      <c r="A39" t="s">
        <v>362</v>
      </c>
      <c r="B39" t="s">
        <v>328</v>
      </c>
      <c r="C39" t="s">
        <v>329</v>
      </c>
      <c r="D39" t="s">
        <v>330</v>
      </c>
      <c r="E39" t="s">
        <v>4</v>
      </c>
      <c r="F39" s="3"/>
      <c r="G39" s="3"/>
      <c r="H39" s="3"/>
      <c r="I39" s="3"/>
      <c r="J39" s="3"/>
      <c r="K39" s="3"/>
      <c r="L39" s="3"/>
      <c r="M39" s="3"/>
      <c r="N39" s="3"/>
      <c r="O39" s="3">
        <v>45.5</v>
      </c>
      <c r="P39" s="3">
        <v>43.5</v>
      </c>
      <c r="Q39" s="3">
        <v>34.4</v>
      </c>
      <c r="R39" s="3">
        <v>25.3</v>
      </c>
      <c r="S39" s="3">
        <v>30.1</v>
      </c>
    </row>
    <row r="40" spans="1:19" x14ac:dyDescent="0.3">
      <c r="A40" t="s">
        <v>363</v>
      </c>
      <c r="B40" t="s">
        <v>328</v>
      </c>
      <c r="C40" t="s">
        <v>329</v>
      </c>
      <c r="D40" t="s">
        <v>330</v>
      </c>
      <c r="E40" t="s">
        <v>4</v>
      </c>
      <c r="F40" s="7" t="s">
        <v>331</v>
      </c>
      <c r="G40" s="7" t="s">
        <v>332</v>
      </c>
      <c r="H40" s="3">
        <v>30.4</v>
      </c>
      <c r="I40" s="3">
        <v>30.4</v>
      </c>
      <c r="J40" s="3">
        <v>45.6</v>
      </c>
      <c r="K40" s="3">
        <v>41.1</v>
      </c>
      <c r="L40" s="3">
        <v>42.6</v>
      </c>
      <c r="M40" s="3">
        <v>11.5</v>
      </c>
      <c r="N40" s="3">
        <v>5.7</v>
      </c>
      <c r="O40" s="3">
        <v>44.5</v>
      </c>
      <c r="P40" s="3">
        <v>47.1</v>
      </c>
      <c r="Q40" s="3">
        <v>34.299999999999997</v>
      </c>
      <c r="R40" s="3">
        <v>24.6</v>
      </c>
      <c r="S40" s="3">
        <v>30</v>
      </c>
    </row>
    <row r="41" spans="1:19" x14ac:dyDescent="0.3">
      <c r="A41" t="s">
        <v>364</v>
      </c>
      <c r="B41" t="s">
        <v>328</v>
      </c>
      <c r="C41" t="s">
        <v>329</v>
      </c>
      <c r="D41" t="s">
        <v>330</v>
      </c>
      <c r="E41" t="s">
        <v>4</v>
      </c>
      <c r="F41" s="3"/>
      <c r="G41" s="3"/>
      <c r="H41" s="3"/>
      <c r="I41" s="3"/>
      <c r="J41" s="3"/>
      <c r="K41" s="3"/>
      <c r="L41" s="3"/>
      <c r="M41" s="3"/>
      <c r="N41" s="3"/>
      <c r="O41" s="3">
        <v>45.2</v>
      </c>
      <c r="P41" s="3">
        <v>46.1</v>
      </c>
      <c r="Q41" s="3">
        <v>37.299999999999997</v>
      </c>
      <c r="R41" s="3">
        <v>26.8</v>
      </c>
      <c r="S41" s="3">
        <v>31.9</v>
      </c>
    </row>
    <row r="42" spans="1:19" x14ac:dyDescent="0.3">
      <c r="A42" t="s">
        <v>365</v>
      </c>
      <c r="B42" t="s">
        <v>328</v>
      </c>
      <c r="C42" t="s">
        <v>329</v>
      </c>
      <c r="D42" t="s">
        <v>330</v>
      </c>
      <c r="E42" t="s">
        <v>4</v>
      </c>
      <c r="F42" s="3"/>
      <c r="G42" s="3"/>
      <c r="H42" s="3"/>
      <c r="I42" s="3"/>
      <c r="J42" s="3"/>
      <c r="K42" s="3"/>
      <c r="L42" s="3"/>
      <c r="M42" s="3"/>
      <c r="N42" s="3"/>
      <c r="O42" s="3">
        <v>44.4</v>
      </c>
      <c r="P42" s="3">
        <v>45.66</v>
      </c>
      <c r="Q42" s="3">
        <v>35.700000000000003</v>
      </c>
      <c r="R42" s="3">
        <v>25.2</v>
      </c>
      <c r="S42" s="3">
        <v>30.8</v>
      </c>
    </row>
    <row r="43" spans="1:19" x14ac:dyDescent="0.3">
      <c r="A43" t="s">
        <v>366</v>
      </c>
      <c r="B43" t="s">
        <v>328</v>
      </c>
      <c r="C43" t="s">
        <v>329</v>
      </c>
      <c r="D43" t="s">
        <v>330</v>
      </c>
      <c r="E43" t="s">
        <v>4</v>
      </c>
      <c r="F43" s="3"/>
      <c r="G43" s="3"/>
      <c r="H43" s="3">
        <v>30.5</v>
      </c>
      <c r="I43" s="3">
        <v>31</v>
      </c>
      <c r="J43" s="3">
        <v>48.6</v>
      </c>
      <c r="K43" s="3">
        <v>39.799999999999997</v>
      </c>
      <c r="L43" s="3">
        <v>44.4</v>
      </c>
      <c r="M43" s="3">
        <v>9.6999999999999993</v>
      </c>
      <c r="N43" s="3">
        <v>8.25</v>
      </c>
      <c r="O43" s="3"/>
      <c r="P43" s="3"/>
      <c r="Q43" s="3"/>
      <c r="R43" s="3"/>
      <c r="S43" s="3"/>
    </row>
    <row r="44" spans="1:19" x14ac:dyDescent="0.3">
      <c r="A44" t="s">
        <v>367</v>
      </c>
      <c r="B44" t="s">
        <v>328</v>
      </c>
      <c r="C44" t="s">
        <v>329</v>
      </c>
      <c r="D44" t="s">
        <v>330</v>
      </c>
      <c r="E44" t="s">
        <v>4</v>
      </c>
      <c r="F44" s="3"/>
      <c r="G44" s="3"/>
      <c r="H44" s="3">
        <v>28.6</v>
      </c>
      <c r="I44" s="3">
        <v>30.3</v>
      </c>
      <c r="J44" s="3">
        <v>50.8</v>
      </c>
      <c r="K44" s="3">
        <v>42.4</v>
      </c>
      <c r="L44" s="3">
        <v>45.7</v>
      </c>
      <c r="M44" s="3">
        <v>14.3</v>
      </c>
      <c r="N44" s="3">
        <v>7.5</v>
      </c>
      <c r="O44" s="3"/>
      <c r="P44" s="3"/>
      <c r="Q44" s="3"/>
      <c r="R44" s="3"/>
      <c r="S44" s="3"/>
    </row>
    <row r="45" spans="1:19" x14ac:dyDescent="0.3">
      <c r="A45" t="s">
        <v>368</v>
      </c>
      <c r="B45" t="s">
        <v>328</v>
      </c>
      <c r="C45" t="s">
        <v>329</v>
      </c>
      <c r="D45" t="s">
        <v>330</v>
      </c>
      <c r="E45" t="s">
        <v>4</v>
      </c>
      <c r="F45" s="3"/>
      <c r="G45" s="3"/>
      <c r="H45" s="3"/>
      <c r="I45" s="3"/>
      <c r="J45" s="3">
        <v>44.8</v>
      </c>
      <c r="K45" s="3">
        <v>40.5</v>
      </c>
      <c r="L45" s="3">
        <v>40.98</v>
      </c>
      <c r="M45" s="3">
        <v>9.6</v>
      </c>
      <c r="N45" s="3">
        <v>8.6</v>
      </c>
      <c r="O45" s="3"/>
      <c r="P45" s="3"/>
      <c r="Q45" s="3"/>
      <c r="R45" s="3"/>
      <c r="S45" s="3"/>
    </row>
    <row r="46" spans="1:19" x14ac:dyDescent="0.3">
      <c r="A46" t="s">
        <v>369</v>
      </c>
      <c r="B46" t="s">
        <v>328</v>
      </c>
      <c r="C46" t="s">
        <v>329</v>
      </c>
      <c r="D46" t="s">
        <v>330</v>
      </c>
      <c r="E46" t="s">
        <v>4</v>
      </c>
      <c r="F46" s="3"/>
      <c r="G46" s="3"/>
      <c r="H46" s="3"/>
      <c r="I46" s="3"/>
      <c r="J46" s="3"/>
      <c r="K46" s="3"/>
      <c r="L46" s="3"/>
      <c r="M46" s="3"/>
      <c r="N46" s="3"/>
      <c r="O46" s="3"/>
      <c r="P46" s="3">
        <v>40.5</v>
      </c>
      <c r="Q46" s="3"/>
      <c r="R46" s="3">
        <v>24.15</v>
      </c>
      <c r="S46" s="3">
        <v>28.02</v>
      </c>
    </row>
    <row r="47" spans="1:19" x14ac:dyDescent="0.3">
      <c r="A47" t="s">
        <v>370</v>
      </c>
      <c r="B47" t="s">
        <v>328</v>
      </c>
      <c r="C47" t="s">
        <v>329</v>
      </c>
      <c r="D47" t="s">
        <v>330</v>
      </c>
      <c r="E47" t="s">
        <v>4</v>
      </c>
      <c r="F47" s="3"/>
      <c r="G47" s="3"/>
      <c r="H47" s="3">
        <v>28</v>
      </c>
      <c r="I47" s="3">
        <v>28</v>
      </c>
      <c r="J47" s="3">
        <v>44.37</v>
      </c>
      <c r="K47" s="3">
        <v>37.93</v>
      </c>
      <c r="L47" s="3">
        <v>42.06</v>
      </c>
      <c r="M47" s="3">
        <v>10.62</v>
      </c>
      <c r="N47" s="3">
        <v>6.6</v>
      </c>
      <c r="O47" s="3"/>
      <c r="P47" s="3"/>
      <c r="Q47" s="3"/>
      <c r="R47" s="3"/>
      <c r="S47" s="3"/>
    </row>
    <row r="48" spans="1:19" x14ac:dyDescent="0.3">
      <c r="A48" t="s">
        <v>371</v>
      </c>
      <c r="B48" t="s">
        <v>328</v>
      </c>
      <c r="C48" t="s">
        <v>329</v>
      </c>
      <c r="D48" t="s">
        <v>330</v>
      </c>
      <c r="E48" t="s">
        <v>4</v>
      </c>
      <c r="F48" s="3"/>
      <c r="G48" s="3"/>
      <c r="H48" s="3"/>
      <c r="I48" s="3"/>
      <c r="J48" s="3"/>
      <c r="K48" s="3"/>
      <c r="L48" s="3"/>
      <c r="M48" s="3"/>
      <c r="N48" s="3"/>
      <c r="O48" s="3">
        <v>41.8</v>
      </c>
      <c r="P48" s="3">
        <v>44.3</v>
      </c>
      <c r="Q48" s="3">
        <v>36.299999999999997</v>
      </c>
      <c r="R48" s="3">
        <v>24.55</v>
      </c>
      <c r="S48" s="3">
        <v>29.5</v>
      </c>
    </row>
    <row r="49" spans="1:52" x14ac:dyDescent="0.3">
      <c r="A49" t="s">
        <v>372</v>
      </c>
      <c r="B49" t="s">
        <v>328</v>
      </c>
      <c r="C49" t="s">
        <v>329</v>
      </c>
      <c r="D49" t="s">
        <v>330</v>
      </c>
      <c r="E49" t="s">
        <v>4</v>
      </c>
      <c r="F49" s="3"/>
      <c r="G49" s="3"/>
      <c r="H49" s="3"/>
      <c r="I49" s="3"/>
      <c r="J49" s="3">
        <v>45.85</v>
      </c>
      <c r="K49" s="3">
        <v>39.299999999999997</v>
      </c>
      <c r="L49" s="3">
        <v>41.25</v>
      </c>
      <c r="M49" s="3">
        <v>10.02</v>
      </c>
      <c r="N49" s="3">
        <v>8.4</v>
      </c>
      <c r="O49" s="3"/>
      <c r="P49" s="3"/>
      <c r="Q49" s="3"/>
      <c r="R49" s="3"/>
      <c r="S49" s="3"/>
    </row>
    <row r="50" spans="1:52" x14ac:dyDescent="0.3">
      <c r="A50" t="s">
        <v>373</v>
      </c>
      <c r="B50" t="s">
        <v>328</v>
      </c>
      <c r="C50" t="s">
        <v>329</v>
      </c>
      <c r="D50" t="s">
        <v>330</v>
      </c>
      <c r="E50" t="s">
        <v>4</v>
      </c>
      <c r="F50" s="3"/>
      <c r="G50" s="3"/>
      <c r="H50" s="3"/>
      <c r="I50" s="3"/>
      <c r="J50" s="3">
        <v>46.5</v>
      </c>
      <c r="K50" s="3">
        <v>44.2</v>
      </c>
      <c r="L50" s="3">
        <v>42.44</v>
      </c>
      <c r="M50" s="3">
        <v>10.75</v>
      </c>
      <c r="N50" s="3">
        <v>9.3000000000000007</v>
      </c>
      <c r="O50" s="3"/>
      <c r="P50" s="3"/>
      <c r="Q50" s="3"/>
      <c r="R50" s="3"/>
      <c r="S50" s="3"/>
    </row>
    <row r="51" spans="1:52" x14ac:dyDescent="0.3">
      <c r="A51" t="s">
        <v>374</v>
      </c>
      <c r="B51" t="s">
        <v>328</v>
      </c>
      <c r="C51" t="s">
        <v>329</v>
      </c>
      <c r="D51" t="s">
        <v>330</v>
      </c>
      <c r="E51" t="s">
        <v>4</v>
      </c>
      <c r="F51" s="3"/>
      <c r="G51" s="3"/>
      <c r="H51" s="3"/>
      <c r="I51" s="3"/>
      <c r="J51" s="3">
        <v>47.3</v>
      </c>
      <c r="K51" s="3"/>
      <c r="L51" s="3">
        <v>44.4</v>
      </c>
      <c r="M51" s="3">
        <v>8.8000000000000007</v>
      </c>
      <c r="N51" s="3">
        <v>6.45</v>
      </c>
      <c r="O51" s="3"/>
      <c r="P51" s="3"/>
      <c r="Q51" s="3"/>
      <c r="R51" s="3"/>
      <c r="S51" s="3"/>
    </row>
    <row r="52" spans="1:52" x14ac:dyDescent="0.3">
      <c r="A52" t="s">
        <v>375</v>
      </c>
      <c r="B52" t="s">
        <v>328</v>
      </c>
      <c r="C52" t="s">
        <v>329</v>
      </c>
      <c r="D52" t="s">
        <v>330</v>
      </c>
      <c r="E52" t="s">
        <v>4</v>
      </c>
      <c r="F52" s="3"/>
      <c r="G52" s="3"/>
      <c r="H52" s="3">
        <v>30.2</v>
      </c>
      <c r="I52" s="3">
        <v>29.8</v>
      </c>
      <c r="J52" s="3">
        <v>48.2</v>
      </c>
      <c r="K52" s="3">
        <v>40.299999999999997</v>
      </c>
      <c r="L52" s="3">
        <v>44.8</v>
      </c>
      <c r="M52" s="3">
        <v>10.3</v>
      </c>
      <c r="N52" s="3">
        <v>7</v>
      </c>
      <c r="O52" s="3"/>
      <c r="P52" s="3"/>
      <c r="Q52" s="3"/>
      <c r="R52" s="3"/>
      <c r="S52" s="3"/>
    </row>
    <row r="53" spans="1:52" x14ac:dyDescent="0.3">
      <c r="A53" t="s">
        <v>376</v>
      </c>
      <c r="B53" t="s">
        <v>328</v>
      </c>
      <c r="C53" t="s">
        <v>329</v>
      </c>
      <c r="D53" t="s">
        <v>330</v>
      </c>
      <c r="E53" t="s">
        <v>4</v>
      </c>
      <c r="F53" s="3"/>
      <c r="G53" s="3"/>
      <c r="H53" s="3"/>
      <c r="I53" s="3"/>
      <c r="J53" s="3">
        <v>47.1</v>
      </c>
      <c r="K53" s="3">
        <v>41.14</v>
      </c>
      <c r="L53" s="3">
        <v>44.4</v>
      </c>
      <c r="M53" s="3">
        <v>6.9</v>
      </c>
      <c r="N53" s="3">
        <v>5.26</v>
      </c>
      <c r="O53" s="3"/>
      <c r="P53" s="3"/>
      <c r="Q53" s="3"/>
      <c r="R53" s="3"/>
      <c r="S53" s="3"/>
    </row>
    <row r="54" spans="1:52" x14ac:dyDescent="0.3">
      <c r="A54" t="s">
        <v>377</v>
      </c>
      <c r="B54" t="s">
        <v>328</v>
      </c>
      <c r="C54" t="s">
        <v>329</v>
      </c>
      <c r="D54" t="s">
        <v>330</v>
      </c>
      <c r="E54" t="s">
        <v>4</v>
      </c>
      <c r="F54" s="3"/>
      <c r="G54" s="3"/>
      <c r="H54" s="3">
        <v>29.5</v>
      </c>
      <c r="I54" s="3">
        <v>31.4</v>
      </c>
      <c r="J54" s="3">
        <v>46.2</v>
      </c>
      <c r="K54" s="3">
        <v>43.3</v>
      </c>
      <c r="L54" s="3">
        <v>43.8</v>
      </c>
      <c r="M54" s="3">
        <v>9.9</v>
      </c>
      <c r="N54" s="3">
        <v>7.95</v>
      </c>
      <c r="O54" s="3"/>
      <c r="P54" s="3"/>
      <c r="Q54" s="3"/>
      <c r="R54" s="3"/>
      <c r="S54" s="3"/>
    </row>
    <row r="55" spans="1:52" x14ac:dyDescent="0.3">
      <c r="A55" t="s">
        <v>378</v>
      </c>
      <c r="B55" t="s">
        <v>328</v>
      </c>
      <c r="C55" t="s">
        <v>329</v>
      </c>
      <c r="D55" t="s">
        <v>330</v>
      </c>
      <c r="E55" t="s">
        <v>4</v>
      </c>
      <c r="F55" s="3"/>
      <c r="G55" s="3"/>
      <c r="H55" s="3"/>
      <c r="I55" s="3"/>
      <c r="J55" s="3"/>
      <c r="K55" s="3"/>
      <c r="L55" s="3"/>
      <c r="M55" s="3"/>
      <c r="N55" s="3"/>
      <c r="O55" s="3">
        <v>45.8</v>
      </c>
      <c r="P55" s="3">
        <v>45.9</v>
      </c>
      <c r="Q55" s="3"/>
      <c r="R55" s="3">
        <v>25.46</v>
      </c>
      <c r="S55" s="3">
        <v>30.8</v>
      </c>
    </row>
    <row r="56" spans="1:52" x14ac:dyDescent="0.3">
      <c r="A56" t="s">
        <v>379</v>
      </c>
      <c r="B56" t="s">
        <v>328</v>
      </c>
      <c r="C56" t="s">
        <v>329</v>
      </c>
      <c r="D56" t="s">
        <v>330</v>
      </c>
      <c r="E56" t="s">
        <v>4</v>
      </c>
      <c r="F56" s="3"/>
      <c r="G56" s="3"/>
      <c r="H56" s="5"/>
      <c r="I56" s="5"/>
      <c r="J56" s="3">
        <v>50.1</v>
      </c>
      <c r="K56" s="3">
        <v>42.25</v>
      </c>
      <c r="L56" s="3">
        <v>46.22</v>
      </c>
      <c r="M56" s="3">
        <v>11.8</v>
      </c>
      <c r="N56" s="3">
        <v>6.8</v>
      </c>
      <c r="O56" s="5"/>
      <c r="P56" s="5"/>
      <c r="Q56" s="5"/>
      <c r="R56" s="5"/>
      <c r="S56" s="5"/>
    </row>
    <row r="57" spans="1:52" x14ac:dyDescent="0.3">
      <c r="A57" t="s">
        <v>326</v>
      </c>
      <c r="E57" t="s">
        <v>4</v>
      </c>
      <c r="F57" s="3"/>
      <c r="G57" s="3"/>
      <c r="H57" s="3">
        <f>+AVERAGE(H30:H56)</f>
        <v>29.612499999999997</v>
      </c>
      <c r="I57" s="3">
        <f t="shared" ref="I57:S57" si="1">+AVERAGE(I30:I56)</f>
        <v>30.300000000000004</v>
      </c>
      <c r="J57" s="3">
        <f t="shared" si="1"/>
        <v>47.145882352941186</v>
      </c>
      <c r="K57" s="3">
        <f t="shared" si="1"/>
        <v>41.033529411764704</v>
      </c>
      <c r="L57" s="3">
        <f t="shared" si="1"/>
        <v>43.617647058823522</v>
      </c>
      <c r="M57" s="3">
        <f t="shared" si="1"/>
        <v>10.170000000000003</v>
      </c>
      <c r="N57" s="3">
        <f t="shared" si="1"/>
        <v>7.5568750000000007</v>
      </c>
      <c r="O57" s="3">
        <f t="shared" si="1"/>
        <v>44.977777777777781</v>
      </c>
      <c r="P57" s="3">
        <f t="shared" si="1"/>
        <v>45.116</v>
      </c>
      <c r="Q57" s="3">
        <f t="shared" si="1"/>
        <v>35.85</v>
      </c>
      <c r="R57" s="3">
        <f t="shared" si="1"/>
        <v>25.358000000000004</v>
      </c>
      <c r="S57" s="3">
        <f t="shared" si="1"/>
        <v>30.446000000000005</v>
      </c>
      <c r="T57" s="3"/>
      <c r="U57" s="3"/>
      <c r="Y57" s="3"/>
      <c r="Z57" s="3"/>
      <c r="AA57" s="3"/>
      <c r="AB57" s="3"/>
      <c r="AC57" s="3"/>
      <c r="AD57" s="3"/>
      <c r="AE57" s="3"/>
      <c r="AF57" s="3"/>
      <c r="AG57" s="3"/>
      <c r="AH57" s="3"/>
    </row>
    <row r="59" spans="1:52" x14ac:dyDescent="0.3">
      <c r="A59" t="s">
        <v>380</v>
      </c>
      <c r="B59" t="s">
        <v>328</v>
      </c>
      <c r="C59" t="s">
        <v>329</v>
      </c>
      <c r="D59" t="s">
        <v>330</v>
      </c>
      <c r="E59" t="s">
        <v>5</v>
      </c>
      <c r="F59" s="3">
        <v>83.05</v>
      </c>
      <c r="G59" s="3">
        <v>76.099999999999994</v>
      </c>
      <c r="H59" s="3">
        <v>31.96</v>
      </c>
      <c r="I59" s="3">
        <v>51.9</v>
      </c>
      <c r="J59" s="3">
        <v>38.76</v>
      </c>
      <c r="K59" s="3">
        <v>40.299999999999997</v>
      </c>
      <c r="L59" s="3">
        <v>37.1</v>
      </c>
      <c r="M59" s="3">
        <v>25.1</v>
      </c>
      <c r="N59" s="3">
        <v>49.86</v>
      </c>
      <c r="O59" s="3">
        <f t="shared" ref="O59:O68" si="2">+F59-Q59</f>
        <v>64.650000000000006</v>
      </c>
      <c r="P59" s="3"/>
      <c r="Q59" s="3">
        <v>18.399999999999999</v>
      </c>
      <c r="X59" s="3"/>
      <c r="Y59" s="3"/>
      <c r="Z59" s="3"/>
      <c r="AA59" s="3"/>
      <c r="AB59" s="3"/>
      <c r="AC59" s="3"/>
      <c r="AD59" s="3"/>
      <c r="AE59" s="3"/>
      <c r="AF59" s="3"/>
      <c r="AG59" s="3"/>
      <c r="AH59" s="3"/>
      <c r="AI59" s="3"/>
    </row>
    <row r="60" spans="1:52" x14ac:dyDescent="0.3">
      <c r="A60" t="s">
        <v>381</v>
      </c>
      <c r="B60" t="s">
        <v>328</v>
      </c>
      <c r="C60" t="s">
        <v>329</v>
      </c>
      <c r="D60" t="s">
        <v>330</v>
      </c>
      <c r="E60" t="s">
        <v>5</v>
      </c>
      <c r="F60" s="3">
        <v>87.8</v>
      </c>
      <c r="G60" s="3">
        <v>80.8</v>
      </c>
      <c r="H60" s="3">
        <v>31.1</v>
      </c>
      <c r="I60" s="3">
        <v>48.6</v>
      </c>
      <c r="J60" s="3">
        <v>35.700000000000003</v>
      </c>
      <c r="K60" s="3">
        <v>40.26</v>
      </c>
      <c r="L60" s="3">
        <v>38.9</v>
      </c>
      <c r="M60" s="3">
        <v>25.7</v>
      </c>
      <c r="N60" s="3">
        <v>51.1</v>
      </c>
      <c r="O60" s="3">
        <f t="shared" si="2"/>
        <v>70.86</v>
      </c>
      <c r="P60" s="3"/>
      <c r="Q60" s="3">
        <v>16.940000000000001</v>
      </c>
      <c r="X60" s="3"/>
      <c r="Y60" s="3"/>
      <c r="Z60" s="3"/>
      <c r="AA60" s="3"/>
      <c r="AB60" s="3"/>
      <c r="AC60" s="3"/>
      <c r="AD60" s="3"/>
      <c r="AE60" s="3"/>
      <c r="AF60" s="3"/>
      <c r="AG60" s="3"/>
      <c r="AH60" s="3"/>
      <c r="AI60" s="3"/>
      <c r="AR60" s="4"/>
      <c r="AS60" s="4"/>
      <c r="AT60" s="4"/>
      <c r="AU60" s="4"/>
      <c r="AV60" s="4"/>
      <c r="AW60" s="4"/>
      <c r="AX60" s="4"/>
      <c r="AY60" s="4"/>
      <c r="AZ60" s="4"/>
    </row>
    <row r="61" spans="1:52" x14ac:dyDescent="0.3">
      <c r="A61" t="s">
        <v>382</v>
      </c>
      <c r="B61" t="s">
        <v>328</v>
      </c>
      <c r="C61" t="s">
        <v>329</v>
      </c>
      <c r="D61" t="s">
        <v>330</v>
      </c>
      <c r="E61" t="s">
        <v>5</v>
      </c>
      <c r="F61" s="3">
        <v>82.44</v>
      </c>
      <c r="G61" s="3">
        <v>75.900000000000006</v>
      </c>
      <c r="H61" s="3">
        <v>32.1</v>
      </c>
      <c r="I61" s="3">
        <v>48.04</v>
      </c>
      <c r="J61" s="3">
        <v>34.1</v>
      </c>
      <c r="K61" s="3">
        <v>42.3</v>
      </c>
      <c r="L61" s="3">
        <v>42.04</v>
      </c>
      <c r="M61" s="3">
        <v>24.8</v>
      </c>
      <c r="N61" s="3">
        <v>44.04</v>
      </c>
      <c r="O61" s="3">
        <f t="shared" si="2"/>
        <v>68.599999999999994</v>
      </c>
      <c r="P61" s="3"/>
      <c r="Q61" s="3">
        <v>13.84</v>
      </c>
      <c r="X61" s="3"/>
      <c r="Y61" s="3"/>
      <c r="Z61" s="3"/>
      <c r="AA61" s="3"/>
      <c r="AB61" s="3"/>
      <c r="AC61" s="3"/>
      <c r="AD61" s="3"/>
      <c r="AE61" s="3"/>
      <c r="AF61" s="3"/>
      <c r="AG61" s="3"/>
      <c r="AH61" s="3"/>
      <c r="AI61" s="3"/>
      <c r="AR61" s="4"/>
      <c r="AS61" s="4"/>
      <c r="AT61" s="4"/>
      <c r="AU61" s="4"/>
      <c r="AV61" s="4"/>
      <c r="AW61" s="4"/>
      <c r="AX61" s="4"/>
      <c r="AY61" s="4"/>
      <c r="AZ61" s="4"/>
    </row>
    <row r="62" spans="1:52" x14ac:dyDescent="0.3">
      <c r="A62" t="s">
        <v>383</v>
      </c>
      <c r="B62" t="s">
        <v>328</v>
      </c>
      <c r="C62" t="s">
        <v>329</v>
      </c>
      <c r="D62" t="s">
        <v>330</v>
      </c>
      <c r="E62" t="s">
        <v>5</v>
      </c>
      <c r="F62" s="3">
        <v>81.2</v>
      </c>
      <c r="G62" s="3"/>
      <c r="H62" s="3">
        <v>33</v>
      </c>
      <c r="I62" s="3"/>
      <c r="J62" s="3"/>
      <c r="K62" s="3">
        <v>39.799999999999997</v>
      </c>
      <c r="L62" s="3">
        <v>38.35</v>
      </c>
      <c r="M62" s="3">
        <v>24.1</v>
      </c>
      <c r="N62" s="3"/>
      <c r="O62" s="3">
        <f t="shared" si="2"/>
        <v>63.660000000000004</v>
      </c>
      <c r="P62" s="3"/>
      <c r="Q62" s="3">
        <v>17.54</v>
      </c>
      <c r="X62" s="3"/>
      <c r="Y62" s="3"/>
      <c r="Z62" s="3"/>
      <c r="AA62" s="3"/>
      <c r="AB62" s="3"/>
      <c r="AC62" s="3"/>
      <c r="AD62" s="3"/>
      <c r="AE62" s="3"/>
      <c r="AF62" s="3"/>
      <c r="AG62" s="3"/>
      <c r="AH62" s="3"/>
      <c r="AI62" s="3"/>
      <c r="AR62" s="4"/>
      <c r="AS62" s="4"/>
      <c r="AT62" s="4"/>
      <c r="AU62" s="4"/>
      <c r="AV62" s="4"/>
      <c r="AW62" s="4"/>
      <c r="AX62" s="4"/>
      <c r="AY62" s="4"/>
      <c r="AZ62" s="4"/>
    </row>
    <row r="63" spans="1:52" x14ac:dyDescent="0.3">
      <c r="A63" t="s">
        <v>384</v>
      </c>
      <c r="B63" t="s">
        <v>328</v>
      </c>
      <c r="C63" t="s">
        <v>329</v>
      </c>
      <c r="D63" t="s">
        <v>330</v>
      </c>
      <c r="E63" t="s">
        <v>5</v>
      </c>
      <c r="F63" s="3">
        <v>79.94</v>
      </c>
      <c r="G63" s="3">
        <v>72.5</v>
      </c>
      <c r="H63" s="3">
        <v>32.1</v>
      </c>
      <c r="I63" s="3">
        <v>48.9</v>
      </c>
      <c r="J63" s="3">
        <v>33.04</v>
      </c>
      <c r="K63" s="3">
        <v>40.799999999999997</v>
      </c>
      <c r="L63" s="3">
        <v>38.299999999999997</v>
      </c>
      <c r="M63" s="3">
        <v>24</v>
      </c>
      <c r="N63" s="3">
        <v>46.8</v>
      </c>
      <c r="O63" s="3">
        <f t="shared" si="2"/>
        <v>67.319999999999993</v>
      </c>
      <c r="P63" s="3"/>
      <c r="Q63" s="3">
        <v>12.62</v>
      </c>
      <c r="X63" s="3"/>
      <c r="Y63" s="3"/>
      <c r="Z63" s="3"/>
      <c r="AA63" s="3"/>
      <c r="AB63" s="3"/>
      <c r="AC63" s="3"/>
      <c r="AD63" s="3"/>
      <c r="AE63" s="3"/>
      <c r="AF63" s="3"/>
      <c r="AG63" s="3"/>
      <c r="AH63" s="3"/>
      <c r="AI63" s="3"/>
      <c r="AR63" s="4"/>
      <c r="AS63" s="4"/>
      <c r="AT63" s="4"/>
      <c r="AU63" s="4"/>
      <c r="AV63" s="4"/>
      <c r="AW63" s="4"/>
      <c r="AX63" s="4"/>
      <c r="AY63" s="4"/>
      <c r="AZ63" s="4"/>
    </row>
    <row r="64" spans="1:52" x14ac:dyDescent="0.3">
      <c r="A64" t="s">
        <v>385</v>
      </c>
      <c r="B64" t="s">
        <v>328</v>
      </c>
      <c r="C64" t="s">
        <v>329</v>
      </c>
      <c r="D64" t="s">
        <v>330</v>
      </c>
      <c r="E64" t="s">
        <v>5</v>
      </c>
      <c r="F64" s="3">
        <v>79.06</v>
      </c>
      <c r="G64" s="3">
        <v>73.099999999999994</v>
      </c>
      <c r="H64" s="3">
        <v>31.3</v>
      </c>
      <c r="I64" s="3">
        <v>52.3</v>
      </c>
      <c r="J64" s="3">
        <v>36.9</v>
      </c>
      <c r="K64" s="3">
        <v>38.9</v>
      </c>
      <c r="L64" s="3">
        <v>40.159999999999997</v>
      </c>
      <c r="M64" s="3">
        <v>24.3</v>
      </c>
      <c r="N64" s="3">
        <v>47.06</v>
      </c>
      <c r="O64" s="3">
        <f t="shared" si="2"/>
        <v>63.190000000000005</v>
      </c>
      <c r="P64" s="3"/>
      <c r="Q64" s="3">
        <v>15.87</v>
      </c>
      <c r="X64" s="3"/>
      <c r="Y64" s="3"/>
      <c r="Z64" s="3"/>
      <c r="AA64" s="3"/>
      <c r="AB64" s="3"/>
      <c r="AC64" s="3"/>
      <c r="AD64" s="3"/>
      <c r="AE64" s="3"/>
      <c r="AF64" s="3"/>
      <c r="AG64" s="3"/>
      <c r="AH64" s="3"/>
      <c r="AI64" s="3"/>
      <c r="AR64" s="4"/>
      <c r="AS64" s="4"/>
      <c r="AT64" s="4"/>
      <c r="AU64" s="4"/>
      <c r="AV64" s="4"/>
      <c r="AW64" s="4"/>
      <c r="AX64" s="4"/>
      <c r="AY64" s="4"/>
      <c r="AZ64" s="4"/>
    </row>
    <row r="65" spans="1:52" x14ac:dyDescent="0.3">
      <c r="A65" t="s">
        <v>386</v>
      </c>
      <c r="B65" t="s">
        <v>328</v>
      </c>
      <c r="C65" t="s">
        <v>329</v>
      </c>
      <c r="D65" t="s">
        <v>330</v>
      </c>
      <c r="E65" t="s">
        <v>5</v>
      </c>
      <c r="F65" s="3">
        <v>72.5</v>
      </c>
      <c r="G65" s="3">
        <v>66.599999999999994</v>
      </c>
      <c r="H65" s="3">
        <v>29.3</v>
      </c>
      <c r="I65" s="3">
        <v>45.8</v>
      </c>
      <c r="J65" s="3">
        <v>32.9</v>
      </c>
      <c r="K65" s="3">
        <v>38.799999999999997</v>
      </c>
      <c r="L65" s="3">
        <v>36.9</v>
      </c>
      <c r="M65" s="3">
        <v>23.6</v>
      </c>
      <c r="N65" s="3">
        <v>42.2</v>
      </c>
      <c r="O65" s="3">
        <f t="shared" si="2"/>
        <v>58.9</v>
      </c>
      <c r="P65" s="3"/>
      <c r="Q65" s="3">
        <v>13.6</v>
      </c>
      <c r="X65" s="3"/>
      <c r="Y65" s="3"/>
      <c r="Z65" s="3"/>
      <c r="AA65" s="3"/>
      <c r="AB65" s="3"/>
      <c r="AC65" s="3"/>
      <c r="AD65" s="3"/>
      <c r="AE65" s="3"/>
      <c r="AF65" s="3"/>
      <c r="AG65" s="3"/>
      <c r="AH65" s="3"/>
      <c r="AI65" s="3"/>
      <c r="AR65" s="4"/>
      <c r="AS65" s="4"/>
      <c r="AT65" s="4"/>
      <c r="AU65" s="4"/>
      <c r="AV65" s="4"/>
      <c r="AW65" s="4"/>
      <c r="AX65" s="4"/>
      <c r="AY65" s="4"/>
      <c r="AZ65" s="4"/>
    </row>
    <row r="66" spans="1:52" x14ac:dyDescent="0.3">
      <c r="A66" t="s">
        <v>387</v>
      </c>
      <c r="B66" t="s">
        <v>328</v>
      </c>
      <c r="C66" t="s">
        <v>329</v>
      </c>
      <c r="D66" t="s">
        <v>330</v>
      </c>
      <c r="E66" t="s">
        <v>5</v>
      </c>
      <c r="F66" s="3">
        <v>78.8</v>
      </c>
      <c r="G66" s="3">
        <v>72.2</v>
      </c>
      <c r="H66" s="3">
        <v>30.55</v>
      </c>
      <c r="I66" s="3">
        <v>47.44</v>
      </c>
      <c r="J66" s="3">
        <v>37</v>
      </c>
      <c r="K66" s="3">
        <v>37.700000000000003</v>
      </c>
      <c r="L66" s="3"/>
      <c r="M66" s="3">
        <v>25.4</v>
      </c>
      <c r="N66" s="3">
        <v>45.5</v>
      </c>
      <c r="O66" s="3">
        <f t="shared" si="2"/>
        <v>68.8</v>
      </c>
      <c r="P66" s="3"/>
      <c r="Q66" s="3">
        <v>10</v>
      </c>
      <c r="X66" s="3"/>
      <c r="Y66" s="3"/>
      <c r="Z66" s="3"/>
      <c r="AA66" s="3"/>
      <c r="AB66" s="3"/>
      <c r="AC66" s="3"/>
      <c r="AD66" s="3"/>
      <c r="AE66" s="3"/>
      <c r="AF66" s="3"/>
      <c r="AG66" s="3"/>
      <c r="AH66" s="3"/>
      <c r="AI66" s="3"/>
      <c r="AR66" s="4"/>
      <c r="AS66" s="4"/>
      <c r="AT66" s="4"/>
      <c r="AU66" s="4"/>
      <c r="AV66" s="4"/>
      <c r="AW66" s="4"/>
      <c r="AX66" s="4"/>
      <c r="AY66" s="4"/>
      <c r="AZ66" s="4"/>
    </row>
    <row r="67" spans="1:52" x14ac:dyDescent="0.3">
      <c r="A67" t="s">
        <v>388</v>
      </c>
      <c r="B67" t="s">
        <v>328</v>
      </c>
      <c r="C67" t="s">
        <v>329</v>
      </c>
      <c r="D67" t="s">
        <v>330</v>
      </c>
      <c r="E67" t="s">
        <v>5</v>
      </c>
      <c r="F67" s="3">
        <v>77.8</v>
      </c>
      <c r="G67" s="3">
        <v>71.2</v>
      </c>
      <c r="H67" s="3">
        <v>30.3</v>
      </c>
      <c r="I67" s="3">
        <v>48.1</v>
      </c>
      <c r="J67" s="3">
        <v>35.049999999999997</v>
      </c>
      <c r="K67" s="3">
        <v>37.9</v>
      </c>
      <c r="L67" s="3">
        <v>37.4</v>
      </c>
      <c r="M67" s="3">
        <v>22.96</v>
      </c>
      <c r="N67" s="3">
        <v>47.64</v>
      </c>
      <c r="O67" s="3">
        <f t="shared" si="2"/>
        <v>60.05</v>
      </c>
      <c r="P67" s="3"/>
      <c r="Q67" s="3">
        <v>17.75</v>
      </c>
      <c r="X67" s="3"/>
      <c r="Y67" s="3"/>
      <c r="Z67" s="3"/>
      <c r="AA67" s="3"/>
      <c r="AB67" s="3"/>
      <c r="AC67" s="3"/>
      <c r="AD67" s="3"/>
      <c r="AE67" s="3"/>
      <c r="AF67" s="3"/>
      <c r="AG67" s="3"/>
      <c r="AH67" s="3"/>
      <c r="AI67" s="3"/>
      <c r="AR67" s="4"/>
      <c r="AS67" s="4"/>
      <c r="AT67" s="4"/>
      <c r="AU67" s="4"/>
      <c r="AV67" s="4"/>
      <c r="AW67" s="4"/>
      <c r="AX67" s="4"/>
      <c r="AY67" s="4"/>
      <c r="AZ67" s="4"/>
    </row>
    <row r="68" spans="1:52" x14ac:dyDescent="0.3">
      <c r="A68" t="s">
        <v>389</v>
      </c>
      <c r="B68" t="s">
        <v>328</v>
      </c>
      <c r="C68" t="s">
        <v>329</v>
      </c>
      <c r="D68" t="s">
        <v>330</v>
      </c>
      <c r="E68" t="s">
        <v>5</v>
      </c>
      <c r="F68" s="3">
        <v>72.5</v>
      </c>
      <c r="G68" s="3"/>
      <c r="H68" s="3">
        <v>29.9</v>
      </c>
      <c r="I68" s="3"/>
      <c r="J68" s="3"/>
      <c r="K68" s="3">
        <v>39.299999999999997</v>
      </c>
      <c r="L68" s="3">
        <v>36.6</v>
      </c>
      <c r="M68" s="3">
        <v>23.6</v>
      </c>
      <c r="N68" s="3">
        <v>42.3</v>
      </c>
      <c r="O68" s="3">
        <f t="shared" si="2"/>
        <v>59.230000000000004</v>
      </c>
      <c r="P68" s="3"/>
      <c r="Q68" s="3">
        <v>13.27</v>
      </c>
      <c r="X68" s="3"/>
      <c r="Y68" s="3"/>
      <c r="Z68" s="3"/>
      <c r="AA68" s="3"/>
      <c r="AB68" s="3"/>
      <c r="AC68" s="3"/>
      <c r="AD68" s="3"/>
      <c r="AE68" s="3"/>
      <c r="AF68" s="3"/>
      <c r="AG68" s="3"/>
      <c r="AH68" s="3"/>
      <c r="AI68" s="3"/>
    </row>
    <row r="69" spans="1:52" x14ac:dyDescent="0.3">
      <c r="A69" t="s">
        <v>326</v>
      </c>
      <c r="E69" t="s">
        <v>5</v>
      </c>
      <c r="F69" s="3">
        <f t="shared" ref="F69:O69" si="3">+AVERAGE(F59:F68)</f>
        <v>79.508999999999986</v>
      </c>
      <c r="G69" s="3">
        <f t="shared" si="3"/>
        <v>73.550000000000011</v>
      </c>
      <c r="H69" s="3">
        <f t="shared" si="3"/>
        <v>31.161000000000001</v>
      </c>
      <c r="I69" s="3">
        <f t="shared" si="3"/>
        <v>48.885000000000005</v>
      </c>
      <c r="J69" s="3">
        <f t="shared" si="3"/>
        <v>35.431249999999999</v>
      </c>
      <c r="K69" s="3">
        <f t="shared" si="3"/>
        <v>39.605999999999995</v>
      </c>
      <c r="L69" s="3">
        <f t="shared" si="3"/>
        <v>38.416666666666664</v>
      </c>
      <c r="M69" s="3">
        <f t="shared" si="3"/>
        <v>24.356000000000002</v>
      </c>
      <c r="N69" s="3">
        <f t="shared" si="3"/>
        <v>46.277777777777779</v>
      </c>
      <c r="O69" s="3">
        <f t="shared" si="3"/>
        <v>64.525999999999982</v>
      </c>
      <c r="P69" s="3"/>
      <c r="Q69" s="3">
        <f>+AVERAGE(Q59:Q68)</f>
        <v>14.983000000000001</v>
      </c>
      <c r="R69" s="3"/>
      <c r="S69" s="3"/>
      <c r="T69" s="3"/>
      <c r="U69" s="3"/>
      <c r="V69" s="3"/>
      <c r="Z69" s="3"/>
      <c r="AA69" s="3"/>
      <c r="AB69" s="3"/>
      <c r="AC69" s="3"/>
      <c r="AD69" s="3"/>
      <c r="AE69" s="3"/>
      <c r="AF69" s="3"/>
      <c r="AG69" s="3"/>
      <c r="AH69" s="3"/>
      <c r="AI69" s="3"/>
    </row>
  </sheetData>
  <sortState xmlns:xlrd2="http://schemas.microsoft.com/office/spreadsheetml/2017/richdata2" ref="A30:AZ56">
    <sortCondition ref="A30:A56"/>
  </sortState>
  <pageMargins left="0.7" right="0.7" top="0.75" bottom="0.75" header="0.3" footer="0.3"/>
  <ignoredErrors>
    <ignoredError sqref="F24:T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0E0C6-2412-4F59-8E75-2D716674A677}">
  <dimension ref="A1:AJ188"/>
  <sheetViews>
    <sheetView workbookViewId="0">
      <pane xSplit="1" ySplit="3" topLeftCell="B4" activePane="bottomRight" state="frozen"/>
      <selection pane="topRight" activeCell="B1" sqref="B1"/>
      <selection pane="bottomLeft" activeCell="A4" sqref="A4"/>
      <selection pane="bottomRight" activeCell="D55" sqref="D55"/>
    </sheetView>
  </sheetViews>
  <sheetFormatPr defaultRowHeight="14.4" x14ac:dyDescent="0.3"/>
  <cols>
    <col min="1" max="1" width="16.77734375" customWidth="1"/>
    <col min="2" max="2" width="17.77734375" customWidth="1"/>
    <col min="3" max="3" width="11.21875" customWidth="1"/>
    <col min="4" max="4" width="15" customWidth="1"/>
    <col min="5" max="5" width="8.5546875" customWidth="1"/>
    <col min="14" max="14" width="7.21875" customWidth="1"/>
    <col min="21" max="21" width="16.5546875" customWidth="1"/>
  </cols>
  <sheetData>
    <row r="1" spans="1:34" x14ac:dyDescent="0.3">
      <c r="A1" t="s">
        <v>327</v>
      </c>
    </row>
    <row r="2" spans="1:34" x14ac:dyDescent="0.3">
      <c r="F2" t="s">
        <v>394</v>
      </c>
    </row>
    <row r="3" spans="1:34" x14ac:dyDescent="0.3">
      <c r="A3" t="s">
        <v>14</v>
      </c>
      <c r="B3" t="s">
        <v>15</v>
      </c>
      <c r="C3" t="s">
        <v>16</v>
      </c>
      <c r="D3" t="s">
        <v>17</v>
      </c>
      <c r="E3" t="s">
        <v>18</v>
      </c>
      <c r="F3" s="1">
        <v>1</v>
      </c>
      <c r="G3" s="1">
        <v>2</v>
      </c>
      <c r="H3" s="1">
        <v>3</v>
      </c>
      <c r="I3" s="1">
        <v>4</v>
      </c>
      <c r="J3" s="1">
        <v>5</v>
      </c>
      <c r="K3" s="1">
        <v>6</v>
      </c>
      <c r="L3" s="1">
        <v>7</v>
      </c>
      <c r="M3" s="1">
        <v>8</v>
      </c>
      <c r="N3" s="1">
        <v>9</v>
      </c>
      <c r="O3" s="1">
        <v>10</v>
      </c>
      <c r="P3" s="1">
        <v>11</v>
      </c>
      <c r="Q3" s="1">
        <v>12</v>
      </c>
      <c r="R3" s="1">
        <v>13</v>
      </c>
      <c r="S3" s="1">
        <v>14</v>
      </c>
      <c r="T3" s="1">
        <v>16</v>
      </c>
    </row>
    <row r="4" spans="1:34" x14ac:dyDescent="0.3">
      <c r="A4" s="2" t="s">
        <v>19</v>
      </c>
      <c r="B4" t="s">
        <v>0</v>
      </c>
      <c r="C4" t="s">
        <v>1</v>
      </c>
      <c r="D4" t="s">
        <v>2</v>
      </c>
      <c r="E4" t="s">
        <v>3</v>
      </c>
      <c r="F4" s="3">
        <v>213.5</v>
      </c>
      <c r="G4" s="3">
        <v>204.5</v>
      </c>
      <c r="H4" s="3">
        <v>29.9</v>
      </c>
      <c r="I4" s="3">
        <v>22</v>
      </c>
      <c r="J4" s="3">
        <v>44</v>
      </c>
      <c r="K4" s="3">
        <v>28.1</v>
      </c>
      <c r="L4" s="3">
        <v>36.1</v>
      </c>
      <c r="M4" s="3">
        <v>14.1</v>
      </c>
      <c r="N4" s="3"/>
      <c r="O4" s="3">
        <v>40.1</v>
      </c>
      <c r="P4" s="3">
        <v>41.1</v>
      </c>
      <c r="Q4" s="3">
        <v>31</v>
      </c>
      <c r="R4" s="3">
        <v>24.9</v>
      </c>
      <c r="S4" s="3">
        <v>27.1</v>
      </c>
      <c r="T4" s="3">
        <v>5.8</v>
      </c>
      <c r="Y4" s="3"/>
      <c r="Z4" s="3"/>
      <c r="AA4" s="3"/>
      <c r="AB4" s="3"/>
      <c r="AC4" s="3"/>
      <c r="AD4" s="3"/>
      <c r="AE4" s="3"/>
      <c r="AF4" s="3"/>
      <c r="AG4" s="3"/>
      <c r="AH4" s="3"/>
    </row>
    <row r="5" spans="1:34" x14ac:dyDescent="0.3">
      <c r="A5" s="2" t="s">
        <v>20</v>
      </c>
      <c r="B5" t="s">
        <v>0</v>
      </c>
      <c r="C5" t="s">
        <v>1</v>
      </c>
      <c r="D5" t="s">
        <v>2</v>
      </c>
      <c r="E5" t="s">
        <v>3</v>
      </c>
      <c r="F5" s="3">
        <v>214</v>
      </c>
      <c r="G5" s="3">
        <v>205.5</v>
      </c>
      <c r="H5" s="3">
        <v>30.7</v>
      </c>
      <c r="I5" s="3">
        <v>22.8</v>
      </c>
      <c r="J5" s="3">
        <v>42.8</v>
      </c>
      <c r="K5" s="3">
        <v>28.1</v>
      </c>
      <c r="L5" s="3">
        <v>35.9</v>
      </c>
      <c r="M5" s="3">
        <v>14</v>
      </c>
      <c r="N5" s="3"/>
      <c r="O5" s="3">
        <v>42.5</v>
      </c>
      <c r="P5" s="3">
        <v>42.7</v>
      </c>
      <c r="Q5" s="3"/>
      <c r="R5" s="3">
        <v>23.9</v>
      </c>
      <c r="S5" s="3"/>
      <c r="T5" s="3">
        <v>5.9</v>
      </c>
      <c r="Y5" s="3"/>
      <c r="Z5" s="3"/>
      <c r="AA5" s="3"/>
      <c r="AB5" s="3"/>
      <c r="AC5" s="3"/>
      <c r="AD5" s="3"/>
      <c r="AE5" s="3"/>
      <c r="AF5" s="3"/>
      <c r="AG5" s="3"/>
      <c r="AH5" s="3"/>
    </row>
    <row r="6" spans="1:34" x14ac:dyDescent="0.3">
      <c r="A6" s="2" t="s">
        <v>21</v>
      </c>
      <c r="B6" t="s">
        <v>0</v>
      </c>
      <c r="C6" t="s">
        <v>1</v>
      </c>
      <c r="D6" t="s">
        <v>2</v>
      </c>
      <c r="E6" t="s">
        <v>3</v>
      </c>
      <c r="F6" s="3">
        <v>211</v>
      </c>
      <c r="G6" s="3">
        <v>201.5</v>
      </c>
      <c r="H6" s="3">
        <v>30</v>
      </c>
      <c r="I6" s="3">
        <v>22.2</v>
      </c>
      <c r="J6" s="3">
        <v>40.299999999999997</v>
      </c>
      <c r="K6" s="3">
        <v>26.2</v>
      </c>
      <c r="L6" s="3">
        <v>33.6</v>
      </c>
      <c r="M6" s="3">
        <v>14.2</v>
      </c>
      <c r="N6" s="3">
        <v>5.4</v>
      </c>
      <c r="O6" s="3">
        <v>40.1</v>
      </c>
      <c r="P6" s="3">
        <v>39.200000000000003</v>
      </c>
      <c r="Q6" s="3">
        <v>28.4</v>
      </c>
      <c r="R6" s="3">
        <v>24</v>
      </c>
      <c r="S6" s="3">
        <v>25.6</v>
      </c>
      <c r="T6" s="3">
        <v>6.3</v>
      </c>
      <c r="Y6" s="3"/>
      <c r="Z6" s="3"/>
      <c r="AA6" s="3"/>
      <c r="AB6" s="3"/>
      <c r="AC6" s="3"/>
      <c r="AD6" s="3"/>
    </row>
    <row r="7" spans="1:34" x14ac:dyDescent="0.3">
      <c r="A7" s="2" t="s">
        <v>22</v>
      </c>
      <c r="B7" t="s">
        <v>0</v>
      </c>
      <c r="C7" t="s">
        <v>1</v>
      </c>
      <c r="D7" t="s">
        <v>2</v>
      </c>
      <c r="E7" t="s">
        <v>3</v>
      </c>
      <c r="F7" s="3">
        <v>218.5</v>
      </c>
      <c r="G7" s="3">
        <v>212</v>
      </c>
      <c r="H7" s="3">
        <v>29.7</v>
      </c>
      <c r="I7" s="3">
        <v>24.2</v>
      </c>
      <c r="J7" s="3">
        <v>43.1</v>
      </c>
      <c r="K7" s="3">
        <v>27.9</v>
      </c>
      <c r="L7" s="3">
        <v>36.200000000000003</v>
      </c>
      <c r="M7" s="3">
        <v>13.9</v>
      </c>
      <c r="N7" s="3"/>
      <c r="O7" s="3">
        <v>40.5</v>
      </c>
      <c r="P7" s="3">
        <v>41.2</v>
      </c>
      <c r="Q7" s="3">
        <v>32.799999999999997</v>
      </c>
      <c r="R7" s="3">
        <v>26.4</v>
      </c>
      <c r="S7" s="3">
        <v>28.3</v>
      </c>
      <c r="T7" s="3">
        <v>6</v>
      </c>
      <c r="Y7" s="3"/>
      <c r="Z7" s="3"/>
      <c r="AA7" s="3"/>
      <c r="AB7" s="3"/>
      <c r="AC7" s="3"/>
      <c r="AD7" s="3"/>
      <c r="AE7" s="3"/>
      <c r="AF7" s="3"/>
      <c r="AG7" s="3"/>
      <c r="AH7" s="3"/>
    </row>
    <row r="8" spans="1:34" x14ac:dyDescent="0.3">
      <c r="A8" s="2" t="s">
        <v>23</v>
      </c>
      <c r="B8" t="s">
        <v>0</v>
      </c>
      <c r="C8" t="s">
        <v>1</v>
      </c>
      <c r="D8" t="s">
        <v>2</v>
      </c>
      <c r="E8" t="s">
        <v>3</v>
      </c>
      <c r="F8" s="3">
        <v>203</v>
      </c>
      <c r="G8" s="3">
        <v>196.5</v>
      </c>
      <c r="H8" s="3">
        <v>31</v>
      </c>
      <c r="I8" s="3">
        <v>22.1</v>
      </c>
      <c r="J8" s="3">
        <v>43.5</v>
      </c>
      <c r="K8" s="3">
        <v>28</v>
      </c>
      <c r="L8" s="3">
        <v>36.700000000000003</v>
      </c>
      <c r="M8" s="3">
        <v>14.3</v>
      </c>
      <c r="N8" s="3">
        <v>5.7</v>
      </c>
      <c r="O8" s="3">
        <v>43.8</v>
      </c>
      <c r="P8" s="3">
        <v>42.1</v>
      </c>
      <c r="Q8" s="3">
        <v>31.7</v>
      </c>
      <c r="R8" s="3">
        <v>24.5</v>
      </c>
      <c r="S8" s="3">
        <v>27</v>
      </c>
      <c r="T8" s="3">
        <v>6.3</v>
      </c>
      <c r="Y8" s="3"/>
      <c r="Z8" s="3"/>
      <c r="AA8" s="3"/>
      <c r="AB8" s="3"/>
      <c r="AC8" s="3"/>
      <c r="AD8" s="3"/>
      <c r="AE8" s="3"/>
      <c r="AF8" s="3"/>
      <c r="AG8" s="3"/>
      <c r="AH8" s="3"/>
    </row>
    <row r="9" spans="1:34" x14ac:dyDescent="0.3">
      <c r="A9" s="2" t="s">
        <v>24</v>
      </c>
      <c r="B9" t="s">
        <v>0</v>
      </c>
      <c r="C9" t="s">
        <v>1</v>
      </c>
      <c r="D9" t="s">
        <v>2</v>
      </c>
      <c r="E9" t="s">
        <v>3</v>
      </c>
      <c r="F9" s="3">
        <v>210</v>
      </c>
      <c r="G9" s="3">
        <v>201.5</v>
      </c>
      <c r="H9" s="3">
        <v>27.7</v>
      </c>
      <c r="I9" s="3">
        <v>21.8</v>
      </c>
      <c r="J9" s="3">
        <v>41.4</v>
      </c>
      <c r="K9" s="3">
        <v>27.5</v>
      </c>
      <c r="L9" s="3">
        <v>34.200000000000003</v>
      </c>
      <c r="M9" s="3">
        <v>14.2</v>
      </c>
      <c r="N9" s="3"/>
      <c r="O9" s="3">
        <v>37.799999999999997</v>
      </c>
      <c r="P9" s="3">
        <v>40.200000000000003</v>
      </c>
      <c r="Q9" s="3">
        <v>32.299999999999997</v>
      </c>
      <c r="R9" s="3">
        <v>25.1</v>
      </c>
      <c r="S9" s="3">
        <v>27.4</v>
      </c>
      <c r="T9" s="3">
        <v>6.3</v>
      </c>
      <c r="Y9" s="4"/>
      <c r="Z9" s="4"/>
      <c r="AA9" s="4"/>
      <c r="AB9" s="4"/>
      <c r="AC9" s="4"/>
      <c r="AD9" s="4"/>
      <c r="AE9" s="4"/>
      <c r="AF9" s="4"/>
      <c r="AG9" s="4"/>
      <c r="AH9" s="4"/>
    </row>
    <row r="10" spans="1:34" x14ac:dyDescent="0.3">
      <c r="A10" s="2" t="s">
        <v>25</v>
      </c>
      <c r="B10" t="s">
        <v>0</v>
      </c>
      <c r="C10" t="s">
        <v>1</v>
      </c>
      <c r="D10" t="s">
        <v>2</v>
      </c>
      <c r="E10" t="s">
        <v>3</v>
      </c>
      <c r="F10" s="3">
        <v>220</v>
      </c>
      <c r="G10" s="3">
        <v>212</v>
      </c>
      <c r="H10" s="3">
        <v>32.5</v>
      </c>
      <c r="I10" s="3">
        <v>24.3</v>
      </c>
      <c r="J10" s="3">
        <v>45</v>
      </c>
      <c r="K10" s="3">
        <v>27.5</v>
      </c>
      <c r="L10" s="3">
        <v>36.200000000000003</v>
      </c>
      <c r="M10" s="3">
        <v>14.8</v>
      </c>
      <c r="N10" s="3"/>
      <c r="O10" s="3">
        <v>43.7</v>
      </c>
      <c r="P10" s="3">
        <v>44</v>
      </c>
      <c r="Q10" s="3"/>
      <c r="R10" s="3">
        <v>26.4</v>
      </c>
      <c r="S10" s="3"/>
      <c r="T10" s="3">
        <v>8</v>
      </c>
      <c r="Y10" s="4"/>
      <c r="Z10" s="4"/>
      <c r="AA10" s="4"/>
      <c r="AB10" s="4"/>
      <c r="AC10" s="4"/>
      <c r="AD10" s="4"/>
      <c r="AE10" s="4"/>
      <c r="AF10" s="4"/>
      <c r="AG10" s="4"/>
      <c r="AH10" s="4"/>
    </row>
    <row r="11" spans="1:34" x14ac:dyDescent="0.3">
      <c r="A11" s="2" t="s">
        <v>26</v>
      </c>
      <c r="B11" t="s">
        <v>0</v>
      </c>
      <c r="C11" t="s">
        <v>1</v>
      </c>
      <c r="D11" t="s">
        <v>2</v>
      </c>
      <c r="E11" t="s">
        <v>3</v>
      </c>
      <c r="F11" s="3">
        <v>211.5</v>
      </c>
      <c r="G11" s="3">
        <v>203</v>
      </c>
      <c r="H11" s="3">
        <v>27.7</v>
      </c>
      <c r="I11" s="3">
        <v>22.9</v>
      </c>
      <c r="J11" s="3">
        <v>43.8</v>
      </c>
      <c r="K11" s="3">
        <v>27.8</v>
      </c>
      <c r="L11" s="3">
        <v>36.700000000000003</v>
      </c>
      <c r="M11" s="3">
        <v>14.5</v>
      </c>
      <c r="N11" s="3">
        <v>5.3</v>
      </c>
      <c r="O11" s="3">
        <v>42.4</v>
      </c>
      <c r="P11" s="3">
        <v>42.8</v>
      </c>
      <c r="Q11" s="3">
        <v>30.6</v>
      </c>
      <c r="R11" s="3">
        <v>24.3</v>
      </c>
      <c r="S11" s="3">
        <v>26.8</v>
      </c>
      <c r="T11" s="3">
        <v>5.4</v>
      </c>
      <c r="Y11" s="4"/>
      <c r="Z11" s="4"/>
      <c r="AA11" s="4"/>
      <c r="AB11" s="4"/>
      <c r="AC11" s="4"/>
      <c r="AD11" s="4"/>
      <c r="AE11" s="4"/>
      <c r="AF11" s="4"/>
      <c r="AG11" s="4"/>
      <c r="AH11" s="4"/>
    </row>
    <row r="12" spans="1:34" x14ac:dyDescent="0.3">
      <c r="A12" s="2" t="s">
        <v>27</v>
      </c>
      <c r="B12" t="s">
        <v>0</v>
      </c>
      <c r="C12" t="s">
        <v>1</v>
      </c>
      <c r="D12" t="s">
        <v>2</v>
      </c>
      <c r="E12" t="s">
        <v>3</v>
      </c>
      <c r="F12" s="3">
        <v>211.5</v>
      </c>
      <c r="G12" s="3">
        <v>203.5</v>
      </c>
      <c r="H12" s="3">
        <v>31.8</v>
      </c>
      <c r="I12" s="3">
        <v>23.4</v>
      </c>
      <c r="J12" s="3">
        <v>45</v>
      </c>
      <c r="K12" s="3">
        <v>30</v>
      </c>
      <c r="L12" s="3">
        <v>37.6</v>
      </c>
      <c r="M12" s="3">
        <v>14.1</v>
      </c>
      <c r="N12" s="3">
        <v>4.5</v>
      </c>
      <c r="O12" s="3">
        <v>42.1</v>
      </c>
      <c r="P12" s="3">
        <v>44</v>
      </c>
      <c r="Q12" s="3">
        <v>32</v>
      </c>
      <c r="R12" s="3">
        <v>26.6</v>
      </c>
      <c r="S12" s="3">
        <v>28.7</v>
      </c>
      <c r="T12" s="3">
        <v>5.7</v>
      </c>
      <c r="Y12" s="4"/>
      <c r="Z12" s="4"/>
      <c r="AA12" s="4"/>
      <c r="AB12" s="4"/>
      <c r="AC12" s="4"/>
      <c r="AD12" s="4"/>
      <c r="AE12" s="4"/>
      <c r="AF12" s="4"/>
      <c r="AG12" s="4"/>
      <c r="AH12" s="4"/>
    </row>
    <row r="13" spans="1:34" x14ac:dyDescent="0.3">
      <c r="A13" s="2" t="s">
        <v>28</v>
      </c>
      <c r="B13" t="s">
        <v>0</v>
      </c>
      <c r="C13" t="s">
        <v>1</v>
      </c>
      <c r="D13" t="s">
        <v>2</v>
      </c>
      <c r="E13" t="s">
        <v>3</v>
      </c>
      <c r="F13" s="3">
        <v>219</v>
      </c>
      <c r="G13" s="3">
        <v>211</v>
      </c>
      <c r="H13" s="3">
        <v>30.9</v>
      </c>
      <c r="I13" s="3">
        <v>23.4</v>
      </c>
      <c r="J13" s="3">
        <v>45.1</v>
      </c>
      <c r="K13" s="3">
        <v>27.5</v>
      </c>
      <c r="L13" s="3">
        <v>37.700000000000003</v>
      </c>
      <c r="M13" s="3">
        <v>14.2</v>
      </c>
      <c r="N13" s="3">
        <v>5.9</v>
      </c>
      <c r="O13" s="3">
        <v>40.200000000000003</v>
      </c>
      <c r="P13" s="3">
        <v>42.7</v>
      </c>
      <c r="Q13" s="3">
        <v>32.299999999999997</v>
      </c>
      <c r="R13" s="3">
        <v>26.6</v>
      </c>
      <c r="S13" s="3">
        <v>28.3</v>
      </c>
      <c r="T13" s="3">
        <v>6.6</v>
      </c>
      <c r="Y13" s="4"/>
      <c r="Z13" s="4"/>
      <c r="AA13" s="4"/>
      <c r="AB13" s="4"/>
      <c r="AC13" s="4"/>
      <c r="AD13" s="4"/>
      <c r="AE13" s="4"/>
      <c r="AF13" s="4"/>
      <c r="AG13" s="4"/>
      <c r="AH13" s="4"/>
    </row>
    <row r="14" spans="1:34" x14ac:dyDescent="0.3">
      <c r="A14" s="2" t="s">
        <v>29</v>
      </c>
      <c r="B14" t="s">
        <v>0</v>
      </c>
      <c r="C14" t="s">
        <v>1</v>
      </c>
      <c r="D14" t="s">
        <v>2</v>
      </c>
      <c r="E14" t="s">
        <v>3</v>
      </c>
      <c r="F14" s="3">
        <v>219</v>
      </c>
      <c r="G14" s="3">
        <v>210</v>
      </c>
      <c r="H14" s="3">
        <v>29.6</v>
      </c>
      <c r="I14" s="3">
        <v>23.8</v>
      </c>
      <c r="J14" s="3">
        <v>45.9</v>
      </c>
      <c r="K14" s="3">
        <v>30</v>
      </c>
      <c r="L14" s="3">
        <v>38.9</v>
      </c>
      <c r="M14" s="3">
        <v>14.4</v>
      </c>
      <c r="N14" s="3">
        <v>5.7</v>
      </c>
      <c r="O14" s="3">
        <v>42.2</v>
      </c>
      <c r="P14" s="3">
        <v>43.9</v>
      </c>
      <c r="Q14" s="3">
        <v>32.1</v>
      </c>
      <c r="R14" s="3">
        <v>25.5</v>
      </c>
      <c r="S14" s="3">
        <v>27.6</v>
      </c>
      <c r="T14" s="3">
        <v>6.2</v>
      </c>
      <c r="Y14" s="4"/>
      <c r="Z14" s="4"/>
      <c r="AA14" s="4"/>
      <c r="AB14" s="4"/>
      <c r="AC14" s="4"/>
      <c r="AD14" s="4"/>
      <c r="AE14" s="4"/>
      <c r="AF14" s="4"/>
      <c r="AG14" s="4"/>
      <c r="AH14" s="4"/>
    </row>
    <row r="15" spans="1:34" x14ac:dyDescent="0.3">
      <c r="A15" s="2" t="s">
        <v>30</v>
      </c>
      <c r="B15" t="s">
        <v>0</v>
      </c>
      <c r="C15" t="s">
        <v>1</v>
      </c>
      <c r="D15" t="s">
        <v>2</v>
      </c>
      <c r="E15" t="s">
        <v>3</v>
      </c>
      <c r="F15" s="3">
        <v>212</v>
      </c>
      <c r="G15" s="3">
        <v>204</v>
      </c>
      <c r="H15" s="3">
        <v>30.6</v>
      </c>
      <c r="I15" s="3">
        <v>23.1</v>
      </c>
      <c r="J15" s="3">
        <v>45.3</v>
      </c>
      <c r="K15" s="3">
        <v>30.2</v>
      </c>
      <c r="L15" s="3">
        <v>36.299999999999997</v>
      </c>
      <c r="M15" s="3">
        <v>15.4</v>
      </c>
      <c r="N15" s="3"/>
      <c r="O15" s="3">
        <v>41.3</v>
      </c>
      <c r="P15" s="3">
        <v>43.4</v>
      </c>
      <c r="Q15" s="3">
        <v>33.799999999999997</v>
      </c>
      <c r="R15" s="3">
        <v>27</v>
      </c>
      <c r="S15" s="3">
        <v>29.6</v>
      </c>
      <c r="T15" s="3">
        <v>7.2</v>
      </c>
      <c r="Y15" s="4"/>
      <c r="Z15" s="4"/>
      <c r="AA15" s="4"/>
      <c r="AB15" s="4"/>
      <c r="AC15" s="4"/>
      <c r="AD15" s="4"/>
      <c r="AE15" s="4"/>
      <c r="AF15" s="4"/>
      <c r="AG15" s="4"/>
      <c r="AH15" s="4"/>
    </row>
    <row r="16" spans="1:34" x14ac:dyDescent="0.3">
      <c r="A16" s="2" t="s">
        <v>31</v>
      </c>
      <c r="B16" t="s">
        <v>0</v>
      </c>
      <c r="C16" t="s">
        <v>1</v>
      </c>
      <c r="D16" t="s">
        <v>2</v>
      </c>
      <c r="E16" t="s">
        <v>3</v>
      </c>
      <c r="F16" s="3">
        <v>205</v>
      </c>
      <c r="G16" s="3">
        <v>198</v>
      </c>
      <c r="H16" s="3">
        <v>28.6</v>
      </c>
      <c r="I16" s="3">
        <v>21.9</v>
      </c>
      <c r="J16" s="3">
        <v>40.5</v>
      </c>
      <c r="K16" s="3">
        <v>26.8</v>
      </c>
      <c r="L16" s="3">
        <v>33.1</v>
      </c>
      <c r="M16" s="3">
        <v>12.8</v>
      </c>
      <c r="N16" s="3">
        <v>5</v>
      </c>
      <c r="O16" s="3">
        <v>40.4</v>
      </c>
      <c r="P16" s="3">
        <v>40.6</v>
      </c>
      <c r="Q16" s="3">
        <v>29.7</v>
      </c>
      <c r="R16" s="3">
        <v>22.9</v>
      </c>
      <c r="S16" s="3">
        <v>25.1</v>
      </c>
      <c r="T16" s="3">
        <v>6.9</v>
      </c>
      <c r="Y16" s="4"/>
      <c r="Z16" s="4"/>
      <c r="AA16" s="4"/>
      <c r="AB16" s="4"/>
      <c r="AC16" s="4"/>
      <c r="AD16" s="4"/>
      <c r="AE16" s="4"/>
      <c r="AF16" s="4"/>
      <c r="AG16" s="4"/>
      <c r="AH16" s="4"/>
    </row>
    <row r="17" spans="1:35" x14ac:dyDescent="0.3">
      <c r="A17" s="2" t="s">
        <v>32</v>
      </c>
      <c r="B17" t="s">
        <v>0</v>
      </c>
      <c r="C17" t="s">
        <v>1</v>
      </c>
      <c r="D17" t="s">
        <v>2</v>
      </c>
      <c r="E17" t="s">
        <v>3</v>
      </c>
      <c r="F17" s="3">
        <v>222.5</v>
      </c>
      <c r="G17" s="3">
        <v>214</v>
      </c>
      <c r="H17" s="3">
        <v>31.8</v>
      </c>
      <c r="I17" s="3">
        <v>24.6</v>
      </c>
      <c r="J17" s="3">
        <v>45.8</v>
      </c>
      <c r="K17" s="3">
        <v>31.9</v>
      </c>
      <c r="L17" s="3">
        <v>38.4</v>
      </c>
      <c r="M17" s="3">
        <v>14.2</v>
      </c>
      <c r="N17" s="3">
        <v>3.8</v>
      </c>
      <c r="O17" s="3">
        <v>43.3</v>
      </c>
      <c r="P17" s="3">
        <v>45.7</v>
      </c>
      <c r="Q17" s="3">
        <v>34.799999999999997</v>
      </c>
      <c r="R17" s="3">
        <v>29.7</v>
      </c>
      <c r="S17" s="3">
        <v>31</v>
      </c>
      <c r="T17" s="3">
        <v>7.3</v>
      </c>
      <c r="Y17" s="3"/>
      <c r="Z17" s="3"/>
      <c r="AA17" s="3"/>
      <c r="AB17" s="3"/>
      <c r="AC17" s="3"/>
      <c r="AD17" s="3"/>
      <c r="AE17" s="3"/>
      <c r="AF17" s="3"/>
      <c r="AG17" s="3"/>
      <c r="AH17" s="3"/>
    </row>
    <row r="18" spans="1:35" x14ac:dyDescent="0.3">
      <c r="A18" s="2" t="s">
        <v>33</v>
      </c>
      <c r="B18" t="s">
        <v>0</v>
      </c>
      <c r="C18" t="s">
        <v>1</v>
      </c>
      <c r="D18" t="s">
        <v>2</v>
      </c>
      <c r="E18" t="s">
        <v>3</v>
      </c>
      <c r="F18" s="3">
        <v>209</v>
      </c>
      <c r="G18" s="3">
        <v>200.5</v>
      </c>
      <c r="H18" s="3">
        <v>30</v>
      </c>
      <c r="I18" s="3">
        <v>22.3</v>
      </c>
      <c r="J18" s="3">
        <v>39.299999999999997</v>
      </c>
      <c r="K18" s="3">
        <v>27.1</v>
      </c>
      <c r="L18" s="3">
        <v>33.299999999999997</v>
      </c>
      <c r="M18" s="3">
        <v>13.9</v>
      </c>
      <c r="N18" s="3">
        <v>6.6</v>
      </c>
      <c r="O18" s="3">
        <v>39.9</v>
      </c>
      <c r="P18" s="3">
        <v>39.5</v>
      </c>
      <c r="Q18" s="3">
        <v>29.9</v>
      </c>
      <c r="R18" s="3">
        <v>23.6</v>
      </c>
      <c r="S18" s="3">
        <v>26</v>
      </c>
      <c r="T18" s="3">
        <v>6.8</v>
      </c>
      <c r="Y18" s="3"/>
      <c r="Z18" s="3"/>
      <c r="AA18" s="3"/>
      <c r="AB18" s="3"/>
      <c r="AC18" s="3"/>
      <c r="AD18" s="3"/>
      <c r="AE18" s="3"/>
      <c r="AF18" s="3"/>
      <c r="AG18" s="3"/>
      <c r="AH18" s="3"/>
    </row>
    <row r="19" spans="1:35" x14ac:dyDescent="0.3">
      <c r="A19" s="2" t="s">
        <v>34</v>
      </c>
      <c r="B19" t="s">
        <v>0</v>
      </c>
      <c r="C19" t="s">
        <v>1</v>
      </c>
      <c r="D19" t="s">
        <v>2</v>
      </c>
      <c r="E19" t="s">
        <v>3</v>
      </c>
      <c r="F19" s="3">
        <v>213.5</v>
      </c>
      <c r="G19" s="3">
        <v>205</v>
      </c>
      <c r="H19" s="3">
        <v>32.1</v>
      </c>
      <c r="I19" s="3">
        <v>23.6</v>
      </c>
      <c r="J19" s="3">
        <v>44.9</v>
      </c>
      <c r="K19" s="3">
        <v>28</v>
      </c>
      <c r="L19" s="3">
        <v>38</v>
      </c>
      <c r="M19" s="3">
        <v>13.5</v>
      </c>
      <c r="N19" s="3"/>
      <c r="O19" s="3">
        <v>42.9</v>
      </c>
      <c r="P19" s="3">
        <v>42.7</v>
      </c>
      <c r="Q19" s="3">
        <v>30.9</v>
      </c>
      <c r="R19" s="3">
        <v>25.3</v>
      </c>
      <c r="S19" s="3">
        <v>27.4</v>
      </c>
      <c r="T19" s="3">
        <v>5.8</v>
      </c>
      <c r="Y19" s="3"/>
      <c r="Z19" s="3"/>
      <c r="AA19" s="3"/>
      <c r="AB19" s="3"/>
      <c r="AC19" s="3"/>
      <c r="AD19" s="3"/>
      <c r="AE19" s="3"/>
      <c r="AF19" s="3"/>
      <c r="AG19" s="3"/>
      <c r="AH19" s="3"/>
    </row>
    <row r="20" spans="1:35" x14ac:dyDescent="0.3">
      <c r="A20" s="2" t="s">
        <v>35</v>
      </c>
      <c r="B20" t="s">
        <v>0</v>
      </c>
      <c r="C20" t="s">
        <v>1</v>
      </c>
      <c r="D20" t="s">
        <v>2</v>
      </c>
      <c r="E20" t="s">
        <v>3</v>
      </c>
      <c r="F20" s="3">
        <v>213</v>
      </c>
      <c r="G20" s="3">
        <v>207</v>
      </c>
      <c r="H20" s="3">
        <v>30.5</v>
      </c>
      <c r="I20" s="3">
        <v>23.6</v>
      </c>
      <c r="J20" s="3">
        <v>43.9</v>
      </c>
      <c r="K20" s="3">
        <v>29.3</v>
      </c>
      <c r="L20" s="3">
        <v>35.200000000000003</v>
      </c>
      <c r="M20" s="3">
        <v>15.5</v>
      </c>
      <c r="N20" s="3">
        <v>3.8</v>
      </c>
      <c r="O20" s="3">
        <v>42</v>
      </c>
      <c r="P20" s="3">
        <v>41.6</v>
      </c>
      <c r="Q20" s="3">
        <v>32.5</v>
      </c>
      <c r="R20" s="3">
        <v>25.8</v>
      </c>
      <c r="S20" s="3">
        <v>28.5</v>
      </c>
      <c r="T20" s="3">
        <v>6.6</v>
      </c>
      <c r="Y20" s="4"/>
      <c r="Z20" s="4"/>
      <c r="AA20" s="4"/>
      <c r="AB20" s="4"/>
      <c r="AC20" s="4"/>
      <c r="AD20" s="4"/>
      <c r="AE20" s="4"/>
      <c r="AF20" s="4"/>
      <c r="AG20" s="4"/>
      <c r="AH20" s="4"/>
    </row>
    <row r="21" spans="1:35" x14ac:dyDescent="0.3">
      <c r="A21" s="2" t="s">
        <v>36</v>
      </c>
      <c r="B21" t="s">
        <v>0</v>
      </c>
      <c r="C21" t="s">
        <v>1</v>
      </c>
      <c r="D21" t="s">
        <v>2</v>
      </c>
      <c r="E21" t="s">
        <v>3</v>
      </c>
      <c r="F21" s="3">
        <v>216.5</v>
      </c>
      <c r="G21" s="3">
        <v>208</v>
      </c>
      <c r="H21" s="3">
        <v>33.200000000000003</v>
      </c>
      <c r="I21" s="3">
        <v>23.7</v>
      </c>
      <c r="J21" s="3">
        <v>44.3</v>
      </c>
      <c r="K21" s="3">
        <v>29</v>
      </c>
      <c r="L21" s="3">
        <v>35.5</v>
      </c>
      <c r="M21" s="3">
        <v>14.5</v>
      </c>
      <c r="N21" s="3">
        <v>5.2</v>
      </c>
      <c r="O21" s="3">
        <v>42.5</v>
      </c>
      <c r="P21" s="3">
        <v>42.6</v>
      </c>
      <c r="Q21" s="3">
        <v>33.700000000000003</v>
      </c>
      <c r="R21" s="3">
        <v>26.7</v>
      </c>
      <c r="S21" s="3">
        <v>28.5</v>
      </c>
      <c r="T21" s="3">
        <v>6.1</v>
      </c>
      <c r="Y21" s="4"/>
      <c r="Z21" s="4"/>
      <c r="AA21" s="4"/>
      <c r="AB21" s="4"/>
      <c r="AC21" s="4"/>
      <c r="AD21" s="4"/>
      <c r="AE21" s="4"/>
      <c r="AF21" s="4"/>
      <c r="AG21" s="4"/>
      <c r="AH21" s="4"/>
    </row>
    <row r="22" spans="1:35" x14ac:dyDescent="0.3">
      <c r="A22" s="2" t="s">
        <v>37</v>
      </c>
      <c r="B22" t="s">
        <v>0</v>
      </c>
      <c r="C22" t="s">
        <v>1</v>
      </c>
      <c r="D22" t="s">
        <v>2</v>
      </c>
      <c r="E22" t="s">
        <v>3</v>
      </c>
      <c r="F22" s="3">
        <v>220</v>
      </c>
      <c r="G22" s="3">
        <v>212</v>
      </c>
      <c r="H22" s="3">
        <v>30.4</v>
      </c>
      <c r="I22" s="3">
        <v>24.2</v>
      </c>
      <c r="J22" s="3">
        <v>45.7</v>
      </c>
      <c r="K22" s="3">
        <v>29.4</v>
      </c>
      <c r="L22" s="3">
        <v>39.4</v>
      </c>
      <c r="M22" s="3">
        <v>16</v>
      </c>
      <c r="N22" s="3">
        <v>5.6</v>
      </c>
      <c r="O22" s="3">
        <v>41.7</v>
      </c>
      <c r="P22" s="3">
        <v>42.5</v>
      </c>
      <c r="Q22" s="3">
        <v>30.2</v>
      </c>
      <c r="R22" s="3">
        <v>25</v>
      </c>
      <c r="S22" s="3">
        <v>27.1</v>
      </c>
      <c r="T22" s="3">
        <v>6</v>
      </c>
      <c r="Y22" s="4"/>
      <c r="Z22" s="4"/>
      <c r="AA22" s="4"/>
      <c r="AB22" s="4"/>
      <c r="AC22" s="4"/>
      <c r="AD22" s="4"/>
      <c r="AE22" s="4"/>
      <c r="AF22" s="4"/>
      <c r="AG22" s="4"/>
      <c r="AH22" s="4"/>
    </row>
    <row r="23" spans="1:35" x14ac:dyDescent="0.3">
      <c r="A23" s="2" t="s">
        <v>38</v>
      </c>
      <c r="B23" t="s">
        <v>0</v>
      </c>
      <c r="C23" t="s">
        <v>1</v>
      </c>
      <c r="D23" t="s">
        <v>2</v>
      </c>
      <c r="E23" t="s">
        <v>3</v>
      </c>
      <c r="F23" s="3">
        <v>213</v>
      </c>
      <c r="G23" s="3">
        <v>206</v>
      </c>
      <c r="H23" s="3">
        <v>32.4</v>
      </c>
      <c r="I23" s="3">
        <v>24.6</v>
      </c>
      <c r="J23" s="3">
        <v>50.2</v>
      </c>
      <c r="K23" s="3">
        <v>31.1</v>
      </c>
      <c r="L23" s="3">
        <v>43.9</v>
      </c>
      <c r="M23" s="3">
        <v>14.8</v>
      </c>
      <c r="N23" s="3"/>
      <c r="O23" s="3">
        <v>44.3</v>
      </c>
      <c r="P23" s="3">
        <v>44.2</v>
      </c>
      <c r="Q23" s="3">
        <v>32.200000000000003</v>
      </c>
      <c r="R23" s="3">
        <v>25.7</v>
      </c>
      <c r="S23" s="3">
        <v>27.8</v>
      </c>
      <c r="T23" s="3">
        <v>6.4</v>
      </c>
      <c r="Y23" s="4"/>
      <c r="Z23" s="4"/>
      <c r="AA23" s="4"/>
      <c r="AB23" s="4"/>
      <c r="AC23" s="4"/>
      <c r="AD23" s="4"/>
      <c r="AE23" s="4"/>
      <c r="AF23" s="4"/>
      <c r="AG23" s="4"/>
      <c r="AH23" s="4"/>
    </row>
    <row r="24" spans="1:35" x14ac:dyDescent="0.3">
      <c r="A24" s="2" t="s">
        <v>39</v>
      </c>
      <c r="B24" t="s">
        <v>0</v>
      </c>
      <c r="C24" t="s">
        <v>1</v>
      </c>
      <c r="D24" t="s">
        <v>2</v>
      </c>
      <c r="E24" t="s">
        <v>3</v>
      </c>
      <c r="F24" s="3">
        <v>214</v>
      </c>
      <c r="G24" s="3">
        <v>206.5</v>
      </c>
      <c r="H24" s="3">
        <v>33.200000000000003</v>
      </c>
      <c r="I24" s="3">
        <v>23.9</v>
      </c>
      <c r="J24" s="3">
        <v>43.1</v>
      </c>
      <c r="K24" s="3">
        <v>27.7</v>
      </c>
      <c r="L24" s="3">
        <v>35.4</v>
      </c>
      <c r="M24" s="3">
        <v>13.8</v>
      </c>
      <c r="N24" s="3">
        <v>4.5999999999999996</v>
      </c>
      <c r="O24" s="3">
        <v>41.6</v>
      </c>
      <c r="P24" s="3">
        <v>42.7</v>
      </c>
      <c r="Q24" s="3">
        <v>31.7</v>
      </c>
      <c r="R24" s="3">
        <v>23.6</v>
      </c>
      <c r="S24" s="3">
        <v>26.1</v>
      </c>
      <c r="T24" s="3">
        <v>7.1</v>
      </c>
      <c r="Y24" s="4"/>
      <c r="Z24" s="4"/>
      <c r="AA24" s="4"/>
      <c r="AB24" s="4"/>
      <c r="AC24" s="4"/>
      <c r="AD24" s="4"/>
      <c r="AE24" s="4"/>
      <c r="AF24" s="4"/>
      <c r="AG24" s="4"/>
      <c r="AH24" s="4"/>
    </row>
    <row r="25" spans="1:35" x14ac:dyDescent="0.3">
      <c r="A25" s="2" t="s">
        <v>40</v>
      </c>
      <c r="B25" t="s">
        <v>0</v>
      </c>
      <c r="C25" t="s">
        <v>1</v>
      </c>
      <c r="D25" t="s">
        <v>2</v>
      </c>
      <c r="E25" t="s">
        <v>3</v>
      </c>
      <c r="F25" s="3">
        <v>213.5</v>
      </c>
      <c r="G25" s="3">
        <v>204.5</v>
      </c>
      <c r="H25" s="3">
        <v>32.4</v>
      </c>
      <c r="I25" s="3">
        <v>24.8</v>
      </c>
      <c r="J25" s="3">
        <v>45.1</v>
      </c>
      <c r="K25" s="3">
        <v>29.4</v>
      </c>
      <c r="L25" s="3">
        <v>38.200000000000003</v>
      </c>
      <c r="M25" s="3">
        <v>14.2</v>
      </c>
      <c r="N25" s="3">
        <v>5.0999999999999996</v>
      </c>
      <c r="O25" s="3">
        <v>43.7</v>
      </c>
      <c r="P25" s="3">
        <v>44.1</v>
      </c>
      <c r="Q25" s="3">
        <v>33.6</v>
      </c>
      <c r="R25" s="3">
        <v>26.2</v>
      </c>
      <c r="S25" s="3">
        <v>28.6</v>
      </c>
      <c r="T25" s="3">
        <v>6.3</v>
      </c>
      <c r="Y25" s="4"/>
      <c r="Z25" s="4"/>
      <c r="AA25" s="4"/>
      <c r="AB25" s="4"/>
      <c r="AC25" s="4"/>
      <c r="AD25" s="4"/>
      <c r="AE25" s="4"/>
      <c r="AF25" s="4"/>
      <c r="AG25" s="4"/>
      <c r="AH25" s="4"/>
    </row>
    <row r="26" spans="1:35" x14ac:dyDescent="0.3">
      <c r="A26" s="2" t="s">
        <v>41</v>
      </c>
      <c r="B26" t="s">
        <v>0</v>
      </c>
      <c r="C26" t="s">
        <v>1</v>
      </c>
      <c r="D26" t="s">
        <v>2</v>
      </c>
      <c r="E26" t="s">
        <v>3</v>
      </c>
      <c r="F26" s="3">
        <v>221</v>
      </c>
      <c r="G26" s="3">
        <v>213</v>
      </c>
      <c r="H26" s="3">
        <v>30.5</v>
      </c>
      <c r="I26" s="3">
        <v>24</v>
      </c>
      <c r="J26" s="3">
        <v>44.3</v>
      </c>
      <c r="K26" s="3">
        <v>28.6</v>
      </c>
      <c r="L26" s="3">
        <v>35.1</v>
      </c>
      <c r="M26" s="3">
        <v>15.5</v>
      </c>
      <c r="N26" s="3"/>
      <c r="O26" s="3">
        <v>43.4</v>
      </c>
      <c r="P26" s="3">
        <v>43.2</v>
      </c>
      <c r="Q26" s="3">
        <v>31.9</v>
      </c>
      <c r="R26" s="3">
        <v>25.4</v>
      </c>
      <c r="S26" s="3">
        <v>27.7</v>
      </c>
      <c r="T26" s="3">
        <v>5.6</v>
      </c>
      <c r="Y26" s="4"/>
      <c r="Z26" s="4"/>
      <c r="AA26" s="4"/>
      <c r="AB26" s="4"/>
      <c r="AC26" s="4"/>
      <c r="AD26" s="4"/>
      <c r="AE26" s="4"/>
      <c r="AF26" s="4"/>
      <c r="AG26" s="4"/>
      <c r="AH26" s="4"/>
    </row>
    <row r="27" spans="1:35" x14ac:dyDescent="0.3">
      <c r="A27" s="2" t="s">
        <v>42</v>
      </c>
      <c r="B27" t="s">
        <v>0</v>
      </c>
      <c r="C27" t="s">
        <v>1</v>
      </c>
      <c r="D27" t="s">
        <v>2</v>
      </c>
      <c r="E27" t="s">
        <v>3</v>
      </c>
      <c r="F27" s="3">
        <v>211</v>
      </c>
      <c r="G27" s="3">
        <v>202.5</v>
      </c>
      <c r="H27" s="3">
        <v>30</v>
      </c>
      <c r="I27" s="3">
        <v>22.5</v>
      </c>
      <c r="J27" s="3">
        <v>42.2</v>
      </c>
      <c r="K27" s="3">
        <v>26.6</v>
      </c>
      <c r="L27" s="3">
        <v>34</v>
      </c>
      <c r="M27" s="3">
        <v>13.9</v>
      </c>
      <c r="N27" s="3">
        <v>5.0999999999999996</v>
      </c>
      <c r="O27" s="3">
        <v>40.5</v>
      </c>
      <c r="P27" s="3">
        <v>39.6</v>
      </c>
      <c r="Q27" s="3">
        <v>32</v>
      </c>
      <c r="R27" s="3">
        <v>24.6</v>
      </c>
      <c r="S27" s="3">
        <v>26.2</v>
      </c>
      <c r="T27" s="3">
        <v>5.7</v>
      </c>
      <c r="Y27" s="4"/>
      <c r="Z27" s="4"/>
      <c r="AA27" s="4"/>
      <c r="AB27" s="4"/>
      <c r="AC27" s="4"/>
      <c r="AD27" s="4"/>
      <c r="AE27" s="4"/>
      <c r="AF27" s="4"/>
      <c r="AG27" s="4"/>
      <c r="AH27" s="4"/>
    </row>
    <row r="28" spans="1:35" x14ac:dyDescent="0.3">
      <c r="A28" s="2" t="s">
        <v>43</v>
      </c>
      <c r="B28" t="s">
        <v>0</v>
      </c>
      <c r="C28" t="s">
        <v>1</v>
      </c>
      <c r="D28" t="s">
        <v>2</v>
      </c>
      <c r="E28" t="s">
        <v>3</v>
      </c>
      <c r="F28" s="3">
        <v>220</v>
      </c>
      <c r="G28" s="3">
        <v>210.5</v>
      </c>
      <c r="H28" s="3">
        <v>30.2</v>
      </c>
      <c r="I28" s="3">
        <v>22.7</v>
      </c>
      <c r="J28" s="3">
        <v>43.7</v>
      </c>
      <c r="K28" s="3">
        <v>28.1</v>
      </c>
      <c r="L28" s="3">
        <v>35.1</v>
      </c>
      <c r="M28" s="3">
        <v>16.2</v>
      </c>
      <c r="N28" s="3">
        <v>4.7</v>
      </c>
      <c r="O28" s="3">
        <v>40</v>
      </c>
      <c r="P28" s="3">
        <v>40.4</v>
      </c>
      <c r="Q28" s="3">
        <v>32</v>
      </c>
      <c r="R28" s="3">
        <v>25</v>
      </c>
      <c r="S28" s="3">
        <v>27.4</v>
      </c>
      <c r="T28" s="3">
        <v>5.5</v>
      </c>
      <c r="Y28" s="3"/>
      <c r="Z28" s="3"/>
      <c r="AA28" s="3"/>
      <c r="AB28" s="3"/>
      <c r="AC28" s="3"/>
      <c r="AD28" s="3"/>
      <c r="AE28" s="3"/>
      <c r="AF28" s="3"/>
      <c r="AG28" s="3"/>
      <c r="AH28" s="3"/>
    </row>
    <row r="29" spans="1:35" x14ac:dyDescent="0.3">
      <c r="A29" s="2" t="s">
        <v>44</v>
      </c>
      <c r="B29" t="s">
        <v>0</v>
      </c>
      <c r="C29" t="s">
        <v>1</v>
      </c>
      <c r="D29" t="s">
        <v>2</v>
      </c>
      <c r="E29" t="s">
        <v>3</v>
      </c>
      <c r="F29" s="3">
        <v>215</v>
      </c>
      <c r="G29" s="3">
        <v>207</v>
      </c>
      <c r="H29" s="3">
        <v>32.5</v>
      </c>
      <c r="I29" s="3">
        <v>24.4</v>
      </c>
      <c r="J29" s="3">
        <v>44.3</v>
      </c>
      <c r="K29" s="3">
        <v>28</v>
      </c>
      <c r="L29" s="3">
        <v>36.799999999999997</v>
      </c>
      <c r="M29" s="3">
        <v>15.2</v>
      </c>
      <c r="N29" s="3"/>
      <c r="O29" s="3">
        <v>43.1</v>
      </c>
      <c r="P29" s="3">
        <v>43</v>
      </c>
      <c r="Q29" s="3">
        <v>30.7</v>
      </c>
      <c r="R29" s="3">
        <v>25.4</v>
      </c>
      <c r="S29" s="3">
        <v>27</v>
      </c>
      <c r="T29" s="3">
        <v>6.1</v>
      </c>
      <c r="Y29" s="1"/>
      <c r="Z29" s="1"/>
      <c r="AA29" s="1"/>
      <c r="AB29" s="1"/>
      <c r="AC29" s="1"/>
      <c r="AD29" s="1"/>
      <c r="AE29" s="1"/>
      <c r="AF29" s="1"/>
      <c r="AG29" s="1"/>
      <c r="AH29" s="1"/>
      <c r="AI29" s="1"/>
    </row>
    <row r="30" spans="1:35" x14ac:dyDescent="0.3">
      <c r="A30" s="2" t="s">
        <v>45</v>
      </c>
      <c r="B30" t="s">
        <v>0</v>
      </c>
      <c r="C30" t="s">
        <v>1</v>
      </c>
      <c r="D30" t="s">
        <v>2</v>
      </c>
      <c r="E30" t="s">
        <v>3</v>
      </c>
      <c r="F30" s="3">
        <v>216</v>
      </c>
      <c r="G30" s="3">
        <v>208</v>
      </c>
      <c r="H30" s="3">
        <v>32.200000000000003</v>
      </c>
      <c r="I30" s="3">
        <v>24.9</v>
      </c>
      <c r="J30" s="3">
        <v>44.3</v>
      </c>
      <c r="K30" s="3">
        <v>29.2</v>
      </c>
      <c r="L30" s="3">
        <v>37</v>
      </c>
      <c r="M30" s="3">
        <v>15.2</v>
      </c>
      <c r="N30" s="3"/>
      <c r="O30" s="3">
        <v>43.1</v>
      </c>
      <c r="P30" s="3">
        <v>43.5</v>
      </c>
      <c r="Q30" s="3">
        <v>31.2</v>
      </c>
      <c r="R30" s="3">
        <v>25.4</v>
      </c>
      <c r="S30" s="3">
        <v>27.1</v>
      </c>
      <c r="T30" s="3">
        <v>6.4</v>
      </c>
      <c r="Y30" s="3"/>
      <c r="Z30" s="3"/>
      <c r="AA30" s="3"/>
      <c r="AB30" s="3"/>
      <c r="AC30" s="3"/>
      <c r="AD30" s="3"/>
    </row>
    <row r="31" spans="1:35" x14ac:dyDescent="0.3">
      <c r="A31" s="2" t="s">
        <v>46</v>
      </c>
      <c r="B31" t="s">
        <v>0</v>
      </c>
      <c r="C31" t="s">
        <v>1</v>
      </c>
      <c r="D31" t="s">
        <v>2</v>
      </c>
      <c r="E31" t="s">
        <v>3</v>
      </c>
      <c r="F31" s="3">
        <v>214.5</v>
      </c>
      <c r="G31" s="3">
        <v>208.5</v>
      </c>
      <c r="H31" s="3">
        <v>30.5</v>
      </c>
      <c r="I31" s="3">
        <v>22.6</v>
      </c>
      <c r="J31" s="3">
        <v>44.8</v>
      </c>
      <c r="K31" s="3">
        <v>27.6</v>
      </c>
      <c r="L31" s="3">
        <v>36.200000000000003</v>
      </c>
      <c r="M31" s="3">
        <v>15.9</v>
      </c>
      <c r="N31" s="3"/>
      <c r="O31" s="3">
        <v>43.4</v>
      </c>
      <c r="P31" s="3">
        <v>43.1</v>
      </c>
      <c r="Q31" s="3">
        <v>31.6</v>
      </c>
      <c r="R31" s="3">
        <v>24.8</v>
      </c>
      <c r="S31" s="3">
        <v>27.4</v>
      </c>
      <c r="T31" s="3">
        <v>8</v>
      </c>
      <c r="Y31" s="3"/>
      <c r="Z31" s="3"/>
      <c r="AA31" s="3"/>
      <c r="AB31" s="3"/>
      <c r="AC31" s="3"/>
      <c r="AD31" s="3"/>
      <c r="AE31" s="3"/>
      <c r="AF31" s="3"/>
      <c r="AG31" s="3"/>
      <c r="AH31" s="3"/>
    </row>
    <row r="32" spans="1:35" x14ac:dyDescent="0.3">
      <c r="A32" s="2" t="s">
        <v>47</v>
      </c>
      <c r="B32" t="s">
        <v>0</v>
      </c>
      <c r="C32" t="s">
        <v>1</v>
      </c>
      <c r="D32" t="s">
        <v>2</v>
      </c>
      <c r="E32" t="s">
        <v>3</v>
      </c>
      <c r="F32" s="3"/>
      <c r="G32" s="3"/>
      <c r="H32" s="3"/>
      <c r="I32" s="3"/>
      <c r="J32" s="3">
        <v>39.5</v>
      </c>
      <c r="K32" s="3">
        <v>26.2</v>
      </c>
      <c r="L32" s="3">
        <v>33</v>
      </c>
      <c r="M32" s="3">
        <v>12.4</v>
      </c>
      <c r="N32" s="3">
        <v>5.2</v>
      </c>
      <c r="O32" s="3"/>
      <c r="P32" s="3"/>
      <c r="Q32" s="3"/>
      <c r="R32" s="3"/>
      <c r="S32" s="3"/>
      <c r="T32" s="3">
        <v>6.3</v>
      </c>
      <c r="Y32" s="3"/>
      <c r="Z32" s="3"/>
      <c r="AA32" s="3"/>
      <c r="AB32" s="3"/>
      <c r="AC32" s="3"/>
      <c r="AD32" s="3"/>
      <c r="AE32" s="3"/>
      <c r="AF32" s="3"/>
      <c r="AG32" s="3"/>
      <c r="AH32" s="3"/>
    </row>
    <row r="33" spans="1:34" x14ac:dyDescent="0.3">
      <c r="A33" s="2" t="s">
        <v>48</v>
      </c>
      <c r="B33" t="s">
        <v>0</v>
      </c>
      <c r="C33" t="s">
        <v>1</v>
      </c>
      <c r="D33" t="s">
        <v>2</v>
      </c>
      <c r="E33" t="s">
        <v>3</v>
      </c>
      <c r="F33" s="3">
        <v>213.5</v>
      </c>
      <c r="G33" s="3">
        <v>205</v>
      </c>
      <c r="H33" s="3">
        <v>30.1</v>
      </c>
      <c r="I33" s="3">
        <v>22.5</v>
      </c>
      <c r="J33" s="3">
        <v>41.7</v>
      </c>
      <c r="K33" s="3">
        <v>27.1</v>
      </c>
      <c r="L33" s="3">
        <v>34.700000000000003</v>
      </c>
      <c r="M33" s="3">
        <v>12</v>
      </c>
      <c r="N33" s="3">
        <v>5</v>
      </c>
      <c r="O33" s="3">
        <v>40.299999999999997</v>
      </c>
      <c r="P33" s="3">
        <v>39.6</v>
      </c>
      <c r="Q33" s="3">
        <v>31</v>
      </c>
      <c r="R33" s="3">
        <v>24.8</v>
      </c>
      <c r="S33" s="3">
        <v>26.4</v>
      </c>
      <c r="T33" s="3">
        <v>6</v>
      </c>
      <c r="Y33" s="3"/>
      <c r="Z33" s="3"/>
      <c r="AA33" s="3"/>
      <c r="AB33" s="3"/>
      <c r="AC33" s="3"/>
      <c r="AD33" s="3"/>
      <c r="AE33" s="3"/>
      <c r="AF33" s="3"/>
      <c r="AG33" s="3"/>
      <c r="AH33" s="3"/>
    </row>
    <row r="34" spans="1:34" x14ac:dyDescent="0.3">
      <c r="A34" s="2" t="s">
        <v>49</v>
      </c>
      <c r="B34" t="s">
        <v>0</v>
      </c>
      <c r="C34" t="s">
        <v>1</v>
      </c>
      <c r="D34" t="s">
        <v>2</v>
      </c>
      <c r="E34" t="s">
        <v>3</v>
      </c>
      <c r="F34" s="3">
        <v>220</v>
      </c>
      <c r="G34" s="3">
        <v>214</v>
      </c>
      <c r="H34" s="3">
        <v>30.8</v>
      </c>
      <c r="I34" s="3">
        <v>23.9</v>
      </c>
      <c r="J34" s="3">
        <v>44.5</v>
      </c>
      <c r="K34" s="3">
        <v>28.4</v>
      </c>
      <c r="L34" s="3">
        <v>34.9</v>
      </c>
      <c r="M34" s="3">
        <v>15.3</v>
      </c>
      <c r="N34" s="3"/>
      <c r="O34" s="3">
        <v>43.3</v>
      </c>
      <c r="P34" s="3">
        <v>43.3</v>
      </c>
      <c r="Q34" s="3">
        <v>31.6</v>
      </c>
      <c r="R34" s="3">
        <v>25.3</v>
      </c>
      <c r="S34" s="3">
        <v>27.9</v>
      </c>
      <c r="T34" s="3">
        <v>5.5</v>
      </c>
      <c r="Y34" s="3"/>
      <c r="Z34" s="3"/>
      <c r="AA34" s="3"/>
      <c r="AB34" s="3"/>
      <c r="AC34" s="3"/>
      <c r="AD34" s="3"/>
      <c r="AE34" s="3"/>
      <c r="AF34" s="3"/>
      <c r="AG34" s="3"/>
      <c r="AH34" s="3"/>
    </row>
    <row r="35" spans="1:34" x14ac:dyDescent="0.3">
      <c r="A35" s="2" t="s">
        <v>50</v>
      </c>
      <c r="B35" t="s">
        <v>0</v>
      </c>
      <c r="C35" t="s">
        <v>1</v>
      </c>
      <c r="D35" t="s">
        <v>2</v>
      </c>
      <c r="E35" t="s">
        <v>3</v>
      </c>
      <c r="F35" s="3">
        <v>211</v>
      </c>
      <c r="G35" s="3">
        <v>203.5</v>
      </c>
      <c r="H35" s="3">
        <v>30.8</v>
      </c>
      <c r="I35" s="3">
        <v>22.2</v>
      </c>
      <c r="J35" s="3">
        <v>41.4</v>
      </c>
      <c r="K35" s="3">
        <v>26</v>
      </c>
      <c r="L35" s="3">
        <v>34.5</v>
      </c>
      <c r="M35" s="3">
        <v>12.1</v>
      </c>
      <c r="N35" s="3">
        <v>4.9000000000000004</v>
      </c>
      <c r="O35" s="3">
        <v>40.200000000000003</v>
      </c>
      <c r="P35" s="3">
        <v>39.4</v>
      </c>
      <c r="Q35" s="3">
        <v>30.1</v>
      </c>
      <c r="R35" s="3">
        <v>24.8</v>
      </c>
      <c r="S35" s="3">
        <v>26.7</v>
      </c>
      <c r="T35" s="3">
        <v>6.5</v>
      </c>
      <c r="Y35" s="3"/>
      <c r="Z35" s="3"/>
      <c r="AA35" s="3"/>
      <c r="AB35" s="3"/>
      <c r="AC35" s="3"/>
      <c r="AD35" s="3"/>
      <c r="AE35" s="3"/>
      <c r="AF35" s="3"/>
      <c r="AG35" s="3"/>
      <c r="AH35" s="3"/>
    </row>
    <row r="36" spans="1:34" x14ac:dyDescent="0.3">
      <c r="A36" s="2" t="s">
        <v>51</v>
      </c>
      <c r="B36" t="s">
        <v>0</v>
      </c>
      <c r="C36" t="s">
        <v>1</v>
      </c>
      <c r="D36" t="s">
        <v>2</v>
      </c>
      <c r="E36" t="s">
        <v>3</v>
      </c>
      <c r="F36" s="3">
        <v>221.5</v>
      </c>
      <c r="G36" s="3">
        <v>213.5</v>
      </c>
      <c r="H36" s="3">
        <v>29.6</v>
      </c>
      <c r="I36" s="3">
        <v>23.5</v>
      </c>
      <c r="J36" s="3">
        <v>44.7</v>
      </c>
      <c r="K36" s="3">
        <v>30.1</v>
      </c>
      <c r="L36" s="3">
        <v>36.700000000000003</v>
      </c>
      <c r="M36" s="3">
        <v>15.5</v>
      </c>
      <c r="N36" s="3">
        <v>3.2</v>
      </c>
      <c r="O36" s="3">
        <v>43.1</v>
      </c>
      <c r="P36" s="3">
        <v>42.5</v>
      </c>
      <c r="Q36" s="3">
        <v>33.200000000000003</v>
      </c>
      <c r="R36" s="3">
        <v>25.8</v>
      </c>
      <c r="S36" s="3">
        <v>28.1</v>
      </c>
      <c r="T36" s="3">
        <v>5.4</v>
      </c>
      <c r="Y36" s="3"/>
      <c r="Z36" s="3"/>
      <c r="AA36" s="3"/>
      <c r="AB36" s="3"/>
      <c r="AC36" s="3"/>
      <c r="AD36" s="3"/>
      <c r="AE36" s="3"/>
      <c r="AF36" s="3"/>
      <c r="AG36" s="3"/>
      <c r="AH36" s="3"/>
    </row>
    <row r="37" spans="1:34" x14ac:dyDescent="0.3">
      <c r="A37" s="2" t="s">
        <v>52</v>
      </c>
      <c r="B37" t="s">
        <v>0</v>
      </c>
      <c r="C37" t="s">
        <v>1</v>
      </c>
      <c r="D37" t="s">
        <v>2</v>
      </c>
      <c r="E37" t="s">
        <v>3</v>
      </c>
      <c r="F37" s="3">
        <v>197.5</v>
      </c>
      <c r="G37" s="3">
        <v>191</v>
      </c>
      <c r="H37" s="3">
        <v>29.9</v>
      </c>
      <c r="I37" s="3">
        <v>21.8</v>
      </c>
      <c r="J37" s="3">
        <v>39.700000000000003</v>
      </c>
      <c r="K37" s="3">
        <v>26</v>
      </c>
      <c r="L37" s="3">
        <v>33.5</v>
      </c>
      <c r="M37" s="3">
        <v>12.1</v>
      </c>
      <c r="N37" s="3">
        <v>5.9</v>
      </c>
      <c r="O37" s="3">
        <v>40.4</v>
      </c>
      <c r="P37" s="3">
        <v>39.5</v>
      </c>
      <c r="Q37" s="3">
        <v>30.4</v>
      </c>
      <c r="R37" s="3">
        <v>24.8</v>
      </c>
      <c r="S37" s="3">
        <v>26.4</v>
      </c>
      <c r="T37" s="3">
        <v>5.6</v>
      </c>
      <c r="Y37" s="3"/>
      <c r="Z37" s="3"/>
      <c r="AA37" s="3"/>
      <c r="AB37" s="3"/>
      <c r="AC37" s="3"/>
      <c r="AD37" s="3"/>
      <c r="AE37" s="3"/>
      <c r="AF37" s="3"/>
      <c r="AG37" s="3"/>
      <c r="AH37" s="3"/>
    </row>
    <row r="38" spans="1:34" x14ac:dyDescent="0.3">
      <c r="A38" s="2" t="s">
        <v>53</v>
      </c>
      <c r="B38" t="s">
        <v>0</v>
      </c>
      <c r="C38" t="s">
        <v>1</v>
      </c>
      <c r="D38" t="s">
        <v>2</v>
      </c>
      <c r="E38" t="s">
        <v>3</v>
      </c>
      <c r="F38" s="3">
        <v>214</v>
      </c>
      <c r="G38" s="3">
        <v>206</v>
      </c>
      <c r="H38" s="3">
        <v>30.2</v>
      </c>
      <c r="I38" s="3">
        <v>22.8</v>
      </c>
      <c r="J38" s="3">
        <v>42</v>
      </c>
      <c r="K38" s="3">
        <v>28.3</v>
      </c>
      <c r="L38" s="3">
        <v>35.6</v>
      </c>
      <c r="M38" s="3">
        <v>14.2</v>
      </c>
      <c r="N38" s="3">
        <v>6.2</v>
      </c>
      <c r="O38" s="3">
        <v>42.7</v>
      </c>
      <c r="P38" s="3">
        <v>41.9</v>
      </c>
      <c r="Q38" s="3">
        <v>32.5</v>
      </c>
      <c r="R38" s="3">
        <v>25.2</v>
      </c>
      <c r="S38" s="3">
        <v>27.4</v>
      </c>
      <c r="T38" s="3">
        <v>6.6</v>
      </c>
      <c r="Y38" s="3"/>
      <c r="Z38" s="3"/>
      <c r="AA38" s="3"/>
      <c r="AB38" s="3"/>
      <c r="AC38" s="3"/>
      <c r="AD38" s="3"/>
      <c r="AE38" s="3"/>
      <c r="AF38" s="3"/>
      <c r="AG38" s="3"/>
      <c r="AH38" s="3"/>
    </row>
    <row r="39" spans="1:34" x14ac:dyDescent="0.3">
      <c r="A39" s="2" t="s">
        <v>54</v>
      </c>
      <c r="B39" t="s">
        <v>0</v>
      </c>
      <c r="C39" t="s">
        <v>1</v>
      </c>
      <c r="D39" t="s">
        <v>2</v>
      </c>
      <c r="E39" t="s">
        <v>3</v>
      </c>
      <c r="F39" s="3">
        <v>226</v>
      </c>
      <c r="G39" s="3">
        <v>218.5</v>
      </c>
      <c r="H39" s="3">
        <v>33.6</v>
      </c>
      <c r="I39" s="3">
        <v>24.5</v>
      </c>
      <c r="J39" s="3">
        <v>47.4</v>
      </c>
      <c r="K39" s="3">
        <v>30.3</v>
      </c>
      <c r="L39" s="3">
        <v>38.5</v>
      </c>
      <c r="M39" s="3">
        <v>14.9</v>
      </c>
      <c r="N39" s="3">
        <v>3.7</v>
      </c>
      <c r="O39" s="3">
        <v>44.1</v>
      </c>
      <c r="P39" s="3">
        <v>44.2</v>
      </c>
      <c r="Q39" s="3">
        <v>33.5</v>
      </c>
      <c r="R39" s="3">
        <v>27.7</v>
      </c>
      <c r="S39" s="3">
        <v>30</v>
      </c>
      <c r="T39" s="3">
        <v>7.5</v>
      </c>
      <c r="Y39" s="3"/>
      <c r="Z39" s="3"/>
      <c r="AA39" s="3"/>
      <c r="AB39" s="3"/>
      <c r="AC39" s="3"/>
      <c r="AD39" s="3"/>
      <c r="AE39" s="3"/>
      <c r="AF39" s="3"/>
      <c r="AG39" s="3"/>
      <c r="AH39" s="3"/>
    </row>
    <row r="40" spans="1:34" x14ac:dyDescent="0.3">
      <c r="A40" s="2" t="s">
        <v>55</v>
      </c>
      <c r="B40" t="s">
        <v>0</v>
      </c>
      <c r="C40" t="s">
        <v>1</v>
      </c>
      <c r="D40" t="s">
        <v>2</v>
      </c>
      <c r="E40" t="s">
        <v>3</v>
      </c>
      <c r="F40" s="3">
        <v>210</v>
      </c>
      <c r="G40" s="3">
        <v>202.5</v>
      </c>
      <c r="H40" s="3">
        <v>30</v>
      </c>
      <c r="I40" s="3">
        <v>22.9</v>
      </c>
      <c r="J40" s="3">
        <v>42.9</v>
      </c>
      <c r="K40" s="3">
        <v>27.1</v>
      </c>
      <c r="L40" s="3">
        <v>35.4</v>
      </c>
      <c r="M40" s="3">
        <v>14.5</v>
      </c>
      <c r="N40" s="3"/>
      <c r="O40" s="3">
        <v>43.1</v>
      </c>
      <c r="P40" s="3">
        <v>41.9</v>
      </c>
      <c r="Q40" s="3">
        <v>31.4</v>
      </c>
      <c r="R40" s="3">
        <v>24.8</v>
      </c>
      <c r="S40" s="3">
        <v>26.3</v>
      </c>
      <c r="T40" s="3">
        <v>4.4000000000000004</v>
      </c>
      <c r="Y40" s="3"/>
      <c r="Z40" s="3"/>
      <c r="AA40" s="3"/>
      <c r="AB40" s="3"/>
      <c r="AC40" s="3"/>
      <c r="AD40" s="3"/>
      <c r="AE40" s="3"/>
      <c r="AF40" s="3"/>
      <c r="AG40" s="3"/>
      <c r="AH40" s="3"/>
    </row>
    <row r="41" spans="1:34" x14ac:dyDescent="0.3">
      <c r="A41" s="2" t="s">
        <v>56</v>
      </c>
      <c r="B41" t="s">
        <v>0</v>
      </c>
      <c r="C41" t="s">
        <v>1</v>
      </c>
      <c r="D41" t="s">
        <v>2</v>
      </c>
      <c r="E41" t="s">
        <v>3</v>
      </c>
      <c r="F41" s="3">
        <v>210.5</v>
      </c>
      <c r="G41" s="3">
        <v>202</v>
      </c>
      <c r="H41" s="3">
        <v>31</v>
      </c>
      <c r="I41" s="3">
        <v>24.7</v>
      </c>
      <c r="J41" s="3">
        <v>44.5</v>
      </c>
      <c r="K41" s="3">
        <v>28.9</v>
      </c>
      <c r="L41" s="3">
        <v>36.200000000000003</v>
      </c>
      <c r="M41" s="3">
        <v>15.7</v>
      </c>
      <c r="N41" s="3"/>
      <c r="O41" s="3">
        <v>42.5</v>
      </c>
      <c r="P41" s="3">
        <v>43.8</v>
      </c>
      <c r="Q41" s="3">
        <v>33.1</v>
      </c>
      <c r="R41" s="3">
        <v>25.7</v>
      </c>
      <c r="S41" s="3">
        <v>27</v>
      </c>
      <c r="T41" s="3">
        <v>7.1</v>
      </c>
      <c r="Y41" s="3"/>
      <c r="Z41" s="3"/>
      <c r="AA41" s="3"/>
      <c r="AB41" s="3"/>
      <c r="AC41" s="3"/>
      <c r="AD41" s="3"/>
      <c r="AE41" s="3"/>
      <c r="AF41" s="3"/>
      <c r="AG41" s="3"/>
      <c r="AH41" s="3"/>
    </row>
    <row r="42" spans="1:34" x14ac:dyDescent="0.3">
      <c r="A42" s="2" t="s">
        <v>57</v>
      </c>
      <c r="B42" t="s">
        <v>0</v>
      </c>
      <c r="C42" t="s">
        <v>1</v>
      </c>
      <c r="D42" t="s">
        <v>2</v>
      </c>
      <c r="E42" t="s">
        <v>3</v>
      </c>
      <c r="F42" s="3">
        <v>213</v>
      </c>
      <c r="G42" s="3">
        <v>204</v>
      </c>
      <c r="H42" s="3">
        <v>31.6</v>
      </c>
      <c r="I42" s="3">
        <v>24.6</v>
      </c>
      <c r="J42" s="3"/>
      <c r="K42" s="3"/>
      <c r="L42" s="3"/>
      <c r="M42" s="3">
        <v>15.3</v>
      </c>
      <c r="N42" s="3">
        <v>5.9</v>
      </c>
      <c r="O42" s="3">
        <v>42.1</v>
      </c>
      <c r="P42" s="3">
        <v>42.8</v>
      </c>
      <c r="Q42" s="3">
        <v>31.1</v>
      </c>
      <c r="R42" s="3">
        <v>25</v>
      </c>
      <c r="S42" s="3">
        <v>26.7</v>
      </c>
      <c r="T42" s="3">
        <v>6.9</v>
      </c>
      <c r="Y42" s="3"/>
      <c r="Z42" s="3"/>
      <c r="AA42" s="3"/>
      <c r="AB42" s="3"/>
      <c r="AC42" s="3"/>
      <c r="AD42" s="3"/>
      <c r="AE42" s="3"/>
      <c r="AF42" s="3"/>
      <c r="AG42" s="3"/>
      <c r="AH42" s="3"/>
    </row>
    <row r="43" spans="1:34" x14ac:dyDescent="0.3">
      <c r="A43" s="2" t="s">
        <v>58</v>
      </c>
      <c r="B43" t="s">
        <v>0</v>
      </c>
      <c r="C43" t="s">
        <v>1</v>
      </c>
      <c r="D43" t="s">
        <v>2</v>
      </c>
      <c r="E43" t="s">
        <v>3</v>
      </c>
      <c r="F43" s="3">
        <v>212</v>
      </c>
      <c r="G43" s="3">
        <v>203.5</v>
      </c>
      <c r="H43" s="3">
        <v>26.2</v>
      </c>
      <c r="I43" s="3">
        <v>23.5</v>
      </c>
      <c r="J43" s="3">
        <v>46.4</v>
      </c>
      <c r="K43" s="3">
        <v>30.7</v>
      </c>
      <c r="L43" s="3">
        <v>38</v>
      </c>
      <c r="M43" s="3">
        <v>16.100000000000001</v>
      </c>
      <c r="N43" s="3">
        <v>4.0999999999999996</v>
      </c>
      <c r="O43" s="3">
        <v>43</v>
      </c>
      <c r="P43" s="3">
        <v>42.3</v>
      </c>
      <c r="Q43" s="3">
        <v>33.299999999999997</v>
      </c>
      <c r="R43" s="3">
        <v>26.5</v>
      </c>
      <c r="S43" s="3">
        <v>27.9</v>
      </c>
      <c r="T43" s="3">
        <v>6.6</v>
      </c>
      <c r="Y43" s="3"/>
      <c r="Z43" s="3"/>
      <c r="AA43" s="3"/>
      <c r="AB43" s="3"/>
      <c r="AC43" s="3"/>
      <c r="AD43" s="3"/>
      <c r="AE43" s="3"/>
      <c r="AF43" s="3"/>
      <c r="AG43" s="3"/>
      <c r="AH43" s="3"/>
    </row>
    <row r="44" spans="1:34" x14ac:dyDescent="0.3">
      <c r="A44" s="2" t="s">
        <v>59</v>
      </c>
      <c r="B44" t="s">
        <v>0</v>
      </c>
      <c r="C44" t="s">
        <v>1</v>
      </c>
      <c r="D44" t="s">
        <v>2</v>
      </c>
      <c r="E44" t="s">
        <v>3</v>
      </c>
      <c r="F44" s="3">
        <v>211</v>
      </c>
      <c r="G44" s="3">
        <v>204</v>
      </c>
      <c r="H44" s="3">
        <v>29.8</v>
      </c>
      <c r="I44" s="3">
        <v>23.2</v>
      </c>
      <c r="J44" s="3">
        <v>41.8</v>
      </c>
      <c r="K44" s="3">
        <v>27.3</v>
      </c>
      <c r="L44" s="3">
        <v>34.200000000000003</v>
      </c>
      <c r="M44" s="3">
        <v>14.3</v>
      </c>
      <c r="N44" s="3">
        <v>2.6</v>
      </c>
      <c r="O44" s="3">
        <v>40.4</v>
      </c>
      <c r="P44" s="3">
        <v>40.799999999999997</v>
      </c>
      <c r="Q44" s="3">
        <v>31.2</v>
      </c>
      <c r="R44" s="3">
        <v>24</v>
      </c>
      <c r="S44" s="3">
        <v>25.8</v>
      </c>
      <c r="T44" s="3">
        <v>4.2</v>
      </c>
      <c r="Y44" s="3"/>
      <c r="Z44" s="3"/>
      <c r="AA44" s="3"/>
      <c r="AB44" s="3"/>
      <c r="AC44" s="3"/>
      <c r="AD44" s="3"/>
      <c r="AE44" s="3"/>
      <c r="AF44" s="3"/>
      <c r="AG44" s="3"/>
      <c r="AH44" s="3"/>
    </row>
    <row r="45" spans="1:34" x14ac:dyDescent="0.3">
      <c r="A45" s="2" t="s">
        <v>60</v>
      </c>
      <c r="B45" t="s">
        <v>0</v>
      </c>
      <c r="C45" t="s">
        <v>1</v>
      </c>
      <c r="D45" t="s">
        <v>2</v>
      </c>
      <c r="E45" t="s">
        <v>3</v>
      </c>
      <c r="F45" s="3">
        <v>212</v>
      </c>
      <c r="G45" s="3">
        <v>205</v>
      </c>
      <c r="H45" s="3">
        <v>29</v>
      </c>
      <c r="I45" s="3"/>
      <c r="J45" s="3">
        <v>42.4</v>
      </c>
      <c r="K45" s="3">
        <v>27.6</v>
      </c>
      <c r="L45" s="3">
        <v>35.299999999999997</v>
      </c>
      <c r="M45" s="3">
        <v>13.6</v>
      </c>
      <c r="N45" s="3"/>
      <c r="O45" s="3">
        <v>40.200000000000003</v>
      </c>
      <c r="P45" s="3">
        <v>41.6</v>
      </c>
      <c r="Q45" s="3">
        <v>30.9</v>
      </c>
      <c r="R45" s="3">
        <v>24.2</v>
      </c>
      <c r="S45" s="3">
        <v>26.5</v>
      </c>
      <c r="T45" s="3">
        <v>7</v>
      </c>
      <c r="Y45" s="3"/>
      <c r="Z45" s="3"/>
      <c r="AA45" s="3"/>
      <c r="AB45" s="3"/>
      <c r="AC45" s="3"/>
      <c r="AD45" s="3"/>
      <c r="AE45" s="3"/>
      <c r="AF45" s="3"/>
      <c r="AG45" s="3"/>
      <c r="AH45" s="3"/>
    </row>
    <row r="46" spans="1:34" x14ac:dyDescent="0.3">
      <c r="A46" s="2" t="s">
        <v>61</v>
      </c>
      <c r="B46" t="s">
        <v>0</v>
      </c>
      <c r="C46" t="s">
        <v>1</v>
      </c>
      <c r="D46" t="s">
        <v>2</v>
      </c>
      <c r="E46" t="s">
        <v>3</v>
      </c>
      <c r="F46" s="3">
        <v>214</v>
      </c>
      <c r="G46" s="3">
        <v>205.5</v>
      </c>
      <c r="H46" s="3">
        <v>28</v>
      </c>
      <c r="I46" s="3">
        <v>21.5</v>
      </c>
      <c r="J46" s="3">
        <v>44</v>
      </c>
      <c r="K46" s="3">
        <v>28.3</v>
      </c>
      <c r="L46" s="3">
        <v>37.1</v>
      </c>
      <c r="M46" s="3">
        <v>13.6</v>
      </c>
      <c r="N46" s="3">
        <v>5.0999999999999996</v>
      </c>
      <c r="O46" s="3">
        <v>42.6</v>
      </c>
      <c r="P46" s="3">
        <v>42</v>
      </c>
      <c r="Q46" s="3"/>
      <c r="R46" s="3">
        <v>25.6</v>
      </c>
      <c r="S46" s="3"/>
      <c r="T46" s="3">
        <v>5.4</v>
      </c>
      <c r="Y46" s="3"/>
      <c r="Z46" s="3"/>
      <c r="AA46" s="3"/>
      <c r="AB46" s="3"/>
      <c r="AC46" s="3"/>
      <c r="AD46" s="3"/>
      <c r="AE46" s="3"/>
      <c r="AF46" s="3"/>
      <c r="AG46" s="3"/>
      <c r="AH46" s="3"/>
    </row>
    <row r="47" spans="1:34" x14ac:dyDescent="0.3">
      <c r="A47" s="2" t="s">
        <v>62</v>
      </c>
      <c r="B47" t="s">
        <v>0</v>
      </c>
      <c r="C47" t="s">
        <v>1</v>
      </c>
      <c r="D47" t="s">
        <v>2</v>
      </c>
      <c r="E47" t="s">
        <v>3</v>
      </c>
      <c r="F47" s="3">
        <v>212</v>
      </c>
      <c r="G47" s="3">
        <v>204</v>
      </c>
      <c r="H47" s="3">
        <v>28.8</v>
      </c>
      <c r="I47" s="3">
        <v>22.9</v>
      </c>
      <c r="J47" s="3">
        <v>43.5</v>
      </c>
      <c r="K47" s="3">
        <v>26.9</v>
      </c>
      <c r="L47" s="3">
        <v>35.4</v>
      </c>
      <c r="M47" s="3">
        <v>16</v>
      </c>
      <c r="N47" s="3"/>
      <c r="O47" s="3">
        <v>40.200000000000003</v>
      </c>
      <c r="P47" s="3">
        <v>39.799999999999997</v>
      </c>
      <c r="Q47" s="3"/>
      <c r="R47" s="3">
        <v>24.8</v>
      </c>
      <c r="S47" s="3">
        <v>27.2</v>
      </c>
      <c r="T47" s="3">
        <v>6.1</v>
      </c>
      <c r="Y47" s="3"/>
      <c r="Z47" s="3"/>
      <c r="AA47" s="3"/>
      <c r="AB47" s="3"/>
      <c r="AC47" s="3"/>
      <c r="AD47" s="3"/>
      <c r="AE47" s="3"/>
      <c r="AF47" s="3"/>
      <c r="AG47" s="3"/>
      <c r="AH47" s="3"/>
    </row>
    <row r="48" spans="1:34" x14ac:dyDescent="0.3">
      <c r="A48" s="2" t="s">
        <v>63</v>
      </c>
      <c r="B48" t="s">
        <v>0</v>
      </c>
      <c r="C48" t="s">
        <v>1</v>
      </c>
      <c r="D48" t="s">
        <v>2</v>
      </c>
      <c r="E48" t="s">
        <v>3</v>
      </c>
      <c r="F48" s="3">
        <v>221</v>
      </c>
      <c r="G48" s="3">
        <v>214</v>
      </c>
      <c r="H48" s="3">
        <v>32.9</v>
      </c>
      <c r="I48" s="3">
        <v>22.9</v>
      </c>
      <c r="J48" s="3">
        <v>44.5</v>
      </c>
      <c r="K48" s="3">
        <v>30.1</v>
      </c>
      <c r="L48" s="3">
        <v>35.4</v>
      </c>
      <c r="M48" s="3">
        <v>16</v>
      </c>
      <c r="N48" s="3">
        <v>3.5</v>
      </c>
      <c r="O48" s="3">
        <v>45.1</v>
      </c>
      <c r="P48" s="3">
        <v>45.4</v>
      </c>
      <c r="Q48" s="3"/>
      <c r="R48" s="3">
        <v>24.5</v>
      </c>
      <c r="S48" s="3">
        <v>27</v>
      </c>
      <c r="T48" s="3">
        <v>7.2</v>
      </c>
      <c r="Y48" s="3"/>
      <c r="Z48" s="3"/>
      <c r="AA48" s="3"/>
      <c r="AB48" s="3"/>
      <c r="AC48" s="3"/>
      <c r="AD48" s="3"/>
      <c r="AE48" s="3"/>
      <c r="AF48" s="3"/>
      <c r="AG48" s="3"/>
      <c r="AH48" s="3"/>
    </row>
    <row r="49" spans="1:34" x14ac:dyDescent="0.3">
      <c r="A49" s="2" t="s">
        <v>64</v>
      </c>
      <c r="B49" t="s">
        <v>0</v>
      </c>
      <c r="C49" t="s">
        <v>1</v>
      </c>
      <c r="D49" t="s">
        <v>2</v>
      </c>
      <c r="E49" t="s">
        <v>3</v>
      </c>
      <c r="F49" s="3">
        <v>217</v>
      </c>
      <c r="G49" s="3">
        <v>209</v>
      </c>
      <c r="H49" s="3">
        <v>29.2</v>
      </c>
      <c r="I49" s="3">
        <v>23.5</v>
      </c>
      <c r="J49" s="3">
        <v>44.4</v>
      </c>
      <c r="K49" s="3">
        <v>29.8</v>
      </c>
      <c r="L49" s="3">
        <v>36.299999999999997</v>
      </c>
      <c r="M49" s="3">
        <v>15.2</v>
      </c>
      <c r="N49" s="3"/>
      <c r="O49" s="3">
        <v>40.5</v>
      </c>
      <c r="P49" s="3">
        <v>41.4</v>
      </c>
      <c r="Q49" s="3">
        <v>31.8</v>
      </c>
      <c r="R49" s="3">
        <v>26.1</v>
      </c>
      <c r="S49" s="3">
        <v>27.4</v>
      </c>
      <c r="T49" s="3">
        <v>7.2</v>
      </c>
      <c r="Y49" s="3"/>
      <c r="Z49" s="3"/>
      <c r="AA49" s="3"/>
      <c r="AB49" s="3"/>
      <c r="AC49" s="3"/>
      <c r="AD49" s="3"/>
      <c r="AE49" s="3"/>
      <c r="AF49" s="3"/>
      <c r="AG49" s="3"/>
      <c r="AH49" s="3"/>
    </row>
    <row r="50" spans="1:34" x14ac:dyDescent="0.3">
      <c r="A50" s="2" t="s">
        <v>65</v>
      </c>
      <c r="B50" t="s">
        <v>0</v>
      </c>
      <c r="C50" t="s">
        <v>1</v>
      </c>
      <c r="D50" t="s">
        <v>2</v>
      </c>
      <c r="E50" t="s">
        <v>3</v>
      </c>
      <c r="F50" s="3">
        <v>223</v>
      </c>
      <c r="G50" s="3">
        <v>215</v>
      </c>
      <c r="H50" s="3">
        <v>32.799999999999997</v>
      </c>
      <c r="I50" s="3">
        <v>23</v>
      </c>
      <c r="J50" s="3">
        <v>46</v>
      </c>
      <c r="K50" s="3">
        <v>28.7</v>
      </c>
      <c r="L50" s="3">
        <v>38.9</v>
      </c>
      <c r="M50" s="3">
        <v>13.7</v>
      </c>
      <c r="N50" s="3">
        <v>6.6</v>
      </c>
      <c r="O50" s="3">
        <v>44.3</v>
      </c>
      <c r="P50" s="3">
        <v>45.2</v>
      </c>
      <c r="Q50" s="3">
        <v>32.1</v>
      </c>
      <c r="R50" s="3">
        <v>26.1</v>
      </c>
      <c r="S50" s="3">
        <v>27.6</v>
      </c>
      <c r="T50" s="3">
        <v>6.4</v>
      </c>
      <c r="Y50" s="3"/>
      <c r="Z50" s="3"/>
      <c r="AA50" s="3"/>
      <c r="AB50" s="3"/>
      <c r="AC50" s="3"/>
      <c r="AD50" s="3"/>
      <c r="AE50" s="3"/>
      <c r="AF50" s="3"/>
      <c r="AG50" s="3"/>
      <c r="AH50" s="3"/>
    </row>
    <row r="51" spans="1:34" x14ac:dyDescent="0.3">
      <c r="A51" s="2" t="s">
        <v>66</v>
      </c>
      <c r="B51" t="s">
        <v>0</v>
      </c>
      <c r="C51" t="s">
        <v>1</v>
      </c>
      <c r="D51" t="s">
        <v>2</v>
      </c>
      <c r="E51" t="s">
        <v>3</v>
      </c>
      <c r="F51" s="3">
        <v>225</v>
      </c>
      <c r="G51" s="3">
        <v>217</v>
      </c>
      <c r="H51" s="3">
        <v>33</v>
      </c>
      <c r="I51" s="3">
        <v>24</v>
      </c>
      <c r="J51" s="3">
        <v>49.1</v>
      </c>
      <c r="K51" s="3">
        <v>30.9</v>
      </c>
      <c r="L51" s="3">
        <v>39.9</v>
      </c>
      <c r="M51" s="3">
        <v>16.7</v>
      </c>
      <c r="N51" s="3">
        <v>3.7</v>
      </c>
      <c r="O51" s="3">
        <v>43.8</v>
      </c>
      <c r="P51" s="3">
        <v>45.2</v>
      </c>
      <c r="Q51" s="3">
        <v>35.299999999999997</v>
      </c>
      <c r="R51" s="3">
        <v>27.9</v>
      </c>
      <c r="S51" s="3">
        <v>30.6</v>
      </c>
      <c r="T51" s="3">
        <v>7.9</v>
      </c>
      <c r="Y51" s="3"/>
      <c r="Z51" s="3"/>
      <c r="AA51" s="3"/>
      <c r="AB51" s="3"/>
      <c r="AC51" s="3"/>
      <c r="AD51" s="3"/>
      <c r="AE51" s="3"/>
      <c r="AF51" s="3"/>
      <c r="AG51" s="3"/>
      <c r="AH51" s="3"/>
    </row>
    <row r="52" spans="1:34" x14ac:dyDescent="0.3">
      <c r="A52" s="2" t="s">
        <v>67</v>
      </c>
      <c r="B52" t="s">
        <v>0</v>
      </c>
      <c r="C52" t="s">
        <v>1</v>
      </c>
      <c r="D52" t="s">
        <v>2</v>
      </c>
      <c r="E52" t="s">
        <v>3</v>
      </c>
      <c r="F52" s="3">
        <v>215.5</v>
      </c>
      <c r="G52" s="3">
        <v>208</v>
      </c>
      <c r="H52" s="3">
        <v>32.700000000000003</v>
      </c>
      <c r="I52" s="3">
        <v>23.7</v>
      </c>
      <c r="J52" s="3">
        <v>45.8</v>
      </c>
      <c r="K52" s="3">
        <v>28.9</v>
      </c>
      <c r="L52" s="3">
        <v>37.6</v>
      </c>
      <c r="M52" s="3">
        <v>15.5</v>
      </c>
      <c r="N52" s="3">
        <v>5.6</v>
      </c>
      <c r="O52" s="3">
        <v>44.2</v>
      </c>
      <c r="P52" s="3">
        <v>46.7</v>
      </c>
      <c r="Q52" s="3"/>
      <c r="R52" s="3">
        <v>25.5</v>
      </c>
      <c r="S52" s="3">
        <v>27.9</v>
      </c>
      <c r="T52" s="3">
        <v>6.4</v>
      </c>
      <c r="Y52" s="3"/>
      <c r="Z52" s="3"/>
      <c r="AA52" s="3"/>
      <c r="AB52" s="3"/>
      <c r="AC52" s="3"/>
      <c r="AD52" s="3"/>
      <c r="AE52" s="3"/>
      <c r="AF52" s="3"/>
      <c r="AG52" s="3"/>
      <c r="AH52" s="3"/>
    </row>
    <row r="53" spans="1:34" x14ac:dyDescent="0.3">
      <c r="A53" s="2" t="s">
        <v>68</v>
      </c>
      <c r="B53" t="s">
        <v>0</v>
      </c>
      <c r="C53" t="s">
        <v>1</v>
      </c>
      <c r="D53" t="s">
        <v>2</v>
      </c>
      <c r="E53" t="s">
        <v>3</v>
      </c>
      <c r="F53" s="3">
        <v>207</v>
      </c>
      <c r="G53" s="3">
        <v>200</v>
      </c>
      <c r="H53" s="3">
        <v>28.5</v>
      </c>
      <c r="I53" s="3">
        <v>22.1</v>
      </c>
      <c r="J53" s="3">
        <v>44.2</v>
      </c>
      <c r="K53" s="3">
        <v>28.7</v>
      </c>
      <c r="L53" s="3">
        <v>36.700000000000003</v>
      </c>
      <c r="M53" s="3">
        <v>13.9</v>
      </c>
      <c r="N53" s="3"/>
      <c r="O53" s="3">
        <v>40.299999999999997</v>
      </c>
      <c r="P53" s="3">
        <v>41.6</v>
      </c>
      <c r="Q53" s="3">
        <v>30.5</v>
      </c>
      <c r="R53" s="3">
        <v>25.5</v>
      </c>
      <c r="S53" s="3">
        <v>27.4</v>
      </c>
      <c r="T53" s="3">
        <v>6.6</v>
      </c>
      <c r="Y53" s="3"/>
      <c r="Z53" s="3"/>
      <c r="AA53" s="3"/>
      <c r="AB53" s="3"/>
      <c r="AC53" s="3"/>
      <c r="AD53" s="3"/>
      <c r="AE53" s="3"/>
      <c r="AF53" s="3"/>
      <c r="AG53" s="3"/>
      <c r="AH53" s="3"/>
    </row>
    <row r="54" spans="1:34" x14ac:dyDescent="0.3">
      <c r="A54" s="2" t="s">
        <v>69</v>
      </c>
      <c r="B54" t="s">
        <v>0</v>
      </c>
      <c r="C54" t="s">
        <v>1</v>
      </c>
      <c r="D54" t="s">
        <v>2</v>
      </c>
      <c r="E54" t="s">
        <v>3</v>
      </c>
      <c r="F54" s="3">
        <v>216</v>
      </c>
      <c r="G54" s="3">
        <v>209</v>
      </c>
      <c r="H54" s="3">
        <v>29.8</v>
      </c>
      <c r="I54" s="3">
        <v>22.7</v>
      </c>
      <c r="J54" s="3">
        <v>42.4</v>
      </c>
      <c r="K54" s="3">
        <v>26.6</v>
      </c>
      <c r="L54" s="3">
        <v>35</v>
      </c>
      <c r="M54" s="3">
        <v>14.3</v>
      </c>
      <c r="N54" s="3"/>
      <c r="O54" s="3">
        <v>40.700000000000003</v>
      </c>
      <c r="P54" s="3">
        <v>39.1</v>
      </c>
      <c r="Q54" s="3"/>
      <c r="R54" s="3">
        <v>24.2</v>
      </c>
      <c r="S54" s="3">
        <v>25.9</v>
      </c>
      <c r="T54" s="3">
        <v>6.6</v>
      </c>
      <c r="Y54" s="3"/>
      <c r="Z54" s="3"/>
      <c r="AA54" s="3"/>
      <c r="AB54" s="3"/>
      <c r="AC54" s="3"/>
      <c r="AD54" s="3"/>
      <c r="AE54" s="3"/>
      <c r="AF54" s="3"/>
      <c r="AG54" s="3"/>
      <c r="AH54" s="3"/>
    </row>
    <row r="55" spans="1:34" x14ac:dyDescent="0.3">
      <c r="A55" s="2" t="s">
        <v>70</v>
      </c>
      <c r="B55" t="s">
        <v>0</v>
      </c>
      <c r="C55" t="s">
        <v>1</v>
      </c>
      <c r="D55" t="s">
        <v>2</v>
      </c>
      <c r="E55" t="s">
        <v>3</v>
      </c>
      <c r="F55" s="3">
        <v>207</v>
      </c>
      <c r="G55" s="3">
        <v>199</v>
      </c>
      <c r="H55" s="3">
        <v>28.5</v>
      </c>
      <c r="I55" s="3">
        <v>22.4</v>
      </c>
      <c r="J55" s="3">
        <v>43.4</v>
      </c>
      <c r="K55" s="3">
        <v>29.1</v>
      </c>
      <c r="L55" s="3">
        <v>35.9</v>
      </c>
      <c r="M55" s="3">
        <v>14.7</v>
      </c>
      <c r="N55" s="3">
        <v>3.9</v>
      </c>
      <c r="O55" s="3">
        <v>39.200000000000003</v>
      </c>
      <c r="P55" s="3">
        <v>41.2</v>
      </c>
      <c r="Q55" s="3">
        <v>32</v>
      </c>
      <c r="R55" s="3">
        <v>25</v>
      </c>
      <c r="S55" s="3">
        <v>26.7</v>
      </c>
      <c r="T55" s="3">
        <v>5.6</v>
      </c>
      <c r="Y55" s="3"/>
      <c r="Z55" s="3"/>
      <c r="AA55" s="3"/>
      <c r="AB55" s="3"/>
      <c r="AC55" s="3"/>
      <c r="AD55" s="3"/>
      <c r="AE55" s="3"/>
      <c r="AF55" s="3"/>
      <c r="AG55" s="3"/>
      <c r="AH55" s="3"/>
    </row>
    <row r="56" spans="1:34" x14ac:dyDescent="0.3">
      <c r="A56" s="2" t="s">
        <v>71</v>
      </c>
      <c r="B56" t="s">
        <v>0</v>
      </c>
      <c r="C56" t="s">
        <v>1</v>
      </c>
      <c r="D56" t="s">
        <v>2</v>
      </c>
      <c r="E56" t="s">
        <v>3</v>
      </c>
      <c r="F56" s="3">
        <v>216</v>
      </c>
      <c r="G56" s="3">
        <v>207.5</v>
      </c>
      <c r="H56" s="3">
        <v>30.6</v>
      </c>
      <c r="I56" s="3">
        <v>23.5</v>
      </c>
      <c r="J56" s="3">
        <v>43.6</v>
      </c>
      <c r="K56" s="3">
        <v>29.1</v>
      </c>
      <c r="L56" s="3">
        <v>37.200000000000003</v>
      </c>
      <c r="M56" s="3">
        <v>14.5</v>
      </c>
      <c r="N56" s="3">
        <v>5.8</v>
      </c>
      <c r="O56" s="3">
        <v>42.2</v>
      </c>
      <c r="P56" s="3">
        <v>42.3</v>
      </c>
      <c r="Q56" s="3">
        <v>32.5</v>
      </c>
      <c r="R56" s="3">
        <v>26.8</v>
      </c>
      <c r="S56" s="3">
        <v>28</v>
      </c>
      <c r="T56" s="3">
        <v>6.5</v>
      </c>
      <c r="Y56" s="3"/>
      <c r="Z56" s="3"/>
      <c r="AA56" s="3"/>
      <c r="AB56" s="3"/>
      <c r="AC56" s="3"/>
      <c r="AD56" s="3"/>
      <c r="AE56" s="3"/>
      <c r="AF56" s="3"/>
      <c r="AG56" s="3"/>
      <c r="AH56" s="3"/>
    </row>
    <row r="57" spans="1:34" x14ac:dyDescent="0.3">
      <c r="A57" s="2" t="s">
        <v>72</v>
      </c>
      <c r="B57" t="s">
        <v>0</v>
      </c>
      <c r="C57" t="s">
        <v>1</v>
      </c>
      <c r="D57" t="s">
        <v>2</v>
      </c>
      <c r="E57" t="s">
        <v>3</v>
      </c>
      <c r="F57" s="3">
        <v>213</v>
      </c>
      <c r="G57" s="3">
        <v>204</v>
      </c>
      <c r="H57" s="3">
        <v>30.3</v>
      </c>
      <c r="I57" s="3">
        <v>23.4</v>
      </c>
      <c r="J57" s="3">
        <v>43.4</v>
      </c>
      <c r="K57" s="3">
        <v>28.7</v>
      </c>
      <c r="L57" s="3">
        <v>35</v>
      </c>
      <c r="M57" s="3">
        <v>15.6</v>
      </c>
      <c r="N57" s="3">
        <v>5.4</v>
      </c>
      <c r="O57" s="3">
        <v>43.7</v>
      </c>
      <c r="P57" s="3">
        <v>43.2</v>
      </c>
      <c r="Q57" s="3">
        <v>31.5</v>
      </c>
      <c r="R57" s="3">
        <v>25.1</v>
      </c>
      <c r="S57" s="3">
        <v>27.2</v>
      </c>
      <c r="T57" s="3">
        <v>5.0999999999999996</v>
      </c>
      <c r="Y57" s="3"/>
      <c r="Z57" s="3"/>
      <c r="AA57" s="3"/>
      <c r="AB57" s="3"/>
      <c r="AC57" s="3"/>
      <c r="AD57" s="3"/>
      <c r="AE57" s="3"/>
      <c r="AF57" s="3"/>
      <c r="AG57" s="3"/>
      <c r="AH57" s="3"/>
    </row>
    <row r="58" spans="1:34" x14ac:dyDescent="0.3">
      <c r="A58" s="2" t="s">
        <v>73</v>
      </c>
      <c r="B58" t="s">
        <v>0</v>
      </c>
      <c r="C58" t="s">
        <v>1</v>
      </c>
      <c r="D58" t="s">
        <v>2</v>
      </c>
      <c r="E58" t="s">
        <v>3</v>
      </c>
      <c r="F58" s="3"/>
      <c r="G58" s="3"/>
      <c r="H58" s="3"/>
      <c r="I58" s="3"/>
      <c r="J58" s="3">
        <v>46.2</v>
      </c>
      <c r="K58" s="3">
        <v>27.8</v>
      </c>
      <c r="L58" s="3">
        <v>36.6</v>
      </c>
      <c r="M58" s="3">
        <v>15.3</v>
      </c>
      <c r="N58" s="3"/>
      <c r="P58" s="3"/>
      <c r="Q58" s="3"/>
      <c r="R58" s="3"/>
      <c r="S58" s="3"/>
      <c r="T58" s="3">
        <v>5.0999999999999996</v>
      </c>
      <c r="Y58" s="3"/>
      <c r="Z58" s="3"/>
      <c r="AA58" s="3"/>
      <c r="AB58" s="3"/>
      <c r="AC58" s="3"/>
      <c r="AD58" s="3"/>
      <c r="AE58" s="3"/>
      <c r="AF58" s="3"/>
      <c r="AG58" s="3"/>
      <c r="AH58" s="3"/>
    </row>
    <row r="59" spans="1:34" x14ac:dyDescent="0.3">
      <c r="A59" t="s">
        <v>326</v>
      </c>
      <c r="E59" t="s">
        <v>3</v>
      </c>
      <c r="F59" s="3">
        <f>+AVERAGE(F4:F58)</f>
        <v>214.32075471698113</v>
      </c>
      <c r="G59" s="3">
        <f t="shared" ref="G59:T59" si="0">+AVERAGE(G4:G58)</f>
        <v>206.4245283018868</v>
      </c>
      <c r="H59" s="3">
        <f t="shared" si="0"/>
        <v>30.571698113207546</v>
      </c>
      <c r="I59" s="3">
        <f t="shared" si="0"/>
        <v>23.269230769230774</v>
      </c>
      <c r="J59" s="3">
        <f t="shared" si="0"/>
        <v>43.907407407407419</v>
      </c>
      <c r="K59" s="3">
        <f t="shared" si="0"/>
        <v>28.411111111111111</v>
      </c>
      <c r="L59" s="3">
        <f t="shared" si="0"/>
        <v>36.262962962962973</v>
      </c>
      <c r="M59" s="3">
        <f t="shared" si="0"/>
        <v>14.549090909090911</v>
      </c>
      <c r="N59" s="3">
        <f t="shared" si="0"/>
        <v>4.95</v>
      </c>
      <c r="O59" s="3">
        <f t="shared" si="0"/>
        <v>41.975471698113189</v>
      </c>
      <c r="P59" s="3">
        <f t="shared" si="0"/>
        <v>42.320754716981135</v>
      </c>
      <c r="Q59" s="3">
        <f t="shared" si="0"/>
        <v>31.839130434782607</v>
      </c>
      <c r="R59" s="3">
        <f t="shared" si="0"/>
        <v>25.396226415094333</v>
      </c>
      <c r="S59" s="3">
        <f t="shared" si="0"/>
        <v>27.426000000000009</v>
      </c>
      <c r="T59" s="3">
        <f t="shared" si="0"/>
        <v>6.290909090909091</v>
      </c>
      <c r="U59" s="3"/>
      <c r="Y59" s="3"/>
      <c r="Z59" s="3"/>
      <c r="AA59" s="3"/>
      <c r="AB59" s="3"/>
      <c r="AC59" s="3"/>
      <c r="AD59" s="3"/>
      <c r="AE59" s="3"/>
      <c r="AF59" s="3"/>
      <c r="AG59" s="3"/>
      <c r="AH59" s="3"/>
    </row>
    <row r="61" spans="1:34" x14ac:dyDescent="0.3">
      <c r="A61" s="2" t="s">
        <v>74</v>
      </c>
      <c r="B61" t="s">
        <v>0</v>
      </c>
      <c r="C61" t="s">
        <v>1</v>
      </c>
      <c r="D61" t="s">
        <v>2</v>
      </c>
      <c r="E61" t="s">
        <v>4</v>
      </c>
      <c r="F61" s="3">
        <v>252.5</v>
      </c>
      <c r="G61" s="3">
        <v>246.5</v>
      </c>
      <c r="H61" s="3">
        <v>33.5</v>
      </c>
      <c r="I61" s="3">
        <v>31.4</v>
      </c>
      <c r="J61" s="3">
        <v>47.1</v>
      </c>
      <c r="K61" s="3">
        <v>34.799999999999997</v>
      </c>
      <c r="L61" s="3">
        <v>41.8</v>
      </c>
      <c r="M61" s="3">
        <v>12.8</v>
      </c>
      <c r="N61" s="3">
        <v>6.3</v>
      </c>
      <c r="O61" s="3">
        <v>44.1</v>
      </c>
      <c r="P61" s="3">
        <v>44.5</v>
      </c>
      <c r="Q61" s="3">
        <v>34.299999999999997</v>
      </c>
      <c r="R61" s="3">
        <v>25.7</v>
      </c>
      <c r="S61" s="3">
        <v>29.1</v>
      </c>
      <c r="U61" s="3"/>
      <c r="Y61" s="4"/>
      <c r="Z61" s="4"/>
      <c r="AA61" s="4"/>
      <c r="AB61" s="4"/>
      <c r="AC61" s="4"/>
      <c r="AD61" s="4"/>
      <c r="AE61" s="4"/>
      <c r="AF61" s="4"/>
      <c r="AG61" s="4"/>
      <c r="AH61" s="4"/>
    </row>
    <row r="62" spans="1:34" x14ac:dyDescent="0.3">
      <c r="A62" s="2" t="s">
        <v>75</v>
      </c>
      <c r="B62" t="s">
        <v>0</v>
      </c>
      <c r="C62" t="s">
        <v>1</v>
      </c>
      <c r="D62" t="s">
        <v>2</v>
      </c>
      <c r="E62" t="s">
        <v>4</v>
      </c>
      <c r="F62" s="3">
        <v>260</v>
      </c>
      <c r="G62" s="3">
        <v>254</v>
      </c>
      <c r="H62" s="3">
        <v>30.4</v>
      </c>
      <c r="I62" s="3">
        <v>32</v>
      </c>
      <c r="J62" s="3">
        <v>44.8</v>
      </c>
      <c r="K62" s="3">
        <v>36.299999999999997</v>
      </c>
      <c r="L62" s="3">
        <v>41.3</v>
      </c>
      <c r="M62" s="3">
        <v>12.2</v>
      </c>
      <c r="N62" s="3">
        <v>6.3</v>
      </c>
      <c r="O62" s="3">
        <v>44.9</v>
      </c>
      <c r="P62" s="3">
        <v>44.6</v>
      </c>
      <c r="Q62" s="3">
        <v>33.6</v>
      </c>
      <c r="R62" s="3">
        <v>25.5</v>
      </c>
      <c r="S62" s="3">
        <v>28.6</v>
      </c>
      <c r="U62" s="3"/>
      <c r="Y62" s="4"/>
      <c r="Z62" s="4"/>
      <c r="AA62" s="4"/>
      <c r="AB62" s="4"/>
      <c r="AC62" s="4"/>
      <c r="AD62" s="4"/>
      <c r="AE62" s="4"/>
      <c r="AF62" s="4"/>
      <c r="AG62" s="4"/>
      <c r="AH62" s="4"/>
    </row>
    <row r="63" spans="1:34" x14ac:dyDescent="0.3">
      <c r="A63" s="2" t="s">
        <v>76</v>
      </c>
      <c r="B63" t="s">
        <v>0</v>
      </c>
      <c r="C63" t="s">
        <v>1</v>
      </c>
      <c r="D63" t="s">
        <v>2</v>
      </c>
      <c r="E63" t="s">
        <v>4</v>
      </c>
      <c r="F63" s="3">
        <v>266</v>
      </c>
      <c r="G63" s="3">
        <v>261.5</v>
      </c>
      <c r="H63" s="3">
        <v>29.4</v>
      </c>
      <c r="I63" s="3">
        <v>30.8</v>
      </c>
      <c r="J63" s="3">
        <v>45</v>
      </c>
      <c r="K63" s="3">
        <v>36.6</v>
      </c>
      <c r="L63" s="3">
        <v>41.9</v>
      </c>
      <c r="M63" s="3">
        <v>9.9</v>
      </c>
      <c r="N63" s="3">
        <v>9</v>
      </c>
      <c r="O63" s="3">
        <v>42.6</v>
      </c>
      <c r="P63" s="3">
        <v>43.3</v>
      </c>
      <c r="Q63" s="3">
        <v>33.700000000000003</v>
      </c>
      <c r="R63" s="3">
        <v>25.9</v>
      </c>
      <c r="S63" s="3">
        <v>28.8</v>
      </c>
      <c r="U63" s="3"/>
      <c r="Y63" s="4"/>
      <c r="Z63" s="4"/>
      <c r="AA63" s="4"/>
      <c r="AB63" s="4"/>
      <c r="AC63" s="4"/>
      <c r="AD63" s="4"/>
      <c r="AE63" s="4"/>
      <c r="AF63" s="4"/>
      <c r="AG63" s="4"/>
      <c r="AH63" s="4"/>
    </row>
    <row r="64" spans="1:34" x14ac:dyDescent="0.3">
      <c r="A64" s="2" t="s">
        <v>77</v>
      </c>
      <c r="B64" t="s">
        <v>0</v>
      </c>
      <c r="C64" t="s">
        <v>1</v>
      </c>
      <c r="D64" t="s">
        <v>2</v>
      </c>
      <c r="E64" t="s">
        <v>4</v>
      </c>
      <c r="F64" s="3">
        <v>244</v>
      </c>
      <c r="G64" s="3">
        <v>239</v>
      </c>
      <c r="H64" s="3">
        <v>28.6</v>
      </c>
      <c r="I64" s="3">
        <v>29.3</v>
      </c>
      <c r="J64" s="3">
        <v>43.3</v>
      </c>
      <c r="K64" s="3">
        <v>34.200000000000003</v>
      </c>
      <c r="L64" s="3">
        <v>39.6</v>
      </c>
      <c r="M64" s="3"/>
      <c r="N64" s="3"/>
      <c r="O64" s="3">
        <v>41.3</v>
      </c>
      <c r="P64" s="3">
        <v>42.5</v>
      </c>
      <c r="Q64" s="3"/>
      <c r="R64" s="3">
        <v>22.4</v>
      </c>
      <c r="S64" s="3">
        <v>25.5</v>
      </c>
      <c r="U64" s="3"/>
      <c r="Y64" s="4"/>
      <c r="Z64" s="4"/>
      <c r="AA64" s="4"/>
      <c r="AB64" s="4"/>
      <c r="AC64" s="4"/>
      <c r="AD64" s="4"/>
      <c r="AE64" s="4"/>
      <c r="AF64" s="4"/>
      <c r="AG64" s="4"/>
      <c r="AH64" s="4"/>
    </row>
    <row r="65" spans="1:34" x14ac:dyDescent="0.3">
      <c r="A65" s="2" t="s">
        <v>78</v>
      </c>
      <c r="B65" t="s">
        <v>0</v>
      </c>
      <c r="C65" t="s">
        <v>1</v>
      </c>
      <c r="D65" t="s">
        <v>2</v>
      </c>
      <c r="E65" t="s">
        <v>4</v>
      </c>
      <c r="F65" s="3">
        <v>244.5</v>
      </c>
      <c r="G65" s="3">
        <v>241</v>
      </c>
      <c r="H65" s="3">
        <v>29.1</v>
      </c>
      <c r="I65" s="3">
        <v>27.9</v>
      </c>
      <c r="J65" s="3">
        <v>42.8</v>
      </c>
      <c r="K65" s="3"/>
      <c r="L65" s="3">
        <v>39.299999999999997</v>
      </c>
      <c r="M65" s="3"/>
      <c r="N65" s="3"/>
      <c r="O65" s="3"/>
      <c r="P65" s="3">
        <v>41.8</v>
      </c>
      <c r="Q65" s="3"/>
      <c r="R65" s="3">
        <v>25.5</v>
      </c>
      <c r="S65" s="3"/>
      <c r="U65" s="3"/>
    </row>
    <row r="66" spans="1:34" x14ac:dyDescent="0.3">
      <c r="A66" s="2" t="s">
        <v>79</v>
      </c>
      <c r="B66" t="s">
        <v>0</v>
      </c>
      <c r="C66" t="s">
        <v>1</v>
      </c>
      <c r="D66" t="s">
        <v>2</v>
      </c>
      <c r="E66" t="s">
        <v>4</v>
      </c>
      <c r="F66" s="3">
        <v>260</v>
      </c>
      <c r="G66" s="3">
        <v>253.5</v>
      </c>
      <c r="H66" s="3">
        <v>29.7</v>
      </c>
      <c r="I66" s="3">
        <v>31.5</v>
      </c>
      <c r="J66" s="3">
        <v>44.6</v>
      </c>
      <c r="K66" s="3">
        <v>36</v>
      </c>
      <c r="L66" s="3">
        <v>40.200000000000003</v>
      </c>
      <c r="M66" s="3">
        <v>9.5</v>
      </c>
      <c r="N66" s="3">
        <v>6.7</v>
      </c>
      <c r="O66" s="3">
        <v>44</v>
      </c>
      <c r="P66" s="3">
        <v>41.7</v>
      </c>
      <c r="Q66" s="3">
        <v>33</v>
      </c>
      <c r="R66" s="3">
        <v>25.4</v>
      </c>
      <c r="S66" s="3">
        <v>28.5</v>
      </c>
      <c r="U66" s="3"/>
      <c r="Y66" s="4"/>
      <c r="Z66" s="4"/>
      <c r="AA66" s="4"/>
      <c r="AB66" s="4"/>
      <c r="AC66" s="4"/>
      <c r="AD66" s="4"/>
      <c r="AE66" s="4"/>
      <c r="AF66" s="4"/>
      <c r="AG66" s="4"/>
      <c r="AH66" s="4"/>
    </row>
    <row r="67" spans="1:34" x14ac:dyDescent="0.3">
      <c r="A67" s="2" t="s">
        <v>80</v>
      </c>
      <c r="B67" t="s">
        <v>0</v>
      </c>
      <c r="C67" t="s">
        <v>1</v>
      </c>
      <c r="D67" t="s">
        <v>2</v>
      </c>
      <c r="E67" t="s">
        <v>4</v>
      </c>
      <c r="F67" s="3">
        <v>254</v>
      </c>
      <c r="G67" s="3">
        <v>250.5</v>
      </c>
      <c r="H67" s="3">
        <v>29</v>
      </c>
      <c r="I67" s="3">
        <v>29.3</v>
      </c>
      <c r="J67" s="3">
        <v>44.1</v>
      </c>
      <c r="K67" s="3">
        <v>35</v>
      </c>
      <c r="L67" s="3">
        <v>39.799999999999997</v>
      </c>
      <c r="M67" s="3">
        <v>11.4</v>
      </c>
      <c r="N67" s="3">
        <v>7</v>
      </c>
      <c r="O67" s="3">
        <v>44.3</v>
      </c>
      <c r="P67" s="3">
        <v>43.3</v>
      </c>
      <c r="Q67" s="3">
        <v>33.1</v>
      </c>
      <c r="R67" s="3">
        <v>24.5</v>
      </c>
      <c r="S67" s="3">
        <v>28.2</v>
      </c>
      <c r="U67" s="3"/>
      <c r="Y67" s="4"/>
      <c r="Z67" s="4"/>
      <c r="AA67" s="4"/>
      <c r="AB67" s="4"/>
      <c r="AC67" s="4"/>
      <c r="AD67" s="4"/>
      <c r="AE67" s="4"/>
      <c r="AF67" s="4"/>
      <c r="AG67" s="4"/>
      <c r="AH67" s="4"/>
    </row>
    <row r="68" spans="1:34" x14ac:dyDescent="0.3">
      <c r="A68" s="2" t="s">
        <v>81</v>
      </c>
      <c r="B68" t="s">
        <v>0</v>
      </c>
      <c r="C68" t="s">
        <v>1</v>
      </c>
      <c r="D68" t="s">
        <v>2</v>
      </c>
      <c r="E68" t="s">
        <v>4</v>
      </c>
      <c r="F68" s="3">
        <v>268</v>
      </c>
      <c r="G68" s="3">
        <v>262</v>
      </c>
      <c r="H68" s="3">
        <v>30.9</v>
      </c>
      <c r="I68" s="3">
        <v>31.2</v>
      </c>
      <c r="J68" s="3">
        <v>46.8</v>
      </c>
      <c r="K68" s="3">
        <v>36.9</v>
      </c>
      <c r="L68" s="3">
        <v>42.2</v>
      </c>
      <c r="M68" s="3">
        <v>9.8000000000000007</v>
      </c>
      <c r="N68" s="3">
        <v>6.8</v>
      </c>
      <c r="O68" s="3">
        <v>46.1</v>
      </c>
      <c r="P68" s="3">
        <v>45.4</v>
      </c>
      <c r="Q68" s="3">
        <v>33.799999999999997</v>
      </c>
      <c r="R68" s="3">
        <v>25.2</v>
      </c>
      <c r="S68" s="3">
        <v>29.1</v>
      </c>
      <c r="U68" s="3"/>
      <c r="Y68" s="4"/>
      <c r="Z68" s="4"/>
      <c r="AA68" s="4"/>
      <c r="AB68" s="4"/>
      <c r="AC68" s="4"/>
      <c r="AD68" s="4"/>
      <c r="AE68" s="4"/>
      <c r="AF68" s="4"/>
      <c r="AG68" s="4"/>
      <c r="AH68" s="4"/>
    </row>
    <row r="69" spans="1:34" x14ac:dyDescent="0.3">
      <c r="A69" s="2" t="s">
        <v>82</v>
      </c>
      <c r="B69" t="s">
        <v>0</v>
      </c>
      <c r="C69" t="s">
        <v>1</v>
      </c>
      <c r="D69" t="s">
        <v>2</v>
      </c>
      <c r="E69" t="s">
        <v>4</v>
      </c>
      <c r="F69" s="3">
        <v>266</v>
      </c>
      <c r="G69" s="3">
        <v>260.5</v>
      </c>
      <c r="H69" s="3">
        <v>30.1</v>
      </c>
      <c r="I69" s="3">
        <v>31.8</v>
      </c>
      <c r="J69" s="3">
        <v>45.1</v>
      </c>
      <c r="K69" s="3">
        <v>38.9</v>
      </c>
      <c r="L69" s="3">
        <v>41.7</v>
      </c>
      <c r="M69" s="3">
        <v>10.4</v>
      </c>
      <c r="N69" s="3">
        <v>7.9</v>
      </c>
      <c r="O69" s="3">
        <v>43.1</v>
      </c>
      <c r="P69" s="3">
        <v>43.4</v>
      </c>
      <c r="Q69" s="3">
        <v>34.9</v>
      </c>
      <c r="R69" s="3">
        <v>26.5</v>
      </c>
      <c r="S69" s="3">
        <v>29.6</v>
      </c>
      <c r="U69" s="3"/>
      <c r="Y69" s="4"/>
      <c r="Z69" s="4"/>
      <c r="AA69" s="4"/>
      <c r="AB69" s="4"/>
      <c r="AC69" s="4"/>
      <c r="AD69" s="4"/>
      <c r="AE69" s="4"/>
      <c r="AF69" s="4"/>
      <c r="AG69" s="4"/>
      <c r="AH69" s="4"/>
    </row>
    <row r="70" spans="1:34" x14ac:dyDescent="0.3">
      <c r="A70" s="2" t="s">
        <v>83</v>
      </c>
      <c r="B70" t="s">
        <v>0</v>
      </c>
      <c r="C70" t="s">
        <v>1</v>
      </c>
      <c r="D70" t="s">
        <v>2</v>
      </c>
      <c r="E70" t="s">
        <v>4</v>
      </c>
      <c r="F70" s="3">
        <v>254.5</v>
      </c>
      <c r="G70" s="3">
        <v>249</v>
      </c>
      <c r="H70" s="3">
        <v>29.4</v>
      </c>
      <c r="I70" s="3">
        <v>29.5</v>
      </c>
      <c r="J70" s="3">
        <v>43.2</v>
      </c>
      <c r="K70" s="3">
        <v>36.799999999999997</v>
      </c>
      <c r="L70" s="3">
        <v>39.1</v>
      </c>
      <c r="M70" s="3">
        <v>11.2</v>
      </c>
      <c r="N70" s="3">
        <v>3.8</v>
      </c>
      <c r="O70" s="3">
        <v>42.6</v>
      </c>
      <c r="P70" s="3">
        <v>43.7</v>
      </c>
      <c r="Q70" s="3">
        <v>33.200000000000003</v>
      </c>
      <c r="R70" s="3">
        <v>25.6</v>
      </c>
      <c r="S70" s="3">
        <v>28.6</v>
      </c>
      <c r="U70" s="3"/>
      <c r="Y70" s="4"/>
      <c r="Z70" s="4"/>
      <c r="AA70" s="4"/>
      <c r="AB70" s="4"/>
      <c r="AC70" s="4"/>
      <c r="AD70" s="4"/>
      <c r="AE70" s="4"/>
      <c r="AF70" s="4"/>
      <c r="AG70" s="4"/>
      <c r="AH70" s="4"/>
    </row>
    <row r="71" spans="1:34" x14ac:dyDescent="0.3">
      <c r="A71" s="2" t="s">
        <v>84</v>
      </c>
      <c r="B71" t="s">
        <v>0</v>
      </c>
      <c r="C71" t="s">
        <v>1</v>
      </c>
      <c r="D71" t="s">
        <v>2</v>
      </c>
      <c r="E71" t="s">
        <v>4</v>
      </c>
      <c r="F71" s="3"/>
      <c r="G71" s="3"/>
      <c r="H71" s="3">
        <v>30.1</v>
      </c>
      <c r="I71" s="3">
        <v>30.4</v>
      </c>
      <c r="J71" s="3">
        <v>44.8</v>
      </c>
      <c r="K71" s="3">
        <v>37.200000000000003</v>
      </c>
      <c r="L71" s="3">
        <v>41.2</v>
      </c>
      <c r="M71" s="3">
        <v>9.8000000000000007</v>
      </c>
      <c r="N71" s="3">
        <v>8.1</v>
      </c>
      <c r="O71" s="3"/>
      <c r="P71" s="3"/>
      <c r="Q71" s="3"/>
      <c r="R71" s="3"/>
      <c r="S71" s="3"/>
      <c r="U71" s="3"/>
      <c r="Y71" s="4"/>
      <c r="Z71" s="4"/>
      <c r="AA71" s="4"/>
      <c r="AB71" s="4"/>
      <c r="AC71" s="4"/>
      <c r="AD71" s="4"/>
      <c r="AE71" s="4"/>
      <c r="AF71" s="4"/>
      <c r="AG71" s="4"/>
      <c r="AH71" s="4"/>
    </row>
    <row r="72" spans="1:34" x14ac:dyDescent="0.3">
      <c r="A72" s="2" t="s">
        <v>85</v>
      </c>
      <c r="B72" t="s">
        <v>0</v>
      </c>
      <c r="C72" t="s">
        <v>1</v>
      </c>
      <c r="D72" t="s">
        <v>2</v>
      </c>
      <c r="E72" t="s">
        <v>4</v>
      </c>
      <c r="F72" s="3">
        <v>247</v>
      </c>
      <c r="G72" s="3">
        <v>243</v>
      </c>
      <c r="H72" s="3">
        <v>29.2</v>
      </c>
      <c r="I72" s="3">
        <v>30.9</v>
      </c>
      <c r="J72" s="3">
        <v>43.5</v>
      </c>
      <c r="K72" s="3">
        <v>33</v>
      </c>
      <c r="L72" s="3">
        <v>39.799999999999997</v>
      </c>
      <c r="M72" s="3"/>
      <c r="N72" s="3"/>
      <c r="O72" s="3">
        <v>42.7</v>
      </c>
      <c r="P72" s="3">
        <v>40.299999999999997</v>
      </c>
      <c r="Q72" s="3">
        <v>30.2</v>
      </c>
      <c r="R72" s="3">
        <v>23.4</v>
      </c>
      <c r="S72" s="3">
        <v>26.4</v>
      </c>
      <c r="U72" s="3"/>
      <c r="Y72" s="4"/>
      <c r="Z72" s="4"/>
      <c r="AA72" s="4"/>
      <c r="AB72" s="4"/>
      <c r="AC72" s="4"/>
      <c r="AD72" s="4"/>
      <c r="AE72" s="4"/>
      <c r="AF72" s="4"/>
      <c r="AG72" s="4"/>
      <c r="AH72" s="4"/>
    </row>
    <row r="73" spans="1:34" x14ac:dyDescent="0.3">
      <c r="A73" s="2" t="s">
        <v>86</v>
      </c>
      <c r="B73" t="s">
        <v>0</v>
      </c>
      <c r="C73" t="s">
        <v>1</v>
      </c>
      <c r="D73" t="s">
        <v>2</v>
      </c>
      <c r="E73" t="s">
        <v>4</v>
      </c>
      <c r="F73" s="3">
        <v>256.5</v>
      </c>
      <c r="G73" s="3">
        <v>250</v>
      </c>
      <c r="H73" s="3">
        <v>29.3</v>
      </c>
      <c r="I73" s="3">
        <v>30</v>
      </c>
      <c r="J73" s="3">
        <v>41.4</v>
      </c>
      <c r="K73" s="3">
        <v>34.9</v>
      </c>
      <c r="L73" s="3">
        <v>38.799999999999997</v>
      </c>
      <c r="M73" s="3">
        <v>9.5</v>
      </c>
      <c r="N73" s="3">
        <v>5</v>
      </c>
      <c r="O73" s="3">
        <v>43.9</v>
      </c>
      <c r="P73" s="3">
        <v>43</v>
      </c>
      <c r="Q73" s="3">
        <v>33.1</v>
      </c>
      <c r="R73" s="3">
        <v>24</v>
      </c>
      <c r="S73" s="3">
        <v>27.4</v>
      </c>
      <c r="U73" s="3"/>
      <c r="Y73" s="4"/>
      <c r="Z73" s="4"/>
      <c r="AA73" s="4"/>
      <c r="AB73" s="4"/>
      <c r="AC73" s="4"/>
      <c r="AD73" s="4"/>
      <c r="AE73" s="4"/>
      <c r="AF73" s="4"/>
      <c r="AG73" s="4"/>
      <c r="AH73" s="4"/>
    </row>
    <row r="74" spans="1:34" x14ac:dyDescent="0.3">
      <c r="A74" s="2" t="s">
        <v>87</v>
      </c>
      <c r="B74" t="s">
        <v>0</v>
      </c>
      <c r="C74" t="s">
        <v>1</v>
      </c>
      <c r="D74" t="s">
        <v>2</v>
      </c>
      <c r="E74" t="s">
        <v>4</v>
      </c>
      <c r="F74" s="3">
        <v>258</v>
      </c>
      <c r="G74" s="3">
        <v>252.5</v>
      </c>
      <c r="H74" s="3">
        <v>32</v>
      </c>
      <c r="I74" s="3">
        <v>31.7</v>
      </c>
      <c r="J74" s="3">
        <v>48.9</v>
      </c>
      <c r="K74" s="3">
        <v>38.1</v>
      </c>
      <c r="L74" s="3">
        <v>44.4</v>
      </c>
      <c r="M74" s="3">
        <v>10.6</v>
      </c>
      <c r="N74" s="3">
        <v>7.6</v>
      </c>
      <c r="O74" s="3">
        <v>45.1</v>
      </c>
      <c r="P74" s="3">
        <v>45.6</v>
      </c>
      <c r="Q74" s="3">
        <v>34.700000000000003</v>
      </c>
      <c r="R74" s="3">
        <v>26</v>
      </c>
      <c r="S74" s="3">
        <v>29.2</v>
      </c>
      <c r="U74" s="3"/>
    </row>
    <row r="75" spans="1:34" x14ac:dyDescent="0.3">
      <c r="A75" s="2" t="s">
        <v>88</v>
      </c>
      <c r="B75" t="s">
        <v>0</v>
      </c>
      <c r="C75" t="s">
        <v>1</v>
      </c>
      <c r="D75" t="s">
        <v>2</v>
      </c>
      <c r="E75" t="s">
        <v>4</v>
      </c>
      <c r="F75" s="3">
        <v>249</v>
      </c>
      <c r="G75" s="3">
        <v>242.5</v>
      </c>
      <c r="H75" s="3">
        <v>30.5</v>
      </c>
      <c r="I75" s="3">
        <v>29.7</v>
      </c>
      <c r="J75" s="3">
        <v>43.1</v>
      </c>
      <c r="K75" s="3">
        <v>35.1</v>
      </c>
      <c r="L75" s="3">
        <v>39.9</v>
      </c>
      <c r="M75" s="3">
        <v>8</v>
      </c>
      <c r="N75" s="3">
        <v>6.2</v>
      </c>
      <c r="O75" s="3">
        <v>44.4</v>
      </c>
      <c r="P75" s="3">
        <v>42.2</v>
      </c>
      <c r="Q75" s="3"/>
      <c r="R75" s="3">
        <v>24.4</v>
      </c>
      <c r="S75" s="3">
        <v>27.7</v>
      </c>
      <c r="U75" s="3"/>
      <c r="Y75" s="1"/>
      <c r="Z75" s="1"/>
      <c r="AA75" s="1"/>
      <c r="AB75" s="1"/>
      <c r="AC75" s="1"/>
      <c r="AD75" s="1"/>
      <c r="AE75" s="1"/>
      <c r="AF75" s="1"/>
      <c r="AG75" s="1"/>
      <c r="AH75" s="1"/>
    </row>
    <row r="76" spans="1:34" x14ac:dyDescent="0.3">
      <c r="A76" s="2" t="s">
        <v>89</v>
      </c>
      <c r="B76" t="s">
        <v>0</v>
      </c>
      <c r="C76" t="s">
        <v>1</v>
      </c>
      <c r="D76" t="s">
        <v>2</v>
      </c>
      <c r="E76" t="s">
        <v>4</v>
      </c>
      <c r="F76" s="3">
        <v>250</v>
      </c>
      <c r="G76" s="3">
        <v>245</v>
      </c>
      <c r="H76" s="3">
        <v>30.3</v>
      </c>
      <c r="I76" s="3">
        <v>30.3</v>
      </c>
      <c r="J76" s="3">
        <v>43.7</v>
      </c>
      <c r="K76" s="3">
        <v>35.6</v>
      </c>
      <c r="L76" s="3">
        <v>39.6</v>
      </c>
      <c r="M76" s="3">
        <v>11.5</v>
      </c>
      <c r="N76" s="3">
        <v>7.3</v>
      </c>
      <c r="O76" s="3">
        <v>46</v>
      </c>
      <c r="P76" s="3">
        <v>44.6</v>
      </c>
      <c r="Q76" s="3">
        <v>35</v>
      </c>
      <c r="R76" s="3">
        <v>25.7</v>
      </c>
      <c r="S76" s="3">
        <v>29.1</v>
      </c>
      <c r="U76" s="3"/>
    </row>
    <row r="77" spans="1:34" x14ac:dyDescent="0.3">
      <c r="A77" s="2" t="s">
        <v>90</v>
      </c>
      <c r="B77" t="s">
        <v>0</v>
      </c>
      <c r="C77" t="s">
        <v>1</v>
      </c>
      <c r="D77" t="s">
        <v>2</v>
      </c>
      <c r="E77" t="s">
        <v>4</v>
      </c>
      <c r="F77" s="3"/>
      <c r="G77" s="3"/>
      <c r="H77" s="3">
        <v>30.5</v>
      </c>
      <c r="I77" s="3"/>
      <c r="J77" s="3">
        <v>43.2</v>
      </c>
      <c r="K77" s="3">
        <v>36.200000000000003</v>
      </c>
      <c r="L77" s="3">
        <v>40</v>
      </c>
      <c r="M77" s="3">
        <v>9.6</v>
      </c>
      <c r="N77" s="3">
        <v>4.7</v>
      </c>
      <c r="O77" s="3"/>
      <c r="P77" s="3"/>
      <c r="Q77" s="3"/>
      <c r="R77" s="3">
        <v>24.3</v>
      </c>
      <c r="S77" s="3"/>
      <c r="U77" s="3"/>
    </row>
    <row r="78" spans="1:34" x14ac:dyDescent="0.3">
      <c r="A78" s="2" t="s">
        <v>91</v>
      </c>
      <c r="B78" t="s">
        <v>0</v>
      </c>
      <c r="C78" t="s">
        <v>1</v>
      </c>
      <c r="D78" t="s">
        <v>2</v>
      </c>
      <c r="E78" t="s">
        <v>4</v>
      </c>
      <c r="F78" s="3">
        <v>254.5</v>
      </c>
      <c r="G78" s="3">
        <v>249</v>
      </c>
      <c r="H78" s="3">
        <v>29.3</v>
      </c>
      <c r="I78" s="3">
        <v>30</v>
      </c>
      <c r="J78" s="3">
        <v>42.5</v>
      </c>
      <c r="K78" s="3">
        <v>35.6</v>
      </c>
      <c r="L78" s="3">
        <v>39.4</v>
      </c>
      <c r="M78" s="3">
        <v>11.1</v>
      </c>
      <c r="N78" s="3">
        <v>3.7</v>
      </c>
      <c r="O78" s="3">
        <v>43</v>
      </c>
      <c r="P78" s="3">
        <v>43.9</v>
      </c>
      <c r="Q78" s="3">
        <v>34</v>
      </c>
      <c r="R78" s="3">
        <v>25.4</v>
      </c>
      <c r="S78" s="3">
        <v>29.1</v>
      </c>
      <c r="U78" s="3"/>
    </row>
    <row r="79" spans="1:34" x14ac:dyDescent="0.3">
      <c r="A79" s="2" t="s">
        <v>92</v>
      </c>
      <c r="B79" t="s">
        <v>0</v>
      </c>
      <c r="C79" t="s">
        <v>1</v>
      </c>
      <c r="D79" t="s">
        <v>2</v>
      </c>
      <c r="E79" t="s">
        <v>4</v>
      </c>
      <c r="F79" s="3">
        <v>265.5</v>
      </c>
      <c r="G79" s="3">
        <v>259.5</v>
      </c>
      <c r="H79" s="3">
        <v>29.6</v>
      </c>
      <c r="I79" s="3">
        <v>32.4</v>
      </c>
      <c r="J79" s="3">
        <v>45.5</v>
      </c>
      <c r="K79" s="3">
        <v>38.200000000000003</v>
      </c>
      <c r="L79" s="3">
        <v>42.5</v>
      </c>
      <c r="M79" s="3">
        <v>8.8000000000000007</v>
      </c>
      <c r="N79" s="3">
        <v>8.6999999999999993</v>
      </c>
      <c r="O79" s="3">
        <v>49</v>
      </c>
      <c r="P79" s="3">
        <v>47.9</v>
      </c>
      <c r="Q79" s="3">
        <v>36.5</v>
      </c>
      <c r="R79" s="3">
        <v>26.3</v>
      </c>
      <c r="S79" s="3">
        <v>30.1</v>
      </c>
      <c r="U79" s="3"/>
    </row>
    <row r="80" spans="1:34" x14ac:dyDescent="0.3">
      <c r="A80" s="2" t="s">
        <v>93</v>
      </c>
      <c r="B80" t="s">
        <v>0</v>
      </c>
      <c r="C80" t="s">
        <v>1</v>
      </c>
      <c r="D80" t="s">
        <v>2</v>
      </c>
      <c r="E80" t="s">
        <v>4</v>
      </c>
      <c r="F80" s="3">
        <v>249</v>
      </c>
      <c r="G80" s="3">
        <v>244.5</v>
      </c>
      <c r="H80" s="3">
        <v>30.2</v>
      </c>
      <c r="I80" s="3">
        <v>31.6</v>
      </c>
      <c r="J80" s="3">
        <v>46.7</v>
      </c>
      <c r="K80" s="3">
        <v>37.700000000000003</v>
      </c>
      <c r="L80" s="3">
        <v>43.7</v>
      </c>
      <c r="M80" s="3">
        <v>8.1</v>
      </c>
      <c r="N80" s="3">
        <v>5.6</v>
      </c>
      <c r="O80" s="3">
        <v>44.2</v>
      </c>
      <c r="P80" s="3">
        <v>43.9</v>
      </c>
      <c r="Q80" s="3">
        <v>33.5</v>
      </c>
      <c r="R80" s="3">
        <v>25</v>
      </c>
      <c r="S80" s="3">
        <v>28.5</v>
      </c>
      <c r="U80" s="3"/>
    </row>
    <row r="81" spans="1:21" x14ac:dyDescent="0.3">
      <c r="A81" s="2" t="s">
        <v>94</v>
      </c>
      <c r="B81" t="s">
        <v>0</v>
      </c>
      <c r="C81" t="s">
        <v>1</v>
      </c>
      <c r="D81" t="s">
        <v>2</v>
      </c>
      <c r="E81" t="s">
        <v>4</v>
      </c>
      <c r="F81" s="3">
        <v>254.5</v>
      </c>
      <c r="G81" s="3">
        <v>248</v>
      </c>
      <c r="H81" s="3">
        <v>32.200000000000003</v>
      </c>
      <c r="I81" s="3">
        <v>31.3</v>
      </c>
      <c r="J81" s="3">
        <v>45.5</v>
      </c>
      <c r="K81" s="3">
        <v>35.5</v>
      </c>
      <c r="L81" s="3">
        <v>42.2</v>
      </c>
      <c r="M81" s="3">
        <v>10.6</v>
      </c>
      <c r="N81" s="3">
        <v>4.9000000000000004</v>
      </c>
      <c r="O81" s="3">
        <v>46.1</v>
      </c>
      <c r="P81" s="3">
        <v>44.7</v>
      </c>
      <c r="Q81" s="3"/>
      <c r="R81" s="3">
        <v>24.7</v>
      </c>
      <c r="S81" s="3">
        <v>28.7</v>
      </c>
      <c r="U81" s="3"/>
    </row>
    <row r="82" spans="1:21" x14ac:dyDescent="0.3">
      <c r="A82" s="2" t="s">
        <v>95</v>
      </c>
      <c r="B82" t="s">
        <v>0</v>
      </c>
      <c r="C82" t="s">
        <v>1</v>
      </c>
      <c r="D82" t="s">
        <v>2</v>
      </c>
      <c r="E82" t="s">
        <v>4</v>
      </c>
      <c r="F82" s="3">
        <v>259</v>
      </c>
      <c r="G82" s="3">
        <v>252</v>
      </c>
      <c r="H82" s="3">
        <v>30.6</v>
      </c>
      <c r="I82" s="3">
        <v>28.1</v>
      </c>
      <c r="J82" s="3">
        <v>42.8</v>
      </c>
      <c r="K82" s="3">
        <v>34.1</v>
      </c>
      <c r="L82" s="3">
        <v>40.1</v>
      </c>
      <c r="M82" s="3">
        <v>10.9</v>
      </c>
      <c r="N82" s="3">
        <v>5.4</v>
      </c>
      <c r="O82" s="3">
        <v>43.3</v>
      </c>
      <c r="P82" s="3">
        <v>43</v>
      </c>
      <c r="Q82" s="3">
        <v>33.1</v>
      </c>
      <c r="R82" s="3">
        <v>24.6</v>
      </c>
      <c r="S82" s="3">
        <v>27.6</v>
      </c>
      <c r="U82" s="3"/>
    </row>
    <row r="83" spans="1:21" x14ac:dyDescent="0.3">
      <c r="A83" s="2" t="s">
        <v>96</v>
      </c>
      <c r="B83" t="s">
        <v>0</v>
      </c>
      <c r="C83" t="s">
        <v>1</v>
      </c>
      <c r="D83" t="s">
        <v>2</v>
      </c>
      <c r="E83" t="s">
        <v>4</v>
      </c>
      <c r="F83" s="3">
        <v>260.5</v>
      </c>
      <c r="G83" s="3"/>
      <c r="H83" s="3">
        <v>31.7</v>
      </c>
      <c r="I83" s="3">
        <v>31.7</v>
      </c>
      <c r="J83" s="3">
        <v>43.4</v>
      </c>
      <c r="K83" s="3">
        <v>37.9</v>
      </c>
      <c r="L83" s="3">
        <v>40.6</v>
      </c>
      <c r="M83" s="3">
        <v>11.7</v>
      </c>
      <c r="N83" s="3">
        <v>7.7</v>
      </c>
      <c r="O83" s="3">
        <v>45.6</v>
      </c>
      <c r="P83" s="3">
        <v>45.2</v>
      </c>
      <c r="Q83" s="3"/>
      <c r="R83" s="3">
        <v>25.4</v>
      </c>
      <c r="S83" s="3">
        <v>29.2</v>
      </c>
      <c r="U83" s="3"/>
    </row>
    <row r="84" spans="1:21" x14ac:dyDescent="0.3">
      <c r="A84" s="2" t="s">
        <v>97</v>
      </c>
      <c r="B84" t="s">
        <v>0</v>
      </c>
      <c r="C84" t="s">
        <v>1</v>
      </c>
      <c r="D84" t="s">
        <v>2</v>
      </c>
      <c r="E84" t="s">
        <v>4</v>
      </c>
      <c r="F84" s="3">
        <v>262.5</v>
      </c>
      <c r="G84" s="3">
        <v>257.5</v>
      </c>
      <c r="H84" s="3">
        <v>31.1</v>
      </c>
      <c r="I84" s="3">
        <v>30.8</v>
      </c>
      <c r="J84" s="3">
        <v>44.7</v>
      </c>
      <c r="K84" s="3">
        <v>35.9</v>
      </c>
      <c r="L84" s="3">
        <v>39.6</v>
      </c>
      <c r="M84" s="3">
        <v>12.2</v>
      </c>
      <c r="N84" s="3">
        <v>6.1</v>
      </c>
      <c r="O84" s="3">
        <v>46.6</v>
      </c>
      <c r="P84" s="3">
        <v>47.3</v>
      </c>
      <c r="Q84" s="3"/>
      <c r="R84" s="3">
        <v>25.5</v>
      </c>
      <c r="S84" s="3">
        <v>28.3</v>
      </c>
      <c r="U84" s="3"/>
    </row>
    <row r="85" spans="1:21" x14ac:dyDescent="0.3">
      <c r="A85" s="2" t="s">
        <v>98</v>
      </c>
      <c r="B85" t="s">
        <v>0</v>
      </c>
      <c r="C85" t="s">
        <v>1</v>
      </c>
      <c r="D85" t="s">
        <v>2</v>
      </c>
      <c r="E85" t="s">
        <v>4</v>
      </c>
      <c r="F85" s="3">
        <v>261</v>
      </c>
      <c r="G85" s="3">
        <v>255.5</v>
      </c>
      <c r="H85" s="3">
        <v>30.2</v>
      </c>
      <c r="I85" s="3">
        <v>30.4</v>
      </c>
      <c r="J85" s="3">
        <v>42.9</v>
      </c>
      <c r="K85" s="3">
        <v>35.6</v>
      </c>
      <c r="L85" s="3">
        <v>40.1</v>
      </c>
      <c r="M85" s="3"/>
      <c r="N85" s="3"/>
      <c r="O85" s="3">
        <v>43.3</v>
      </c>
      <c r="P85" s="3">
        <v>41.7</v>
      </c>
      <c r="Q85" s="3"/>
      <c r="R85" s="3">
        <v>24.2</v>
      </c>
      <c r="S85" s="3">
        <v>27.2</v>
      </c>
      <c r="U85" s="3"/>
    </row>
    <row r="86" spans="1:21" x14ac:dyDescent="0.3">
      <c r="A86" s="2" t="s">
        <v>99</v>
      </c>
      <c r="B86" t="s">
        <v>0</v>
      </c>
      <c r="C86" t="s">
        <v>1</v>
      </c>
      <c r="D86" t="s">
        <v>2</v>
      </c>
      <c r="E86" t="s">
        <v>4</v>
      </c>
      <c r="F86" s="3">
        <v>259</v>
      </c>
      <c r="G86" s="3">
        <v>253</v>
      </c>
      <c r="H86" s="3">
        <v>30.5</v>
      </c>
      <c r="I86" s="3">
        <v>29.9</v>
      </c>
      <c r="J86" s="3">
        <v>44.5</v>
      </c>
      <c r="K86" s="3">
        <v>37.799999999999997</v>
      </c>
      <c r="L86" s="3">
        <v>41.2</v>
      </c>
      <c r="M86" s="3">
        <v>9.8000000000000007</v>
      </c>
      <c r="N86" s="3">
        <v>6.2</v>
      </c>
      <c r="O86" s="3">
        <v>44.6</v>
      </c>
      <c r="P86" s="3">
        <v>43.7</v>
      </c>
      <c r="Q86" s="3"/>
      <c r="R86" s="3">
        <v>25.7</v>
      </c>
      <c r="S86" s="3">
        <v>28.7</v>
      </c>
      <c r="U86" s="3"/>
    </row>
    <row r="87" spans="1:21" x14ac:dyDescent="0.3">
      <c r="A87" s="2" t="s">
        <v>100</v>
      </c>
      <c r="B87" t="s">
        <v>0</v>
      </c>
      <c r="C87" t="s">
        <v>1</v>
      </c>
      <c r="D87" t="s">
        <v>2</v>
      </c>
      <c r="E87" t="s">
        <v>4</v>
      </c>
      <c r="F87" s="3">
        <v>258</v>
      </c>
      <c r="G87" s="3">
        <v>253</v>
      </c>
      <c r="H87" s="3">
        <v>29.8</v>
      </c>
      <c r="I87" s="3">
        <v>31.9</v>
      </c>
      <c r="J87" s="3">
        <v>44.3</v>
      </c>
      <c r="K87" s="3">
        <v>36.200000000000003</v>
      </c>
      <c r="L87" s="3">
        <v>41.5</v>
      </c>
      <c r="M87" s="3">
        <v>9</v>
      </c>
      <c r="N87" s="3">
        <v>5.4</v>
      </c>
      <c r="O87" s="3">
        <v>45.2</v>
      </c>
      <c r="P87" s="3">
        <v>44.3</v>
      </c>
      <c r="Q87" s="3">
        <v>34.6</v>
      </c>
      <c r="R87" s="3">
        <v>25.9</v>
      </c>
      <c r="S87" s="3">
        <v>29.4</v>
      </c>
      <c r="U87" s="3"/>
    </row>
    <row r="88" spans="1:21" x14ac:dyDescent="0.3">
      <c r="A88" s="2" t="s">
        <v>101</v>
      </c>
      <c r="B88" t="s">
        <v>0</v>
      </c>
      <c r="C88" t="s">
        <v>1</v>
      </c>
      <c r="D88" t="s">
        <v>2</v>
      </c>
      <c r="E88" t="s">
        <v>4</v>
      </c>
      <c r="F88" s="3">
        <v>259</v>
      </c>
      <c r="G88" s="3">
        <v>254.5</v>
      </c>
      <c r="H88" s="3">
        <v>30.4</v>
      </c>
      <c r="I88" s="3">
        <v>31.1</v>
      </c>
      <c r="J88" s="3">
        <v>43.9</v>
      </c>
      <c r="K88" s="3">
        <v>35.700000000000003</v>
      </c>
      <c r="L88" s="3">
        <v>40.6</v>
      </c>
      <c r="M88" s="3">
        <v>11.1</v>
      </c>
      <c r="N88" s="3">
        <v>8</v>
      </c>
      <c r="O88" s="3">
        <v>45.3</v>
      </c>
      <c r="P88" s="3">
        <v>43.8</v>
      </c>
      <c r="Q88" s="3">
        <v>33.700000000000003</v>
      </c>
      <c r="R88" s="3">
        <v>24.9</v>
      </c>
      <c r="S88" s="3">
        <v>28.9</v>
      </c>
      <c r="U88" s="3"/>
    </row>
    <row r="89" spans="1:21" x14ac:dyDescent="0.3">
      <c r="A89" s="2" t="s">
        <v>102</v>
      </c>
      <c r="B89" t="s">
        <v>0</v>
      </c>
      <c r="C89" t="s">
        <v>1</v>
      </c>
      <c r="D89" t="s">
        <v>2</v>
      </c>
      <c r="E89" t="s">
        <v>4</v>
      </c>
      <c r="F89" s="3">
        <v>264.5</v>
      </c>
      <c r="G89" s="3">
        <v>256</v>
      </c>
      <c r="H89" s="3">
        <v>32.200000000000003</v>
      </c>
      <c r="I89" s="3">
        <v>32.799999999999997</v>
      </c>
      <c r="J89" s="3">
        <v>48.5</v>
      </c>
      <c r="K89" s="3">
        <v>41.1</v>
      </c>
      <c r="L89" s="3">
        <v>45.3</v>
      </c>
      <c r="M89" s="3">
        <v>7.6</v>
      </c>
      <c r="N89" s="3">
        <v>3.5</v>
      </c>
      <c r="O89" s="3">
        <v>47.5</v>
      </c>
      <c r="P89" s="3">
        <v>48.5</v>
      </c>
      <c r="Q89" s="3">
        <v>39.1</v>
      </c>
      <c r="R89" s="3">
        <v>28.9</v>
      </c>
      <c r="S89" s="3">
        <v>32.6</v>
      </c>
      <c r="U89" s="3"/>
    </row>
    <row r="90" spans="1:21" x14ac:dyDescent="0.3">
      <c r="A90" s="2" t="s">
        <v>103</v>
      </c>
      <c r="B90" t="s">
        <v>0</v>
      </c>
      <c r="C90" t="s">
        <v>1</v>
      </c>
      <c r="D90" t="s">
        <v>2</v>
      </c>
      <c r="E90" t="s">
        <v>4</v>
      </c>
      <c r="F90" s="3">
        <v>257.5</v>
      </c>
      <c r="G90" s="3">
        <v>252.5</v>
      </c>
      <c r="H90" s="3">
        <v>30.3</v>
      </c>
      <c r="I90" s="3">
        <v>31.8</v>
      </c>
      <c r="J90" s="3">
        <v>45.9</v>
      </c>
      <c r="K90" s="3">
        <v>36.6</v>
      </c>
      <c r="L90" s="3">
        <v>42.1</v>
      </c>
      <c r="M90" s="3">
        <v>11.2</v>
      </c>
      <c r="N90" s="3">
        <v>7.6</v>
      </c>
      <c r="O90" s="3">
        <v>48</v>
      </c>
      <c r="P90" s="3">
        <v>43</v>
      </c>
      <c r="Q90" s="3">
        <v>34.700000000000003</v>
      </c>
      <c r="R90" s="3">
        <v>25.9</v>
      </c>
      <c r="S90" s="3">
        <v>29.9</v>
      </c>
      <c r="U90" s="3"/>
    </row>
    <row r="91" spans="1:21" x14ac:dyDescent="0.3">
      <c r="A91" s="2" t="s">
        <v>104</v>
      </c>
      <c r="B91" t="s">
        <v>0</v>
      </c>
      <c r="C91" t="s">
        <v>1</v>
      </c>
      <c r="D91" t="s">
        <v>2</v>
      </c>
      <c r="E91" t="s">
        <v>4</v>
      </c>
      <c r="F91" s="3">
        <v>262</v>
      </c>
      <c r="G91" s="3">
        <v>256.5</v>
      </c>
      <c r="H91" s="3">
        <v>32</v>
      </c>
      <c r="I91" s="3">
        <v>32.799999999999997</v>
      </c>
      <c r="J91" s="3">
        <v>47.7</v>
      </c>
      <c r="K91" s="3">
        <v>34.6</v>
      </c>
      <c r="L91" s="3">
        <v>44.1</v>
      </c>
      <c r="M91" s="3">
        <v>9.9</v>
      </c>
      <c r="N91" s="3">
        <v>6.2</v>
      </c>
      <c r="O91" s="3">
        <v>46.1</v>
      </c>
      <c r="P91" s="3">
        <v>46.1</v>
      </c>
      <c r="Q91" s="3">
        <v>34.6</v>
      </c>
      <c r="R91" s="3">
        <v>26.3</v>
      </c>
      <c r="S91" s="3">
        <v>29.9</v>
      </c>
      <c r="U91" s="3"/>
    </row>
    <row r="92" spans="1:21" x14ac:dyDescent="0.3">
      <c r="A92" s="2" t="s">
        <v>105</v>
      </c>
      <c r="B92" t="s">
        <v>0</v>
      </c>
      <c r="C92" t="s">
        <v>1</v>
      </c>
      <c r="D92" t="s">
        <v>2</v>
      </c>
      <c r="E92" t="s">
        <v>4</v>
      </c>
      <c r="F92" s="3">
        <v>262</v>
      </c>
      <c r="G92" s="3">
        <v>257</v>
      </c>
      <c r="H92" s="3">
        <v>31.2</v>
      </c>
      <c r="I92" s="3">
        <v>31.9</v>
      </c>
      <c r="J92" s="3">
        <v>42.8</v>
      </c>
      <c r="K92" s="3">
        <v>35.299999999999997</v>
      </c>
      <c r="L92" s="3">
        <v>41</v>
      </c>
      <c r="M92" s="3">
        <v>9.6999999999999993</v>
      </c>
      <c r="N92" s="3">
        <v>7.3</v>
      </c>
      <c r="O92" s="3">
        <v>44.2</v>
      </c>
      <c r="P92" s="3">
        <v>44.9</v>
      </c>
      <c r="Q92" s="3">
        <v>33.5</v>
      </c>
      <c r="R92" s="3">
        <v>25.8</v>
      </c>
      <c r="S92" s="3">
        <v>28.8</v>
      </c>
      <c r="U92" s="3"/>
    </row>
    <row r="93" spans="1:21" x14ac:dyDescent="0.3">
      <c r="A93" s="2" t="s">
        <v>106</v>
      </c>
      <c r="B93" t="s">
        <v>0</v>
      </c>
      <c r="C93" t="s">
        <v>1</v>
      </c>
      <c r="D93" t="s">
        <v>2</v>
      </c>
      <c r="E93" t="s">
        <v>4</v>
      </c>
      <c r="F93" s="3">
        <v>274.5</v>
      </c>
      <c r="G93" s="3">
        <v>265</v>
      </c>
      <c r="H93" s="3">
        <v>33.1</v>
      </c>
      <c r="I93" s="3">
        <v>32.4</v>
      </c>
      <c r="J93" s="3">
        <v>48.2</v>
      </c>
      <c r="K93" s="3">
        <v>40.9</v>
      </c>
      <c r="L93" s="3">
        <v>45.1</v>
      </c>
      <c r="M93" s="3">
        <v>7</v>
      </c>
      <c r="N93" s="3">
        <v>4.8</v>
      </c>
      <c r="O93" s="3">
        <v>46.3</v>
      </c>
      <c r="P93" s="3">
        <v>46.9</v>
      </c>
      <c r="Q93" s="3">
        <v>37.1</v>
      </c>
      <c r="R93" s="3">
        <v>27.3</v>
      </c>
      <c r="S93" s="3">
        <v>31.3</v>
      </c>
      <c r="U93" s="3"/>
    </row>
    <row r="94" spans="1:21" x14ac:dyDescent="0.3">
      <c r="A94" s="2" t="s">
        <v>107</v>
      </c>
      <c r="B94" t="s">
        <v>0</v>
      </c>
      <c r="C94" t="s">
        <v>1</v>
      </c>
      <c r="D94" t="s">
        <v>2</v>
      </c>
      <c r="E94" t="s">
        <v>4</v>
      </c>
      <c r="F94" s="3">
        <v>264.5</v>
      </c>
      <c r="G94" s="3">
        <v>259</v>
      </c>
      <c r="H94" s="3">
        <v>32.1</v>
      </c>
      <c r="I94" s="3">
        <v>30.6</v>
      </c>
      <c r="J94" s="3">
        <v>46.7</v>
      </c>
      <c r="K94" s="3">
        <v>36</v>
      </c>
      <c r="L94" s="3">
        <v>41.9</v>
      </c>
      <c r="M94" s="3">
        <v>11</v>
      </c>
      <c r="N94" s="3">
        <v>7.1</v>
      </c>
      <c r="O94" s="3">
        <v>46.5</v>
      </c>
      <c r="P94" s="3">
        <v>44.3</v>
      </c>
      <c r="Q94" s="3">
        <v>34.5</v>
      </c>
      <c r="R94" s="3">
        <v>25.3</v>
      </c>
      <c r="S94" s="3">
        <v>28.1</v>
      </c>
      <c r="U94" s="3"/>
    </row>
    <row r="95" spans="1:21" x14ac:dyDescent="0.3">
      <c r="A95" s="2" t="s">
        <v>108</v>
      </c>
      <c r="B95" t="s">
        <v>0</v>
      </c>
      <c r="C95" t="s">
        <v>1</v>
      </c>
      <c r="D95" t="s">
        <v>2</v>
      </c>
      <c r="E95" t="s">
        <v>4</v>
      </c>
      <c r="F95" s="3">
        <v>257</v>
      </c>
      <c r="G95" s="3">
        <v>252.5</v>
      </c>
      <c r="H95" s="3">
        <v>30.7</v>
      </c>
      <c r="I95" s="3">
        <v>32.6</v>
      </c>
      <c r="J95" s="3">
        <v>43.9</v>
      </c>
      <c r="K95" s="3">
        <v>37.200000000000003</v>
      </c>
      <c r="L95" s="3">
        <v>39.9</v>
      </c>
      <c r="M95" s="3">
        <v>9.4</v>
      </c>
      <c r="N95" s="3">
        <v>7.1</v>
      </c>
      <c r="O95" s="3">
        <v>45.5</v>
      </c>
      <c r="P95" s="3">
        <v>42.9</v>
      </c>
      <c r="Q95" s="3"/>
      <c r="R95" s="3">
        <v>25.6</v>
      </c>
      <c r="S95" s="3">
        <v>28.3</v>
      </c>
      <c r="U95" s="3"/>
    </row>
    <row r="96" spans="1:21" x14ac:dyDescent="0.3">
      <c r="A96" s="2" t="s">
        <v>109</v>
      </c>
      <c r="B96" t="s">
        <v>0</v>
      </c>
      <c r="C96" t="s">
        <v>1</v>
      </c>
      <c r="D96" t="s">
        <v>2</v>
      </c>
      <c r="E96" t="s">
        <v>4</v>
      </c>
      <c r="F96" s="3">
        <v>271</v>
      </c>
      <c r="G96" s="3">
        <v>263</v>
      </c>
      <c r="H96" s="3">
        <v>34.1</v>
      </c>
      <c r="I96" s="3">
        <v>31.8</v>
      </c>
      <c r="J96" s="3">
        <v>48</v>
      </c>
      <c r="K96" s="3">
        <v>38.200000000000003</v>
      </c>
      <c r="L96" s="3">
        <v>44.9</v>
      </c>
      <c r="M96" s="3">
        <v>9.4</v>
      </c>
      <c r="N96" s="3">
        <v>5.8</v>
      </c>
      <c r="O96" s="3">
        <v>46.5</v>
      </c>
      <c r="P96" s="3">
        <v>47.1</v>
      </c>
      <c r="Q96" s="3">
        <v>37.9</v>
      </c>
      <c r="R96" s="3">
        <v>28.8</v>
      </c>
      <c r="S96" s="3">
        <v>33.5</v>
      </c>
      <c r="U96" s="3"/>
    </row>
    <row r="97" spans="1:34" x14ac:dyDescent="0.3">
      <c r="A97" s="2" t="s">
        <v>110</v>
      </c>
      <c r="B97" t="s">
        <v>0</v>
      </c>
      <c r="C97" t="s">
        <v>1</v>
      </c>
      <c r="D97" t="s">
        <v>2</v>
      </c>
      <c r="E97" t="s">
        <v>4</v>
      </c>
      <c r="F97" s="3">
        <v>265.5</v>
      </c>
      <c r="G97" s="3">
        <v>261.5</v>
      </c>
      <c r="H97" s="3"/>
      <c r="I97" s="3"/>
      <c r="J97" s="3">
        <v>46.7</v>
      </c>
      <c r="K97" s="3">
        <v>37.6</v>
      </c>
      <c r="L97" s="3"/>
      <c r="M97" s="3"/>
      <c r="N97" s="3">
        <v>8.1</v>
      </c>
      <c r="O97" s="3">
        <v>46.9</v>
      </c>
      <c r="P97" s="3">
        <v>45.8</v>
      </c>
      <c r="Q97" s="3">
        <v>36.1</v>
      </c>
      <c r="R97" s="3">
        <v>26.9</v>
      </c>
      <c r="S97" s="3">
        <v>30.9</v>
      </c>
      <c r="U97" s="3"/>
    </row>
    <row r="98" spans="1:34" x14ac:dyDescent="0.3">
      <c r="A98" s="2" t="s">
        <v>111</v>
      </c>
      <c r="B98" t="s">
        <v>0</v>
      </c>
      <c r="C98" t="s">
        <v>1</v>
      </c>
      <c r="D98" t="s">
        <v>2</v>
      </c>
      <c r="E98" t="s">
        <v>4</v>
      </c>
      <c r="F98" s="3">
        <v>257</v>
      </c>
      <c r="G98" s="3">
        <v>249</v>
      </c>
      <c r="H98" s="3">
        <v>30.1</v>
      </c>
      <c r="I98" s="3">
        <v>29</v>
      </c>
      <c r="J98" s="3">
        <v>44.3</v>
      </c>
      <c r="K98" s="3">
        <v>36.299999999999997</v>
      </c>
      <c r="L98" s="3">
        <v>41.1</v>
      </c>
      <c r="M98" s="3">
        <v>8.6999999999999993</v>
      </c>
      <c r="N98" s="3"/>
      <c r="O98" s="3">
        <v>43.3</v>
      </c>
      <c r="P98" s="3">
        <v>43.5</v>
      </c>
      <c r="Q98" s="3">
        <v>35.200000000000003</v>
      </c>
      <c r="R98" s="3">
        <v>25.1</v>
      </c>
      <c r="S98" s="3">
        <v>29.6</v>
      </c>
      <c r="U98" s="3"/>
    </row>
    <row r="99" spans="1:34" x14ac:dyDescent="0.3">
      <c r="A99" s="2" t="s">
        <v>112</v>
      </c>
      <c r="B99" t="s">
        <v>0</v>
      </c>
      <c r="C99" t="s">
        <v>1</v>
      </c>
      <c r="D99" t="s">
        <v>2</v>
      </c>
      <c r="E99" t="s">
        <v>4</v>
      </c>
      <c r="F99" s="3">
        <v>249</v>
      </c>
      <c r="G99" s="3">
        <v>245</v>
      </c>
      <c r="H99" s="3">
        <v>30.7</v>
      </c>
      <c r="I99" s="3">
        <v>30.6</v>
      </c>
      <c r="J99" s="3">
        <v>44.4</v>
      </c>
      <c r="K99" s="3">
        <v>36.799999999999997</v>
      </c>
      <c r="L99" s="3">
        <v>41.2</v>
      </c>
      <c r="M99" s="3">
        <v>9.5</v>
      </c>
      <c r="N99" s="3">
        <v>6.4</v>
      </c>
      <c r="O99" s="3">
        <v>42.7</v>
      </c>
      <c r="P99" s="3">
        <v>45.2</v>
      </c>
      <c r="Q99" s="3">
        <v>34.9</v>
      </c>
      <c r="R99" s="3">
        <v>26.3</v>
      </c>
      <c r="S99" s="3">
        <v>29.1</v>
      </c>
      <c r="U99" s="3"/>
    </row>
    <row r="100" spans="1:34" x14ac:dyDescent="0.3">
      <c r="A100" s="2" t="s">
        <v>113</v>
      </c>
      <c r="B100" t="s">
        <v>0</v>
      </c>
      <c r="C100" t="s">
        <v>1</v>
      </c>
      <c r="D100" t="s">
        <v>2</v>
      </c>
      <c r="E100" t="s">
        <v>4</v>
      </c>
      <c r="F100" s="3">
        <v>267</v>
      </c>
      <c r="G100" s="3">
        <v>260</v>
      </c>
      <c r="H100" s="3">
        <v>34.1</v>
      </c>
      <c r="I100" s="3">
        <v>31.8</v>
      </c>
      <c r="J100" s="3">
        <v>46</v>
      </c>
      <c r="K100" s="3">
        <v>37.799999999999997</v>
      </c>
      <c r="L100" s="3">
        <v>43.2</v>
      </c>
      <c r="M100" s="3">
        <v>6.9</v>
      </c>
      <c r="N100" s="3">
        <v>5.9</v>
      </c>
      <c r="O100" s="3">
        <v>46.9</v>
      </c>
      <c r="P100" s="3">
        <v>46.6</v>
      </c>
      <c r="Q100" s="3">
        <v>35.6</v>
      </c>
      <c r="R100" s="3">
        <v>27.9</v>
      </c>
      <c r="S100" s="3">
        <v>31.4</v>
      </c>
      <c r="U100" s="3"/>
    </row>
    <row r="101" spans="1:34" x14ac:dyDescent="0.3">
      <c r="A101" s="2" t="s">
        <v>114</v>
      </c>
      <c r="B101" t="s">
        <v>0</v>
      </c>
      <c r="C101" t="s">
        <v>1</v>
      </c>
      <c r="D101" t="s">
        <v>2</v>
      </c>
      <c r="E101" t="s">
        <v>4</v>
      </c>
      <c r="F101" s="3">
        <v>255</v>
      </c>
      <c r="G101" s="3">
        <v>247</v>
      </c>
      <c r="H101" s="3">
        <v>31.1</v>
      </c>
      <c r="I101" s="3">
        <v>30.6</v>
      </c>
      <c r="J101" s="3">
        <v>45.4</v>
      </c>
      <c r="K101" s="3">
        <v>39.4</v>
      </c>
      <c r="L101" s="3">
        <v>42.8</v>
      </c>
      <c r="M101" s="3">
        <v>12</v>
      </c>
      <c r="N101" s="3">
        <v>4.2</v>
      </c>
      <c r="O101" s="3">
        <v>46.7</v>
      </c>
      <c r="P101" s="3">
        <v>45.8</v>
      </c>
      <c r="Q101" s="3"/>
      <c r="R101" s="3">
        <v>25.2</v>
      </c>
      <c r="S101" s="3">
        <v>29.3</v>
      </c>
      <c r="U101" s="3"/>
    </row>
    <row r="102" spans="1:34" x14ac:dyDescent="0.3">
      <c r="A102" s="2" t="s">
        <v>115</v>
      </c>
      <c r="B102" t="s">
        <v>0</v>
      </c>
      <c r="C102" t="s">
        <v>1</v>
      </c>
      <c r="D102" t="s">
        <v>2</v>
      </c>
      <c r="E102" t="s">
        <v>4</v>
      </c>
      <c r="F102" s="3">
        <v>253.5</v>
      </c>
      <c r="G102" s="3">
        <v>246</v>
      </c>
      <c r="H102" s="3">
        <v>32.200000000000003</v>
      </c>
      <c r="I102" s="3">
        <v>32.200000000000003</v>
      </c>
      <c r="J102" s="3">
        <v>44.9</v>
      </c>
      <c r="K102" s="3">
        <v>38.200000000000003</v>
      </c>
      <c r="L102" s="3">
        <v>41</v>
      </c>
      <c r="M102" s="3">
        <v>12</v>
      </c>
      <c r="N102" s="3">
        <v>5</v>
      </c>
      <c r="O102" s="3">
        <v>47.7</v>
      </c>
      <c r="P102" s="3">
        <v>46</v>
      </c>
      <c r="Q102" s="3">
        <v>35</v>
      </c>
      <c r="R102" s="3">
        <v>26.1</v>
      </c>
      <c r="S102" s="3">
        <v>28.6</v>
      </c>
      <c r="U102" s="3"/>
    </row>
    <row r="103" spans="1:34" x14ac:dyDescent="0.3">
      <c r="A103" s="2" t="s">
        <v>116</v>
      </c>
      <c r="B103" t="s">
        <v>0</v>
      </c>
      <c r="C103" t="s">
        <v>1</v>
      </c>
      <c r="D103" t="s">
        <v>2</v>
      </c>
      <c r="E103" t="s">
        <v>4</v>
      </c>
      <c r="F103" s="3">
        <v>261.5</v>
      </c>
      <c r="G103" s="3">
        <v>255</v>
      </c>
      <c r="H103" s="3">
        <v>28.5</v>
      </c>
      <c r="I103" s="3">
        <v>30.5</v>
      </c>
      <c r="J103" s="3">
        <v>47.2</v>
      </c>
      <c r="K103" s="3">
        <v>38.200000000000003</v>
      </c>
      <c r="L103" s="3">
        <v>43</v>
      </c>
      <c r="M103" s="3">
        <v>9.6</v>
      </c>
      <c r="N103" s="3">
        <v>7.5</v>
      </c>
      <c r="O103" s="3">
        <v>45.6</v>
      </c>
      <c r="P103" s="3">
        <v>44</v>
      </c>
      <c r="Q103" s="3">
        <v>35.799999999999997</v>
      </c>
      <c r="R103" s="3">
        <v>25.9</v>
      </c>
      <c r="S103" s="3">
        <v>29.6</v>
      </c>
      <c r="U103" s="3"/>
    </row>
    <row r="104" spans="1:34" x14ac:dyDescent="0.3">
      <c r="A104" s="2" t="s">
        <v>117</v>
      </c>
      <c r="B104" t="s">
        <v>0</v>
      </c>
      <c r="C104" t="s">
        <v>1</v>
      </c>
      <c r="D104" t="s">
        <v>2</v>
      </c>
      <c r="E104" t="s">
        <v>4</v>
      </c>
      <c r="F104" s="3">
        <v>248.5</v>
      </c>
      <c r="G104" s="3">
        <v>243.5</v>
      </c>
      <c r="H104" s="3">
        <v>28</v>
      </c>
      <c r="I104" s="3">
        <v>26.8</v>
      </c>
      <c r="J104" s="3">
        <v>45.1</v>
      </c>
      <c r="K104" s="3">
        <v>34.799999999999997</v>
      </c>
      <c r="L104" s="3">
        <v>41.4</v>
      </c>
      <c r="M104" s="3">
        <v>10.3</v>
      </c>
      <c r="N104" s="3">
        <v>6.1</v>
      </c>
      <c r="O104" s="3">
        <v>42.3</v>
      </c>
      <c r="P104" s="3">
        <v>42.1</v>
      </c>
      <c r="Q104" s="3">
        <v>33.5</v>
      </c>
      <c r="R104" s="3">
        <v>24.7</v>
      </c>
      <c r="S104" s="3">
        <v>27.9</v>
      </c>
      <c r="U104" s="3"/>
    </row>
    <row r="105" spans="1:34" x14ac:dyDescent="0.3">
      <c r="A105" s="2" t="s">
        <v>118</v>
      </c>
      <c r="B105" t="s">
        <v>0</v>
      </c>
      <c r="C105" t="s">
        <v>1</v>
      </c>
      <c r="D105" t="s">
        <v>2</v>
      </c>
      <c r="E105" t="s">
        <v>4</v>
      </c>
      <c r="F105" s="3">
        <v>258</v>
      </c>
      <c r="G105" s="3">
        <v>253.5</v>
      </c>
      <c r="H105" s="3">
        <v>30.3</v>
      </c>
      <c r="I105" s="3">
        <v>32.299999999999997</v>
      </c>
      <c r="J105" s="3">
        <v>45.6</v>
      </c>
      <c r="K105" s="3">
        <v>36.6</v>
      </c>
      <c r="L105" s="3">
        <v>42.1</v>
      </c>
      <c r="M105" s="3">
        <v>8.6999999999999993</v>
      </c>
      <c r="N105" s="3">
        <v>7.1</v>
      </c>
      <c r="O105" s="3">
        <v>45</v>
      </c>
      <c r="P105" s="3"/>
      <c r="Q105" s="3">
        <v>35.5</v>
      </c>
      <c r="R105" s="3">
        <v>26.1</v>
      </c>
      <c r="S105" s="3">
        <v>29.1</v>
      </c>
      <c r="U105" s="3"/>
    </row>
    <row r="106" spans="1:34" x14ac:dyDescent="0.3">
      <c r="A106" s="2" t="s">
        <v>119</v>
      </c>
      <c r="B106" t="s">
        <v>0</v>
      </c>
      <c r="C106" t="s">
        <v>1</v>
      </c>
      <c r="D106" t="s">
        <v>2</v>
      </c>
      <c r="E106" t="s">
        <v>4</v>
      </c>
      <c r="F106" s="3">
        <v>259</v>
      </c>
      <c r="G106" s="3">
        <v>253</v>
      </c>
      <c r="H106" s="3">
        <v>30.5</v>
      </c>
      <c r="I106" s="3">
        <v>30.8</v>
      </c>
      <c r="J106" s="3">
        <v>46.4</v>
      </c>
      <c r="K106" s="3">
        <v>37.700000000000003</v>
      </c>
      <c r="L106" s="3"/>
      <c r="M106" s="3">
        <v>11.9</v>
      </c>
      <c r="N106" s="3"/>
      <c r="O106" s="3">
        <v>44.9</v>
      </c>
      <c r="P106" s="3">
        <v>44.5</v>
      </c>
      <c r="Q106" s="3">
        <v>35.200000000000003</v>
      </c>
      <c r="R106" s="3">
        <v>27.2</v>
      </c>
      <c r="S106" s="3">
        <v>30.5</v>
      </c>
      <c r="U106" s="3"/>
    </row>
    <row r="107" spans="1:34" x14ac:dyDescent="0.3">
      <c r="A107" s="2" t="s">
        <v>120</v>
      </c>
      <c r="B107" t="s">
        <v>0</v>
      </c>
      <c r="C107" t="s">
        <v>1</v>
      </c>
      <c r="D107" t="s">
        <v>2</v>
      </c>
      <c r="E107" t="s">
        <v>4</v>
      </c>
      <c r="F107" s="3">
        <v>253.5</v>
      </c>
      <c r="G107" s="3">
        <v>248</v>
      </c>
      <c r="H107" s="3">
        <v>27.1</v>
      </c>
      <c r="I107" s="3">
        <v>28.1</v>
      </c>
      <c r="J107" s="3">
        <v>44.5</v>
      </c>
      <c r="K107" s="3">
        <v>34.9</v>
      </c>
      <c r="L107" s="3">
        <v>41.1</v>
      </c>
      <c r="M107" s="3">
        <v>9.1999999999999993</v>
      </c>
      <c r="N107" s="3">
        <v>6.4</v>
      </c>
      <c r="O107" s="3">
        <v>41.8</v>
      </c>
      <c r="P107" s="3">
        <v>43.2</v>
      </c>
      <c r="Q107" s="3">
        <v>32.200000000000003</v>
      </c>
      <c r="R107" s="3">
        <v>23.2</v>
      </c>
      <c r="S107" s="3">
        <v>27.2</v>
      </c>
      <c r="U107" s="3"/>
    </row>
    <row r="108" spans="1:34" x14ac:dyDescent="0.3">
      <c r="A108" s="2" t="s">
        <v>121</v>
      </c>
      <c r="B108" t="s">
        <v>0</v>
      </c>
      <c r="C108" t="s">
        <v>1</v>
      </c>
      <c r="D108" t="s">
        <v>2</v>
      </c>
      <c r="E108" t="s">
        <v>4</v>
      </c>
      <c r="F108" s="3">
        <v>247.5</v>
      </c>
      <c r="G108" s="3">
        <v>243.5</v>
      </c>
      <c r="H108" s="3">
        <v>30</v>
      </c>
      <c r="I108" s="3">
        <v>29.7</v>
      </c>
      <c r="J108" s="3">
        <v>46.2</v>
      </c>
      <c r="K108" s="3">
        <v>36.4</v>
      </c>
      <c r="L108" s="3">
        <v>42.3</v>
      </c>
      <c r="M108" s="3">
        <v>9.4</v>
      </c>
      <c r="N108" s="3">
        <v>5.6</v>
      </c>
      <c r="O108" s="3">
        <v>43.8</v>
      </c>
      <c r="P108" s="3">
        <v>43.1</v>
      </c>
      <c r="Q108" s="3">
        <v>33.200000000000003</v>
      </c>
      <c r="R108" s="3">
        <v>25.7</v>
      </c>
      <c r="S108" s="3">
        <v>29.4</v>
      </c>
      <c r="U108" s="3"/>
    </row>
    <row r="109" spans="1:34" x14ac:dyDescent="0.3">
      <c r="A109" s="2" t="s">
        <v>122</v>
      </c>
      <c r="B109" t="s">
        <v>0</v>
      </c>
      <c r="C109" t="s">
        <v>1</v>
      </c>
      <c r="D109" t="s">
        <v>2</v>
      </c>
      <c r="E109" t="s">
        <v>4</v>
      </c>
      <c r="F109" s="3">
        <v>256</v>
      </c>
      <c r="G109" s="3">
        <v>249</v>
      </c>
      <c r="H109" s="3">
        <v>28.3</v>
      </c>
      <c r="I109" s="3">
        <v>29.9</v>
      </c>
      <c r="J109" s="3">
        <v>43.6</v>
      </c>
      <c r="K109" s="3">
        <v>37.299999999999997</v>
      </c>
      <c r="L109" s="3">
        <v>40.4</v>
      </c>
      <c r="M109" s="3">
        <v>8</v>
      </c>
      <c r="N109" s="3">
        <v>5.7</v>
      </c>
      <c r="O109" s="3">
        <v>44</v>
      </c>
      <c r="P109" s="3">
        <v>43.3</v>
      </c>
      <c r="Q109" s="3">
        <v>34</v>
      </c>
      <c r="R109" s="3">
        <v>25.7</v>
      </c>
      <c r="S109" s="3">
        <v>29.4</v>
      </c>
      <c r="U109" s="3"/>
    </row>
    <row r="110" spans="1:34" x14ac:dyDescent="0.3">
      <c r="A110" s="2" t="s">
        <v>123</v>
      </c>
      <c r="B110" t="s">
        <v>0</v>
      </c>
      <c r="C110" t="s">
        <v>1</v>
      </c>
      <c r="D110" t="s">
        <v>2</v>
      </c>
      <c r="E110" t="s">
        <v>4</v>
      </c>
      <c r="F110" s="3">
        <v>259</v>
      </c>
      <c r="G110" s="3">
        <v>253</v>
      </c>
      <c r="H110" s="3">
        <v>30.3</v>
      </c>
      <c r="I110" s="3">
        <v>27.6</v>
      </c>
      <c r="J110" s="3">
        <v>42.7</v>
      </c>
      <c r="K110" s="3">
        <v>34.700000000000003</v>
      </c>
      <c r="L110" s="3">
        <v>40.1</v>
      </c>
      <c r="M110" s="3">
        <v>10.9</v>
      </c>
      <c r="N110" s="3">
        <v>5.2</v>
      </c>
      <c r="O110" s="3">
        <v>42.5</v>
      </c>
      <c r="P110" s="3">
        <v>42.1</v>
      </c>
      <c r="Q110" s="3"/>
      <c r="R110" s="3">
        <v>24.8</v>
      </c>
      <c r="S110" s="3"/>
      <c r="U110" s="3"/>
    </row>
    <row r="111" spans="1:34" x14ac:dyDescent="0.3">
      <c r="A111" s="2" t="s">
        <v>124</v>
      </c>
      <c r="B111" t="s">
        <v>0</v>
      </c>
      <c r="C111" t="s">
        <v>1</v>
      </c>
      <c r="D111" t="s">
        <v>2</v>
      </c>
      <c r="E111" t="s">
        <v>4</v>
      </c>
      <c r="F111" s="3">
        <v>270</v>
      </c>
      <c r="G111" s="3">
        <v>264</v>
      </c>
      <c r="H111" s="3">
        <v>31.9</v>
      </c>
      <c r="I111" s="3">
        <v>31.3</v>
      </c>
      <c r="J111" s="3">
        <v>46.8</v>
      </c>
      <c r="K111" s="3">
        <v>36.9</v>
      </c>
      <c r="L111" s="3">
        <v>42.2</v>
      </c>
      <c r="M111" s="3">
        <v>11.9</v>
      </c>
      <c r="N111" s="3">
        <v>7.2</v>
      </c>
      <c r="O111" s="3">
        <v>49.4</v>
      </c>
      <c r="P111" s="3">
        <v>46.8</v>
      </c>
      <c r="Q111" s="3">
        <v>35</v>
      </c>
      <c r="R111" s="3">
        <v>26.3</v>
      </c>
      <c r="S111" s="3">
        <v>30.1</v>
      </c>
      <c r="U111" s="3"/>
    </row>
    <row r="112" spans="1:34" x14ac:dyDescent="0.3">
      <c r="A112" t="s">
        <v>326</v>
      </c>
      <c r="E112" t="s">
        <v>4</v>
      </c>
      <c r="F112" s="3">
        <f>+AVERAGE(F61:F111)</f>
        <v>258.07142857142856</v>
      </c>
      <c r="G112" s="3">
        <f t="shared" ref="G112:S112" si="1">+AVERAGE(G61:G111)</f>
        <v>252.28125</v>
      </c>
      <c r="H112" s="3">
        <f t="shared" si="1"/>
        <v>30.527999999999999</v>
      </c>
      <c r="I112" s="3">
        <f t="shared" si="1"/>
        <v>30.710204081632639</v>
      </c>
      <c r="J112" s="3">
        <f t="shared" si="1"/>
        <v>44.972549019607847</v>
      </c>
      <c r="K112" s="3">
        <f t="shared" si="1"/>
        <v>36.586000000000006</v>
      </c>
      <c r="L112" s="3">
        <f t="shared" si="1"/>
        <v>41.393877551020402</v>
      </c>
      <c r="M112" s="3">
        <f t="shared" si="1"/>
        <v>10.080434782608691</v>
      </c>
      <c r="N112" s="3">
        <f t="shared" si="1"/>
        <v>6.3155555555555543</v>
      </c>
      <c r="O112" s="3">
        <f t="shared" si="1"/>
        <v>44.904166666666669</v>
      </c>
      <c r="P112" s="3">
        <f t="shared" si="1"/>
        <v>44.270833333333336</v>
      </c>
      <c r="Q112" s="3">
        <f t="shared" si="1"/>
        <v>34.489473684210537</v>
      </c>
      <c r="R112" s="3">
        <f t="shared" si="1"/>
        <v>25.571999999999992</v>
      </c>
      <c r="S112" s="3">
        <f t="shared" si="1"/>
        <v>29.063829787234042</v>
      </c>
      <c r="T112" s="3"/>
      <c r="U112" s="3"/>
      <c r="Y112" s="3"/>
      <c r="Z112" s="3"/>
      <c r="AA112" s="3"/>
      <c r="AB112" s="3"/>
      <c r="AC112" s="3"/>
      <c r="AD112" s="3"/>
      <c r="AE112" s="3"/>
      <c r="AF112" s="3"/>
      <c r="AG112" s="3"/>
      <c r="AH112" s="3"/>
    </row>
    <row r="114" spans="1:34" x14ac:dyDescent="0.3">
      <c r="A114" t="s">
        <v>125</v>
      </c>
      <c r="B114" t="s">
        <v>0</v>
      </c>
      <c r="C114" t="s">
        <v>1</v>
      </c>
      <c r="D114" t="s">
        <v>2</v>
      </c>
      <c r="E114" t="s">
        <v>5</v>
      </c>
      <c r="F114" s="3">
        <v>78.97</v>
      </c>
      <c r="G114" s="3">
        <v>72.33</v>
      </c>
      <c r="H114" s="3">
        <v>31.08</v>
      </c>
      <c r="I114" s="3">
        <v>47.86</v>
      </c>
      <c r="J114" s="3">
        <v>33.6</v>
      </c>
      <c r="K114" s="3">
        <v>41.54</v>
      </c>
      <c r="L114" s="3">
        <v>37.950000000000003</v>
      </c>
      <c r="M114" s="3">
        <v>23.25</v>
      </c>
      <c r="N114" s="3">
        <v>49.25</v>
      </c>
      <c r="O114" s="3">
        <v>66.61</v>
      </c>
      <c r="P114" s="3"/>
      <c r="Q114" s="3">
        <v>12.36</v>
      </c>
    </row>
    <row r="115" spans="1:34" x14ac:dyDescent="0.3">
      <c r="A115" t="s">
        <v>126</v>
      </c>
      <c r="B115" t="s">
        <v>0</v>
      </c>
      <c r="C115" t="s">
        <v>1</v>
      </c>
      <c r="D115" t="s">
        <v>2</v>
      </c>
      <c r="E115" t="s">
        <v>5</v>
      </c>
      <c r="F115" s="3">
        <v>74.349999999999994</v>
      </c>
      <c r="G115" s="3">
        <v>67.88</v>
      </c>
      <c r="H115" s="3">
        <v>31.07</v>
      </c>
      <c r="I115" s="3">
        <v>48.38</v>
      </c>
      <c r="J115" s="3">
        <v>34.65</v>
      </c>
      <c r="K115" s="3">
        <v>40.76</v>
      </c>
      <c r="L115" s="3">
        <v>38.04</v>
      </c>
      <c r="M115" s="3">
        <v>22.48</v>
      </c>
      <c r="N115" s="3">
        <v>43.97</v>
      </c>
      <c r="O115" s="3">
        <v>60.58</v>
      </c>
      <c r="P115" s="3"/>
      <c r="Q115" s="3">
        <v>13.77</v>
      </c>
      <c r="Z115" s="4"/>
      <c r="AA115" s="4"/>
      <c r="AB115" s="4"/>
      <c r="AC115" s="4"/>
      <c r="AD115" s="4"/>
      <c r="AE115" s="4"/>
      <c r="AF115" s="4"/>
      <c r="AG115" s="4"/>
      <c r="AH115" s="4"/>
    </row>
    <row r="116" spans="1:34" x14ac:dyDescent="0.3">
      <c r="A116" t="s">
        <v>127</v>
      </c>
      <c r="B116" t="s">
        <v>0</v>
      </c>
      <c r="C116" t="s">
        <v>1</v>
      </c>
      <c r="D116" t="s">
        <v>2</v>
      </c>
      <c r="E116" t="s">
        <v>5</v>
      </c>
      <c r="F116" s="3">
        <v>75.61</v>
      </c>
      <c r="G116" s="3">
        <v>70.42</v>
      </c>
      <c r="H116" s="3">
        <v>30.76</v>
      </c>
      <c r="I116" s="3">
        <v>44.41</v>
      </c>
      <c r="J116" s="3">
        <v>31.48</v>
      </c>
      <c r="K116" s="3">
        <v>39.29</v>
      </c>
      <c r="L116" s="3">
        <v>37.6</v>
      </c>
      <c r="M116" s="3">
        <v>22.83</v>
      </c>
      <c r="N116" s="3">
        <v>42.88</v>
      </c>
      <c r="O116" s="3">
        <v>62.4</v>
      </c>
      <c r="P116" s="3"/>
      <c r="Q116" s="3">
        <v>13.21</v>
      </c>
      <c r="Z116" s="4"/>
      <c r="AA116" s="4"/>
      <c r="AB116" s="4"/>
      <c r="AC116" s="4"/>
      <c r="AD116" s="4"/>
      <c r="AE116" s="4"/>
      <c r="AF116" s="4"/>
      <c r="AG116" s="4"/>
      <c r="AH116" s="4"/>
    </row>
    <row r="117" spans="1:34" x14ac:dyDescent="0.3">
      <c r="A117" t="s">
        <v>128</v>
      </c>
      <c r="B117" t="s">
        <v>0</v>
      </c>
      <c r="C117" t="s">
        <v>1</v>
      </c>
      <c r="D117" t="s">
        <v>2</v>
      </c>
      <c r="E117" t="s">
        <v>5</v>
      </c>
      <c r="F117" s="3">
        <v>73.7</v>
      </c>
      <c r="G117" s="3">
        <v>65.599999999999994</v>
      </c>
      <c r="H117" s="3">
        <v>29.64</v>
      </c>
      <c r="I117" s="3">
        <v>47.13</v>
      </c>
      <c r="J117" s="3">
        <v>32.020000000000003</v>
      </c>
      <c r="K117" s="3">
        <v>40.97</v>
      </c>
      <c r="L117" s="3">
        <v>37.909999999999997</v>
      </c>
      <c r="M117" s="3">
        <v>21.94</v>
      </c>
      <c r="N117" s="3">
        <v>42.35</v>
      </c>
      <c r="O117" s="3">
        <v>59.72</v>
      </c>
      <c r="P117" s="3"/>
      <c r="Q117" s="3">
        <v>13.98</v>
      </c>
      <c r="Z117" s="4"/>
      <c r="AA117" s="4"/>
      <c r="AB117" s="4"/>
      <c r="AC117" s="4"/>
      <c r="AD117" s="4"/>
      <c r="AE117" s="4"/>
      <c r="AF117" s="4"/>
      <c r="AG117" s="4"/>
      <c r="AH117" s="4"/>
    </row>
    <row r="118" spans="1:34" x14ac:dyDescent="0.3">
      <c r="A118" t="s">
        <v>129</v>
      </c>
      <c r="B118" t="s">
        <v>0</v>
      </c>
      <c r="C118" t="s">
        <v>1</v>
      </c>
      <c r="D118" t="s">
        <v>2</v>
      </c>
      <c r="E118" t="s">
        <v>5</v>
      </c>
      <c r="F118" s="3">
        <v>80.900000000000006</v>
      </c>
      <c r="G118" s="3">
        <v>74.099999999999994</v>
      </c>
      <c r="H118" s="3">
        <v>29.1</v>
      </c>
      <c r="I118" s="3">
        <v>46.85</v>
      </c>
      <c r="J118" s="3">
        <v>32.53</v>
      </c>
      <c r="K118" s="3">
        <v>37.840000000000003</v>
      </c>
      <c r="L118" s="3">
        <v>36.21</v>
      </c>
      <c r="M118" s="3">
        <v>22.8</v>
      </c>
      <c r="N118" s="3">
        <v>46.98</v>
      </c>
      <c r="O118" s="3">
        <v>68.410000000000011</v>
      </c>
      <c r="P118" s="3"/>
      <c r="Q118" s="3">
        <v>12.49</v>
      </c>
      <c r="Z118" s="4"/>
      <c r="AA118" s="4"/>
      <c r="AB118" s="4"/>
      <c r="AC118" s="4"/>
      <c r="AD118" s="4"/>
      <c r="AE118" s="4"/>
      <c r="AF118" s="4"/>
      <c r="AG118" s="4"/>
      <c r="AH118" s="4"/>
    </row>
    <row r="119" spans="1:34" x14ac:dyDescent="0.3">
      <c r="A119" t="s">
        <v>130</v>
      </c>
      <c r="B119" t="s">
        <v>0</v>
      </c>
      <c r="C119" t="s">
        <v>1</v>
      </c>
      <c r="D119" t="s">
        <v>2</v>
      </c>
      <c r="E119" t="s">
        <v>5</v>
      </c>
      <c r="F119" s="3">
        <v>73.67</v>
      </c>
      <c r="G119" s="3">
        <v>67.34</v>
      </c>
      <c r="H119" s="3">
        <v>31.08</v>
      </c>
      <c r="I119" s="3">
        <v>48.2</v>
      </c>
      <c r="J119" s="3">
        <v>37.22</v>
      </c>
      <c r="K119" s="3">
        <v>38.89</v>
      </c>
      <c r="L119" s="3">
        <v>37.58</v>
      </c>
      <c r="M119" s="3">
        <v>23.27</v>
      </c>
      <c r="N119" s="3">
        <v>35.31</v>
      </c>
      <c r="O119" s="3">
        <v>58.54</v>
      </c>
      <c r="P119" s="3"/>
      <c r="Q119" s="3">
        <v>15.13</v>
      </c>
      <c r="Z119" s="4"/>
      <c r="AA119" s="4"/>
      <c r="AB119" s="4"/>
      <c r="AC119" s="4"/>
      <c r="AD119" s="4"/>
      <c r="AE119" s="4"/>
      <c r="AF119" s="4"/>
      <c r="AG119" s="4"/>
      <c r="AH119" s="4"/>
    </row>
    <row r="120" spans="1:34" x14ac:dyDescent="0.3">
      <c r="A120" t="s">
        <v>131</v>
      </c>
      <c r="B120" t="s">
        <v>0</v>
      </c>
      <c r="C120" t="s">
        <v>1</v>
      </c>
      <c r="D120" t="s">
        <v>2</v>
      </c>
      <c r="E120" t="s">
        <v>5</v>
      </c>
      <c r="F120" s="3">
        <v>76.8</v>
      </c>
      <c r="G120" s="3">
        <v>71.17</v>
      </c>
      <c r="H120" s="3">
        <v>32.18</v>
      </c>
      <c r="I120" s="3">
        <v>47.15</v>
      </c>
      <c r="J120" s="3">
        <v>33.04</v>
      </c>
      <c r="K120" s="3">
        <v>42.01</v>
      </c>
      <c r="L120" s="3">
        <v>34.47</v>
      </c>
      <c r="M120" s="3">
        <v>22.53</v>
      </c>
      <c r="N120" s="3">
        <v>43.38</v>
      </c>
      <c r="O120" s="3">
        <v>64.52</v>
      </c>
      <c r="P120" s="3"/>
      <c r="Q120" s="3">
        <v>12.28</v>
      </c>
      <c r="Z120" s="4"/>
      <c r="AA120" s="4"/>
      <c r="AB120" s="4"/>
      <c r="AC120" s="4"/>
      <c r="AD120" s="4"/>
      <c r="AE120" s="4"/>
      <c r="AF120" s="4"/>
      <c r="AG120" s="4"/>
      <c r="AH120" s="4"/>
    </row>
    <row r="121" spans="1:34" x14ac:dyDescent="0.3">
      <c r="A121" t="s">
        <v>132</v>
      </c>
      <c r="B121" t="s">
        <v>0</v>
      </c>
      <c r="C121" t="s">
        <v>1</v>
      </c>
      <c r="D121" t="s">
        <v>2</v>
      </c>
      <c r="E121" t="s">
        <v>5</v>
      </c>
      <c r="F121" s="3">
        <v>73.16</v>
      </c>
      <c r="G121" s="3">
        <v>67.17</v>
      </c>
      <c r="H121" s="3">
        <v>28.46</v>
      </c>
      <c r="I121" s="3">
        <v>46.73</v>
      </c>
      <c r="J121" s="3">
        <v>33.380000000000003</v>
      </c>
      <c r="K121" s="3">
        <v>36.979999999999997</v>
      </c>
      <c r="L121" s="3">
        <v>36.630000000000003</v>
      </c>
      <c r="M121" s="3">
        <v>21.74</v>
      </c>
      <c r="N121" s="3">
        <v>39.04</v>
      </c>
      <c r="O121" s="3">
        <v>57.209999999999994</v>
      </c>
      <c r="P121" s="3"/>
      <c r="Q121" s="3">
        <v>15.95</v>
      </c>
      <c r="Z121" s="4"/>
      <c r="AA121" s="4"/>
      <c r="AB121" s="4"/>
      <c r="AC121" s="4"/>
      <c r="AD121" s="4"/>
      <c r="AE121" s="4"/>
      <c r="AF121" s="4"/>
      <c r="AG121" s="4"/>
      <c r="AH121" s="4"/>
    </row>
    <row r="122" spans="1:34" x14ac:dyDescent="0.3">
      <c r="A122" t="s">
        <v>133</v>
      </c>
      <c r="B122" t="s">
        <v>0</v>
      </c>
      <c r="C122" t="s">
        <v>1</v>
      </c>
      <c r="D122" t="s">
        <v>2</v>
      </c>
      <c r="E122" t="s">
        <v>5</v>
      </c>
      <c r="F122" s="3">
        <v>82.23</v>
      </c>
      <c r="G122" s="3">
        <v>76.66</v>
      </c>
      <c r="H122" s="3">
        <v>31.27</v>
      </c>
      <c r="I122" s="3">
        <v>48.81</v>
      </c>
      <c r="J122" s="3">
        <v>33.58</v>
      </c>
      <c r="K122" s="3">
        <v>40.19</v>
      </c>
      <c r="L122" s="3">
        <v>37.630000000000003</v>
      </c>
      <c r="M122" s="3">
        <v>23.01</v>
      </c>
      <c r="N122" s="3">
        <v>48.9</v>
      </c>
      <c r="O122" s="3">
        <v>68.72</v>
      </c>
      <c r="P122" s="3"/>
      <c r="Q122" s="3">
        <v>13.51</v>
      </c>
      <c r="Z122" s="4"/>
      <c r="AA122" s="4"/>
      <c r="AB122" s="4"/>
      <c r="AC122" s="4"/>
      <c r="AD122" s="4"/>
      <c r="AE122" s="4"/>
      <c r="AF122" s="4"/>
      <c r="AG122" s="4"/>
      <c r="AH122" s="4"/>
    </row>
    <row r="123" spans="1:34" x14ac:dyDescent="0.3">
      <c r="A123" t="s">
        <v>134</v>
      </c>
      <c r="B123" t="s">
        <v>0</v>
      </c>
      <c r="C123" t="s">
        <v>1</v>
      </c>
      <c r="D123" t="s">
        <v>2</v>
      </c>
      <c r="E123" t="s">
        <v>5</v>
      </c>
      <c r="F123" s="3">
        <v>77.489999999999995</v>
      </c>
      <c r="G123" s="3">
        <v>70.239999999999995</v>
      </c>
      <c r="H123" s="3">
        <v>32.01</v>
      </c>
      <c r="I123" s="3">
        <v>50.22</v>
      </c>
      <c r="J123" s="3">
        <v>33.32</v>
      </c>
      <c r="K123" s="3">
        <v>41.28</v>
      </c>
      <c r="L123" s="3">
        <v>38.19</v>
      </c>
      <c r="M123" s="3">
        <v>23</v>
      </c>
      <c r="N123" s="3">
        <v>44.16</v>
      </c>
      <c r="O123" s="3">
        <v>67.88</v>
      </c>
      <c r="P123" s="3"/>
      <c r="Q123" s="3">
        <v>9.61</v>
      </c>
    </row>
    <row r="124" spans="1:34" x14ac:dyDescent="0.3">
      <c r="A124" t="s">
        <v>135</v>
      </c>
      <c r="B124" t="s">
        <v>0</v>
      </c>
      <c r="C124" t="s">
        <v>1</v>
      </c>
      <c r="D124" t="s">
        <v>2</v>
      </c>
      <c r="E124" t="s">
        <v>5</v>
      </c>
      <c r="F124" s="3">
        <v>82.59</v>
      </c>
      <c r="G124" s="3">
        <v>74.37</v>
      </c>
      <c r="H124" s="3">
        <v>30.26</v>
      </c>
      <c r="I124" s="3">
        <v>48.36</v>
      </c>
      <c r="J124" s="3">
        <v>34.200000000000003</v>
      </c>
      <c r="K124" s="3">
        <v>41.36</v>
      </c>
      <c r="L124" s="3">
        <v>37.22</v>
      </c>
      <c r="M124" s="3">
        <v>23.3</v>
      </c>
      <c r="N124" s="3">
        <v>50.8</v>
      </c>
      <c r="O124" s="3">
        <v>69.040000000000006</v>
      </c>
      <c r="P124" s="3"/>
      <c r="Q124" s="3">
        <v>13.55</v>
      </c>
      <c r="Z124" s="4"/>
      <c r="AA124" s="4"/>
      <c r="AB124" s="4"/>
      <c r="AC124" s="4"/>
      <c r="AD124" s="4"/>
      <c r="AE124" s="4"/>
      <c r="AF124" s="4"/>
      <c r="AG124" s="4"/>
      <c r="AH124" s="4"/>
    </row>
    <row r="125" spans="1:34" x14ac:dyDescent="0.3">
      <c r="A125" t="s">
        <v>136</v>
      </c>
      <c r="B125" t="s">
        <v>0</v>
      </c>
      <c r="C125" t="s">
        <v>1</v>
      </c>
      <c r="D125" t="s">
        <v>2</v>
      </c>
      <c r="E125" t="s">
        <v>5</v>
      </c>
      <c r="F125" s="3">
        <v>73.88</v>
      </c>
      <c r="G125" s="3">
        <v>67.16</v>
      </c>
      <c r="H125" s="3">
        <v>28.57</v>
      </c>
      <c r="I125" s="3">
        <v>46.75</v>
      </c>
      <c r="J125" s="3">
        <v>33.409999999999997</v>
      </c>
      <c r="K125" s="3">
        <v>36.83</v>
      </c>
      <c r="L125" s="3">
        <v>36.1</v>
      </c>
      <c r="M125" s="3">
        <v>21.45</v>
      </c>
      <c r="N125" s="3">
        <v>40.22</v>
      </c>
      <c r="O125" s="3">
        <v>56.929999999999993</v>
      </c>
      <c r="P125" s="3"/>
      <c r="Q125" s="3">
        <v>16.95</v>
      </c>
      <c r="Z125" s="4"/>
      <c r="AA125" s="4"/>
      <c r="AB125" s="4"/>
      <c r="AC125" s="4"/>
      <c r="AD125" s="4"/>
      <c r="AE125" s="4"/>
      <c r="AF125" s="4"/>
      <c r="AG125" s="4"/>
      <c r="AH125" s="4"/>
    </row>
    <row r="126" spans="1:34" x14ac:dyDescent="0.3">
      <c r="A126" t="s">
        <v>137</v>
      </c>
      <c r="B126" t="s">
        <v>0</v>
      </c>
      <c r="C126" t="s">
        <v>1</v>
      </c>
      <c r="D126" t="s">
        <v>2</v>
      </c>
      <c r="E126" t="s">
        <v>5</v>
      </c>
      <c r="F126" s="3">
        <v>73</v>
      </c>
      <c r="G126" s="3">
        <v>65.61</v>
      </c>
      <c r="H126" s="3">
        <v>30.61</v>
      </c>
      <c r="I126" s="3">
        <v>49.46</v>
      </c>
      <c r="J126" s="3">
        <v>33.96</v>
      </c>
      <c r="K126" s="3">
        <v>39.15</v>
      </c>
      <c r="L126" s="3">
        <v>36.74</v>
      </c>
      <c r="M126" s="3">
        <v>22.96</v>
      </c>
      <c r="N126" s="3">
        <v>40.590000000000003</v>
      </c>
      <c r="O126" s="3">
        <v>55.9</v>
      </c>
      <c r="P126" s="3"/>
      <c r="Q126" s="3">
        <v>17.100000000000001</v>
      </c>
      <c r="Z126" s="4"/>
      <c r="AA126" s="4"/>
      <c r="AB126" s="4"/>
      <c r="AC126" s="4"/>
      <c r="AD126" s="4"/>
      <c r="AE126" s="4"/>
      <c r="AF126" s="4"/>
      <c r="AG126" s="4"/>
      <c r="AH126" s="4"/>
    </row>
    <row r="127" spans="1:34" x14ac:dyDescent="0.3">
      <c r="A127" t="s">
        <v>138</v>
      </c>
      <c r="B127" t="s">
        <v>0</v>
      </c>
      <c r="C127" t="s">
        <v>1</v>
      </c>
      <c r="D127" t="s">
        <v>2</v>
      </c>
      <c r="E127" t="s">
        <v>5</v>
      </c>
      <c r="F127" s="3">
        <v>76.97</v>
      </c>
      <c r="G127" s="3">
        <v>71.89</v>
      </c>
      <c r="H127" s="3">
        <v>30.96</v>
      </c>
      <c r="I127" s="3">
        <v>48.07</v>
      </c>
      <c r="J127" s="3">
        <v>34.06</v>
      </c>
      <c r="K127" s="3">
        <v>40.79</v>
      </c>
      <c r="L127" s="3">
        <v>37.72</v>
      </c>
      <c r="M127" s="3">
        <v>22.97</v>
      </c>
      <c r="N127" s="3">
        <v>45.78</v>
      </c>
      <c r="O127" s="3">
        <v>64.58</v>
      </c>
      <c r="P127" s="3"/>
      <c r="Q127" s="3">
        <v>12.39</v>
      </c>
      <c r="Z127" s="4"/>
      <c r="AA127" s="4"/>
      <c r="AB127" s="4"/>
      <c r="AC127" s="4"/>
      <c r="AD127" s="4"/>
      <c r="AE127" s="4"/>
      <c r="AF127" s="4"/>
      <c r="AG127" s="4"/>
      <c r="AH127" s="4"/>
    </row>
    <row r="128" spans="1:34" x14ac:dyDescent="0.3">
      <c r="A128" t="s">
        <v>139</v>
      </c>
      <c r="B128" t="s">
        <v>0</v>
      </c>
      <c r="C128" t="s">
        <v>1</v>
      </c>
      <c r="D128" t="s">
        <v>2</v>
      </c>
      <c r="E128" t="s">
        <v>5</v>
      </c>
      <c r="F128" s="3">
        <v>77.14</v>
      </c>
      <c r="G128" s="3">
        <v>70.430000000000007</v>
      </c>
      <c r="H128" s="3">
        <v>30.13</v>
      </c>
      <c r="I128" s="3">
        <v>47.57</v>
      </c>
      <c r="J128" s="3">
        <v>33.18</v>
      </c>
      <c r="K128" s="3">
        <v>39.450000000000003</v>
      </c>
      <c r="L128" s="3">
        <v>37.17</v>
      </c>
      <c r="M128" s="3">
        <v>22.16</v>
      </c>
      <c r="N128" s="3">
        <v>46.25</v>
      </c>
      <c r="O128" s="3">
        <v>63</v>
      </c>
      <c r="P128" s="3"/>
      <c r="Q128" s="3">
        <v>14.14</v>
      </c>
      <c r="Z128" s="4"/>
      <c r="AA128" s="4"/>
      <c r="AB128" s="4"/>
      <c r="AC128" s="4"/>
      <c r="AD128" s="4"/>
      <c r="AE128" s="4"/>
      <c r="AF128" s="4"/>
      <c r="AG128" s="4"/>
      <c r="AH128" s="4"/>
    </row>
    <row r="129" spans="1:36" x14ac:dyDescent="0.3">
      <c r="A129" t="s">
        <v>140</v>
      </c>
      <c r="B129" t="s">
        <v>0</v>
      </c>
      <c r="C129" t="s">
        <v>1</v>
      </c>
      <c r="D129" t="s">
        <v>2</v>
      </c>
      <c r="E129" t="s">
        <v>5</v>
      </c>
      <c r="F129" s="3">
        <v>76.900000000000006</v>
      </c>
      <c r="G129" s="3">
        <v>70.569999999999993</v>
      </c>
      <c r="H129" s="3">
        <v>30.45</v>
      </c>
      <c r="I129" s="3">
        <v>48.22</v>
      </c>
      <c r="J129" s="3">
        <v>33.26</v>
      </c>
      <c r="K129" s="3">
        <v>39.75</v>
      </c>
      <c r="L129" s="3">
        <v>37.31</v>
      </c>
      <c r="M129" s="3">
        <v>22.55</v>
      </c>
      <c r="N129" s="3">
        <v>45.05</v>
      </c>
      <c r="O129" s="3">
        <v>62.610000000000007</v>
      </c>
      <c r="P129" s="3"/>
      <c r="Q129" s="3">
        <v>14.29</v>
      </c>
      <c r="Z129" s="4"/>
      <c r="AA129" s="4"/>
      <c r="AB129" s="4"/>
      <c r="AC129" s="4"/>
      <c r="AD129" s="4"/>
      <c r="AE129" s="4"/>
      <c r="AF129" s="4"/>
      <c r="AG129" s="4"/>
      <c r="AH129" s="4"/>
    </row>
    <row r="130" spans="1:36" x14ac:dyDescent="0.3">
      <c r="A130" t="s">
        <v>141</v>
      </c>
      <c r="B130" t="s">
        <v>0</v>
      </c>
      <c r="C130" t="s">
        <v>1</v>
      </c>
      <c r="D130" t="s">
        <v>2</v>
      </c>
      <c r="E130" t="s">
        <v>5</v>
      </c>
      <c r="F130" s="3">
        <v>73.86</v>
      </c>
      <c r="G130" s="3">
        <v>67.45</v>
      </c>
      <c r="H130" s="3">
        <v>30.2</v>
      </c>
      <c r="I130" s="3">
        <v>48.4</v>
      </c>
      <c r="J130" s="3">
        <v>32.799999999999997</v>
      </c>
      <c r="K130" s="3">
        <v>38.72</v>
      </c>
      <c r="L130" s="3">
        <v>37.18</v>
      </c>
      <c r="M130" s="3">
        <v>22.33</v>
      </c>
      <c r="N130" s="3">
        <v>44.86</v>
      </c>
      <c r="O130" s="3">
        <v>61.64</v>
      </c>
      <c r="P130" s="3"/>
      <c r="Q130" s="3">
        <v>12.22</v>
      </c>
      <c r="Z130" s="4"/>
      <c r="AA130" s="4"/>
      <c r="AB130" s="4"/>
      <c r="AC130" s="4"/>
      <c r="AD130" s="4"/>
      <c r="AE130" s="4"/>
      <c r="AF130" s="4"/>
      <c r="AG130" s="4"/>
      <c r="AH130" s="4"/>
    </row>
    <row r="131" spans="1:36" x14ac:dyDescent="0.3">
      <c r="A131" t="s">
        <v>142</v>
      </c>
      <c r="B131" t="s">
        <v>0</v>
      </c>
      <c r="C131" t="s">
        <v>1</v>
      </c>
      <c r="D131" t="s">
        <v>2</v>
      </c>
      <c r="E131" t="s">
        <v>5</v>
      </c>
      <c r="F131" s="3">
        <v>73.12</v>
      </c>
      <c r="G131" s="3">
        <v>66.88</v>
      </c>
      <c r="H131" s="3">
        <v>28.71</v>
      </c>
      <c r="I131" s="3">
        <v>46.66</v>
      </c>
      <c r="J131" s="3">
        <v>33.159999999999997</v>
      </c>
      <c r="K131" s="3">
        <v>35.409999999999997</v>
      </c>
      <c r="L131" s="3">
        <v>35.57</v>
      </c>
      <c r="M131" s="3">
        <v>22.62</v>
      </c>
      <c r="N131" s="3">
        <v>40.479999999999997</v>
      </c>
      <c r="O131" s="3">
        <v>58.180000000000007</v>
      </c>
      <c r="P131" s="3"/>
      <c r="Q131" s="3">
        <v>14.94</v>
      </c>
      <c r="Z131" s="4"/>
      <c r="AA131" s="4"/>
      <c r="AB131" s="4"/>
      <c r="AC131" s="4"/>
      <c r="AD131" s="4"/>
      <c r="AE131" s="4"/>
      <c r="AF131" s="4"/>
      <c r="AG131" s="4"/>
      <c r="AH131" s="4"/>
    </row>
    <row r="132" spans="1:36" x14ac:dyDescent="0.3">
      <c r="A132" t="s">
        <v>143</v>
      </c>
      <c r="B132" t="s">
        <v>0</v>
      </c>
      <c r="C132" t="s">
        <v>1</v>
      </c>
      <c r="D132" t="s">
        <v>2</v>
      </c>
      <c r="E132" t="s">
        <v>5</v>
      </c>
      <c r="F132" s="3">
        <v>77.739999999999995</v>
      </c>
      <c r="G132" s="3">
        <v>69.25</v>
      </c>
      <c r="H132" s="3">
        <v>30.24</v>
      </c>
      <c r="I132" s="3">
        <v>48.23</v>
      </c>
      <c r="J132" s="3">
        <v>33.03</v>
      </c>
      <c r="K132" s="3">
        <v>39.47</v>
      </c>
      <c r="L132" s="3">
        <v>37.590000000000003</v>
      </c>
      <c r="M132" s="3">
        <v>23.18</v>
      </c>
      <c r="N132" s="3">
        <v>42.16</v>
      </c>
      <c r="O132" s="3">
        <v>64.459999999999994</v>
      </c>
      <c r="P132" s="3"/>
      <c r="Q132" s="3">
        <v>13.28</v>
      </c>
    </row>
    <row r="133" spans="1:36" x14ac:dyDescent="0.3">
      <c r="A133" t="s">
        <v>144</v>
      </c>
      <c r="B133" t="s">
        <v>0</v>
      </c>
      <c r="C133" t="s">
        <v>1</v>
      </c>
      <c r="D133" t="s">
        <v>2</v>
      </c>
      <c r="E133" t="s">
        <v>5</v>
      </c>
      <c r="F133" s="3">
        <v>73.569999999999993</v>
      </c>
      <c r="G133" s="3">
        <v>65.849999999999994</v>
      </c>
      <c r="H133" s="3">
        <v>30.9</v>
      </c>
      <c r="I133" s="3">
        <v>46.76</v>
      </c>
      <c r="J133" s="3">
        <v>33.06</v>
      </c>
      <c r="K133" s="3">
        <v>38.46</v>
      </c>
      <c r="L133" s="3">
        <v>36.39</v>
      </c>
      <c r="M133" s="3">
        <v>21.02</v>
      </c>
      <c r="N133" s="3">
        <v>39.96</v>
      </c>
      <c r="O133" s="3">
        <v>59.05</v>
      </c>
      <c r="P133" s="3"/>
      <c r="Q133" s="3">
        <v>14.52</v>
      </c>
      <c r="Z133" s="1"/>
      <c r="AA133" s="1"/>
      <c r="AB133" s="1"/>
      <c r="AC133" s="1"/>
      <c r="AD133" s="1"/>
      <c r="AE133" s="1"/>
      <c r="AF133" s="1"/>
      <c r="AG133" s="1"/>
      <c r="AH133" s="1"/>
      <c r="AJ133" s="1"/>
    </row>
    <row r="134" spans="1:36" x14ac:dyDescent="0.3">
      <c r="A134" t="s">
        <v>145</v>
      </c>
      <c r="B134" t="s">
        <v>0</v>
      </c>
      <c r="C134" t="s">
        <v>1</v>
      </c>
      <c r="D134" t="s">
        <v>2</v>
      </c>
      <c r="E134" t="s">
        <v>5</v>
      </c>
      <c r="F134" s="3">
        <v>77.28</v>
      </c>
      <c r="G134" s="3">
        <v>71.17</v>
      </c>
      <c r="H134" s="3">
        <v>30.43</v>
      </c>
      <c r="I134" s="3">
        <v>50.46</v>
      </c>
      <c r="J134" s="3">
        <v>33.31</v>
      </c>
      <c r="K134" s="3">
        <v>40.770000000000003</v>
      </c>
      <c r="L134" s="3">
        <v>39.57</v>
      </c>
      <c r="M134" s="3">
        <v>23.09</v>
      </c>
      <c r="N134" s="3">
        <v>46.26</v>
      </c>
      <c r="O134" s="3">
        <v>63.17</v>
      </c>
      <c r="P134" s="3"/>
      <c r="Q134" s="3">
        <v>14.11</v>
      </c>
    </row>
    <row r="135" spans="1:36" x14ac:dyDescent="0.3">
      <c r="A135" t="s">
        <v>146</v>
      </c>
      <c r="B135" t="s">
        <v>0</v>
      </c>
      <c r="C135" t="s">
        <v>1</v>
      </c>
      <c r="D135" t="s">
        <v>2</v>
      </c>
      <c r="E135" t="s">
        <v>5</v>
      </c>
      <c r="F135" s="3">
        <v>75.05</v>
      </c>
      <c r="G135" s="3">
        <v>67.41</v>
      </c>
      <c r="H135" s="3">
        <v>30.72</v>
      </c>
      <c r="I135" s="3">
        <v>47.11</v>
      </c>
      <c r="J135" s="3">
        <v>32.4</v>
      </c>
      <c r="K135" s="3">
        <v>39.32</v>
      </c>
      <c r="L135" s="3">
        <v>37.42</v>
      </c>
      <c r="M135" s="3">
        <v>23.15</v>
      </c>
      <c r="N135" s="3">
        <v>45.36</v>
      </c>
      <c r="O135" s="3">
        <v>62.86</v>
      </c>
      <c r="P135" s="3"/>
      <c r="Q135" s="3">
        <v>12.19</v>
      </c>
    </row>
    <row r="136" spans="1:36" x14ac:dyDescent="0.3">
      <c r="A136" t="s">
        <v>147</v>
      </c>
      <c r="B136" t="s">
        <v>0</v>
      </c>
      <c r="C136" t="s">
        <v>1</v>
      </c>
      <c r="D136" t="s">
        <v>2</v>
      </c>
      <c r="E136" t="s">
        <v>5</v>
      </c>
      <c r="F136" s="3">
        <v>72.81</v>
      </c>
      <c r="G136" s="3">
        <v>65.94</v>
      </c>
      <c r="H136" s="3">
        <v>31.12</v>
      </c>
      <c r="I136" s="3">
        <v>49.41</v>
      </c>
      <c r="J136" s="3">
        <v>34.29</v>
      </c>
      <c r="K136" s="3">
        <v>39.770000000000003</v>
      </c>
      <c r="L136" s="3">
        <v>37.11</v>
      </c>
      <c r="M136" s="3">
        <v>23.1</v>
      </c>
      <c r="N136" s="3">
        <v>41.33</v>
      </c>
      <c r="O136" s="3">
        <v>56.290000000000006</v>
      </c>
      <c r="P136" s="3"/>
      <c r="Q136" s="3">
        <v>16.52</v>
      </c>
    </row>
    <row r="137" spans="1:36" x14ac:dyDescent="0.3">
      <c r="A137" t="s">
        <v>148</v>
      </c>
      <c r="B137" t="s">
        <v>0</v>
      </c>
      <c r="C137" t="s">
        <v>1</v>
      </c>
      <c r="D137" t="s">
        <v>2</v>
      </c>
      <c r="E137" t="s">
        <v>5</v>
      </c>
      <c r="F137" s="3">
        <v>71.12</v>
      </c>
      <c r="G137" s="3">
        <v>65.989999999999995</v>
      </c>
      <c r="H137" s="3">
        <v>29.11</v>
      </c>
      <c r="I137" s="3">
        <v>47.04</v>
      </c>
      <c r="J137" s="3">
        <v>32.770000000000003</v>
      </c>
      <c r="K137" s="3">
        <v>35.92</v>
      </c>
      <c r="L137" s="3">
        <v>35.17</v>
      </c>
      <c r="M137" s="3">
        <v>20.89</v>
      </c>
      <c r="N137" s="3">
        <v>43.2</v>
      </c>
      <c r="O137" s="3">
        <v>56.150000000000006</v>
      </c>
      <c r="P137" s="3"/>
      <c r="Q137" s="3">
        <v>14.97</v>
      </c>
    </row>
    <row r="138" spans="1:36" x14ac:dyDescent="0.3">
      <c r="A138" t="s">
        <v>149</v>
      </c>
      <c r="B138" t="s">
        <v>0</v>
      </c>
      <c r="C138" t="s">
        <v>1</v>
      </c>
      <c r="D138" t="s">
        <v>2</v>
      </c>
      <c r="E138" t="s">
        <v>5</v>
      </c>
      <c r="F138" s="3">
        <v>80.540000000000006</v>
      </c>
      <c r="G138" s="3">
        <v>72.23</v>
      </c>
      <c r="H138" s="3">
        <v>32.44</v>
      </c>
      <c r="I138" s="3">
        <v>48.47</v>
      </c>
      <c r="J138" s="3">
        <v>31.31</v>
      </c>
      <c r="K138" s="3">
        <v>40.68</v>
      </c>
      <c r="L138" s="3">
        <v>36.369999999999997</v>
      </c>
      <c r="M138" s="3">
        <v>21.06</v>
      </c>
      <c r="N138" s="3">
        <v>49.69</v>
      </c>
      <c r="O138" s="3">
        <v>66.570000000000007</v>
      </c>
      <c r="P138" s="3"/>
      <c r="Q138" s="3">
        <v>13.97</v>
      </c>
    </row>
    <row r="139" spans="1:36" x14ac:dyDescent="0.3">
      <c r="A139" t="s">
        <v>150</v>
      </c>
      <c r="B139" t="s">
        <v>0</v>
      </c>
      <c r="C139" t="s">
        <v>1</v>
      </c>
      <c r="D139" t="s">
        <v>2</v>
      </c>
      <c r="E139" t="s">
        <v>5</v>
      </c>
      <c r="F139" s="3">
        <v>75.930000000000007</v>
      </c>
      <c r="G139" s="3">
        <v>68.37</v>
      </c>
      <c r="H139" s="3">
        <v>30.01</v>
      </c>
      <c r="I139" s="3">
        <v>49.89</v>
      </c>
      <c r="J139" s="3">
        <v>35.64</v>
      </c>
      <c r="K139" s="3">
        <v>38.299999999999997</v>
      </c>
      <c r="L139" s="3">
        <v>35.630000000000003</v>
      </c>
      <c r="M139" s="3">
        <v>22.72</v>
      </c>
      <c r="N139" s="3">
        <v>42.95</v>
      </c>
      <c r="O139" s="3">
        <v>57.910000000000011</v>
      </c>
      <c r="P139" s="3"/>
      <c r="Q139" s="3">
        <v>18.02</v>
      </c>
    </row>
    <row r="140" spans="1:36" x14ac:dyDescent="0.3">
      <c r="A140" t="s">
        <v>151</v>
      </c>
      <c r="B140" t="s">
        <v>0</v>
      </c>
      <c r="C140" t="s">
        <v>1</v>
      </c>
      <c r="D140" t="s">
        <v>2</v>
      </c>
      <c r="E140" t="s">
        <v>5</v>
      </c>
      <c r="F140" s="3">
        <v>75.010000000000005</v>
      </c>
      <c r="G140" s="3">
        <v>67.47</v>
      </c>
      <c r="H140" s="3">
        <v>32.36</v>
      </c>
      <c r="I140" s="3">
        <v>50.19</v>
      </c>
      <c r="J140" s="3">
        <v>32.4</v>
      </c>
      <c r="K140" s="3">
        <v>41.2</v>
      </c>
      <c r="L140" s="3">
        <v>37.92</v>
      </c>
      <c r="M140" s="3">
        <v>22.5</v>
      </c>
      <c r="N140" s="3">
        <v>45.84</v>
      </c>
      <c r="O140" s="3">
        <v>61.31</v>
      </c>
      <c r="P140" s="3"/>
      <c r="Q140" s="3">
        <v>13.7</v>
      </c>
    </row>
    <row r="141" spans="1:36" x14ac:dyDescent="0.3">
      <c r="A141" t="s">
        <v>152</v>
      </c>
      <c r="B141" t="s">
        <v>0</v>
      </c>
      <c r="C141" t="s">
        <v>1</v>
      </c>
      <c r="D141" t="s">
        <v>2</v>
      </c>
      <c r="E141" t="s">
        <v>5</v>
      </c>
      <c r="F141" s="3">
        <v>75.44</v>
      </c>
      <c r="G141" s="3">
        <v>68.430000000000007</v>
      </c>
      <c r="H141" s="3">
        <v>30.09</v>
      </c>
      <c r="I141" s="3">
        <v>49.49</v>
      </c>
      <c r="J141" s="3">
        <v>34.64</v>
      </c>
      <c r="K141" s="3">
        <v>39.99</v>
      </c>
      <c r="L141" s="3">
        <v>36.549999999999997</v>
      </c>
      <c r="M141" s="3">
        <v>22.82</v>
      </c>
      <c r="N141" s="3">
        <v>42.53</v>
      </c>
      <c r="O141" s="3">
        <v>60.14</v>
      </c>
      <c r="P141" s="3"/>
      <c r="Q141" s="3">
        <v>15.3</v>
      </c>
    </row>
    <row r="142" spans="1:36" x14ac:dyDescent="0.3">
      <c r="A142" t="s">
        <v>153</v>
      </c>
      <c r="B142" t="s">
        <v>0</v>
      </c>
      <c r="C142" t="s">
        <v>1</v>
      </c>
      <c r="D142" t="s">
        <v>2</v>
      </c>
      <c r="E142" t="s">
        <v>5</v>
      </c>
      <c r="F142" s="3">
        <v>79.47</v>
      </c>
      <c r="G142" s="3">
        <v>72.31</v>
      </c>
      <c r="H142" s="3">
        <v>32.15</v>
      </c>
      <c r="I142" s="3">
        <v>48.41</v>
      </c>
      <c r="J142" s="3">
        <v>35.090000000000003</v>
      </c>
      <c r="K142" s="3">
        <v>41.21</v>
      </c>
      <c r="L142" s="3">
        <v>38.35</v>
      </c>
      <c r="M142" s="3">
        <v>22.34</v>
      </c>
      <c r="N142" s="3">
        <v>42.86</v>
      </c>
      <c r="O142" s="3">
        <v>64.69</v>
      </c>
      <c r="P142" s="3"/>
      <c r="Q142" s="3">
        <v>14.78</v>
      </c>
    </row>
    <row r="143" spans="1:36" x14ac:dyDescent="0.3">
      <c r="A143" t="s">
        <v>154</v>
      </c>
      <c r="B143" t="s">
        <v>0</v>
      </c>
      <c r="C143" t="s">
        <v>1</v>
      </c>
      <c r="D143" t="s">
        <v>2</v>
      </c>
      <c r="E143" t="s">
        <v>5</v>
      </c>
      <c r="F143" s="3">
        <v>72.91</v>
      </c>
      <c r="G143" s="3">
        <v>65.83</v>
      </c>
      <c r="H143" s="3">
        <v>29.3</v>
      </c>
      <c r="I143" s="3">
        <v>46.47</v>
      </c>
      <c r="J143" s="3">
        <v>33.93</v>
      </c>
      <c r="K143" s="3">
        <v>36.950000000000003</v>
      </c>
      <c r="L143" s="3">
        <v>35.619999999999997</v>
      </c>
      <c r="M143" s="3">
        <v>22.22</v>
      </c>
      <c r="N143" s="3">
        <v>42.47</v>
      </c>
      <c r="O143" s="3">
        <v>56.97</v>
      </c>
      <c r="P143" s="3"/>
      <c r="Q143" s="3">
        <v>15.94</v>
      </c>
    </row>
    <row r="144" spans="1:36" x14ac:dyDescent="0.3">
      <c r="A144" t="s">
        <v>155</v>
      </c>
      <c r="B144" t="s">
        <v>0</v>
      </c>
      <c r="C144" t="s">
        <v>1</v>
      </c>
      <c r="D144" t="s">
        <v>2</v>
      </c>
      <c r="E144" t="s">
        <v>5</v>
      </c>
      <c r="F144" s="3">
        <v>82.81</v>
      </c>
      <c r="G144" s="3">
        <v>76.33</v>
      </c>
      <c r="H144" s="3">
        <v>30.94</v>
      </c>
      <c r="I144" s="3">
        <v>47.72</v>
      </c>
      <c r="J144" s="3">
        <v>33.83</v>
      </c>
      <c r="K144" s="3">
        <v>41.61</v>
      </c>
      <c r="L144" s="3">
        <v>39.28</v>
      </c>
      <c r="M144" s="3">
        <v>23.87</v>
      </c>
      <c r="N144" s="3">
        <v>49.57</v>
      </c>
      <c r="O144" s="3">
        <v>70.89</v>
      </c>
      <c r="P144" s="3"/>
      <c r="Q144" s="3">
        <v>11.92</v>
      </c>
    </row>
    <row r="145" spans="1:17" x14ac:dyDescent="0.3">
      <c r="A145" t="s">
        <v>156</v>
      </c>
      <c r="B145" t="s">
        <v>0</v>
      </c>
      <c r="C145" t="s">
        <v>1</v>
      </c>
      <c r="D145" t="s">
        <v>2</v>
      </c>
      <c r="E145" t="s">
        <v>5</v>
      </c>
      <c r="F145" s="3">
        <v>78.930000000000007</v>
      </c>
      <c r="G145" s="3">
        <v>72.040000000000006</v>
      </c>
      <c r="H145" s="3">
        <v>30.44</v>
      </c>
      <c r="I145" s="3">
        <v>50.39</v>
      </c>
      <c r="J145" s="3">
        <v>32.71</v>
      </c>
      <c r="K145" s="3">
        <v>41.56</v>
      </c>
      <c r="L145" s="3">
        <v>37.51</v>
      </c>
      <c r="M145" s="3">
        <v>22.31</v>
      </c>
      <c r="N145" s="3">
        <v>46.75</v>
      </c>
      <c r="O145" s="3">
        <v>64.27000000000001</v>
      </c>
      <c r="P145" s="3"/>
      <c r="Q145" s="3">
        <v>14.66</v>
      </c>
    </row>
    <row r="146" spans="1:17" x14ac:dyDescent="0.3">
      <c r="A146" t="s">
        <v>157</v>
      </c>
      <c r="B146" t="s">
        <v>0</v>
      </c>
      <c r="C146" t="s">
        <v>1</v>
      </c>
      <c r="D146" t="s">
        <v>2</v>
      </c>
      <c r="E146" t="s">
        <v>5</v>
      </c>
      <c r="F146" s="3">
        <v>75.53</v>
      </c>
      <c r="G146" s="3">
        <v>70.209999999999994</v>
      </c>
      <c r="H146" s="3">
        <v>30.3</v>
      </c>
      <c r="I146" s="3">
        <v>49.33</v>
      </c>
      <c r="J146" s="3">
        <v>33.36</v>
      </c>
      <c r="K146" s="3">
        <v>37.99</v>
      </c>
      <c r="L146" s="3">
        <v>37.729999999999997</v>
      </c>
      <c r="M146" s="3">
        <v>22.38</v>
      </c>
      <c r="N146" s="3">
        <v>39.619999999999997</v>
      </c>
      <c r="O146" s="3">
        <v>59.88</v>
      </c>
      <c r="P146" s="3"/>
      <c r="Q146" s="3">
        <v>15.65</v>
      </c>
    </row>
    <row r="147" spans="1:17" x14ac:dyDescent="0.3">
      <c r="A147" t="s">
        <v>158</v>
      </c>
      <c r="B147" t="s">
        <v>0</v>
      </c>
      <c r="C147" t="s">
        <v>1</v>
      </c>
      <c r="D147" t="s">
        <v>2</v>
      </c>
      <c r="E147" t="s">
        <v>5</v>
      </c>
      <c r="F147" s="3">
        <v>82.98</v>
      </c>
      <c r="G147" s="3">
        <v>76.3</v>
      </c>
      <c r="H147" s="3">
        <v>31.14</v>
      </c>
      <c r="I147" s="3">
        <v>50.08</v>
      </c>
      <c r="J147" s="3">
        <v>33.159999999999997</v>
      </c>
      <c r="K147" s="3">
        <v>42.21</v>
      </c>
      <c r="L147" s="3">
        <v>38.4</v>
      </c>
      <c r="M147" s="3">
        <v>23.07</v>
      </c>
      <c r="N147" s="3">
        <v>51.68</v>
      </c>
      <c r="O147" s="3">
        <v>72.300000000000011</v>
      </c>
      <c r="P147" s="3"/>
      <c r="Q147" s="3">
        <v>10.68</v>
      </c>
    </row>
    <row r="148" spans="1:17" x14ac:dyDescent="0.3">
      <c r="A148" t="s">
        <v>159</v>
      </c>
      <c r="B148" t="s">
        <v>0</v>
      </c>
      <c r="C148" t="s">
        <v>1</v>
      </c>
      <c r="D148" t="s">
        <v>2</v>
      </c>
      <c r="E148" t="s">
        <v>5</v>
      </c>
      <c r="F148" s="3">
        <v>79.25</v>
      </c>
      <c r="G148" s="3">
        <v>73.87</v>
      </c>
      <c r="H148" s="3">
        <v>31.68</v>
      </c>
      <c r="I148" s="3">
        <v>52.47</v>
      </c>
      <c r="J148" s="3">
        <v>36.04</v>
      </c>
      <c r="K148" s="3">
        <v>40.06</v>
      </c>
      <c r="L148" s="3">
        <v>37.270000000000003</v>
      </c>
      <c r="M148" s="3">
        <v>24.04</v>
      </c>
      <c r="N148" s="3">
        <v>43.5</v>
      </c>
      <c r="O148" s="3">
        <v>63.47</v>
      </c>
      <c r="P148" s="3"/>
      <c r="Q148" s="3">
        <v>15.78</v>
      </c>
    </row>
    <row r="149" spans="1:17" x14ac:dyDescent="0.3">
      <c r="A149" t="s">
        <v>160</v>
      </c>
      <c r="B149" t="s">
        <v>0</v>
      </c>
      <c r="C149" t="s">
        <v>1</v>
      </c>
      <c r="D149" t="s">
        <v>2</v>
      </c>
      <c r="E149" t="s">
        <v>5</v>
      </c>
      <c r="F149" s="3">
        <v>79.569999999999993</v>
      </c>
      <c r="G149" s="3">
        <v>71.650000000000006</v>
      </c>
      <c r="H149" s="3">
        <v>30.56</v>
      </c>
      <c r="I149" s="3">
        <v>50.07</v>
      </c>
      <c r="J149" s="3">
        <v>32.86</v>
      </c>
      <c r="K149" s="3">
        <v>41.13</v>
      </c>
      <c r="L149" s="3">
        <v>37.32</v>
      </c>
      <c r="M149" s="3">
        <v>22.47</v>
      </c>
      <c r="N149" s="3">
        <v>42.04</v>
      </c>
      <c r="O149" s="3">
        <v>66.259999999999991</v>
      </c>
      <c r="P149" s="3"/>
      <c r="Q149" s="3">
        <v>13.31</v>
      </c>
    </row>
    <row r="150" spans="1:17" x14ac:dyDescent="0.3">
      <c r="A150" t="s">
        <v>161</v>
      </c>
      <c r="B150" t="s">
        <v>0</v>
      </c>
      <c r="C150" t="s">
        <v>1</v>
      </c>
      <c r="D150" t="s">
        <v>2</v>
      </c>
      <c r="E150" t="s">
        <v>5</v>
      </c>
      <c r="F150" s="3">
        <v>77.11</v>
      </c>
      <c r="G150" s="3">
        <v>70.099999999999994</v>
      </c>
      <c r="H150" s="3">
        <v>30.54</v>
      </c>
      <c r="I150" s="3">
        <v>47.6</v>
      </c>
      <c r="J150" s="3">
        <v>34.619999999999997</v>
      </c>
      <c r="K150" s="3">
        <v>37.630000000000003</v>
      </c>
      <c r="L150" s="3">
        <v>38.19</v>
      </c>
      <c r="M150" s="3">
        <v>23.09</v>
      </c>
      <c r="N150" s="3">
        <v>43.08</v>
      </c>
      <c r="O150" s="3">
        <v>61.269999999999996</v>
      </c>
      <c r="P150" s="3"/>
      <c r="Q150" s="3">
        <v>15.84</v>
      </c>
    </row>
    <row r="151" spans="1:17" x14ac:dyDescent="0.3">
      <c r="A151" t="s">
        <v>162</v>
      </c>
      <c r="B151" t="s">
        <v>0</v>
      </c>
      <c r="C151" t="s">
        <v>1</v>
      </c>
      <c r="D151" t="s">
        <v>2</v>
      </c>
      <c r="E151" t="s">
        <v>5</v>
      </c>
      <c r="F151" s="3">
        <v>74.61</v>
      </c>
      <c r="G151" s="3">
        <v>68.599999999999994</v>
      </c>
      <c r="H151" s="3">
        <v>29.84</v>
      </c>
      <c r="I151" s="3">
        <v>49.01</v>
      </c>
      <c r="J151" s="3">
        <v>34.85</v>
      </c>
      <c r="K151" s="3">
        <v>38.33</v>
      </c>
      <c r="L151" s="3">
        <v>37.9</v>
      </c>
      <c r="M151" s="3">
        <v>22.78</v>
      </c>
      <c r="N151" s="3">
        <v>38.450000000000003</v>
      </c>
      <c r="O151" s="3">
        <v>56.72</v>
      </c>
      <c r="P151" s="3"/>
      <c r="Q151" s="3">
        <v>17.89</v>
      </c>
    </row>
    <row r="152" spans="1:17" x14ac:dyDescent="0.3">
      <c r="A152" t="s">
        <v>163</v>
      </c>
      <c r="B152" t="s">
        <v>0</v>
      </c>
      <c r="C152" t="s">
        <v>1</v>
      </c>
      <c r="D152" t="s">
        <v>2</v>
      </c>
      <c r="E152" t="s">
        <v>5</v>
      </c>
      <c r="F152" s="3">
        <v>73.42</v>
      </c>
      <c r="G152" s="3">
        <v>67.83</v>
      </c>
      <c r="H152" s="3">
        <v>30.52</v>
      </c>
      <c r="I152" s="3">
        <v>48.47</v>
      </c>
      <c r="J152" s="3">
        <v>33.21</v>
      </c>
      <c r="K152" s="3">
        <v>37.57</v>
      </c>
      <c r="L152" s="3">
        <v>35.950000000000003</v>
      </c>
      <c r="M152" s="3">
        <v>22.5</v>
      </c>
      <c r="N152" s="3">
        <v>40.21</v>
      </c>
      <c r="O152" s="3">
        <v>56.72</v>
      </c>
      <c r="P152" s="3"/>
      <c r="Q152" s="3">
        <v>16.7</v>
      </c>
    </row>
    <row r="153" spans="1:17" x14ac:dyDescent="0.3">
      <c r="A153" t="s">
        <v>164</v>
      </c>
      <c r="B153" t="s">
        <v>0</v>
      </c>
      <c r="C153" t="s">
        <v>1</v>
      </c>
      <c r="D153" t="s">
        <v>2</v>
      </c>
      <c r="E153" t="s">
        <v>5</v>
      </c>
      <c r="F153" s="3">
        <v>82.06</v>
      </c>
      <c r="G153" s="3">
        <v>75.2</v>
      </c>
      <c r="H153" s="3">
        <v>30.43</v>
      </c>
      <c r="I153" s="3">
        <v>50.22</v>
      </c>
      <c r="J153" s="3">
        <v>35.54</v>
      </c>
      <c r="K153" s="3"/>
      <c r="L153" s="3">
        <v>38.57</v>
      </c>
      <c r="M153" s="3">
        <v>23.57</v>
      </c>
      <c r="N153" s="3"/>
      <c r="O153" s="3">
        <v>65.760000000000005</v>
      </c>
      <c r="P153" s="3"/>
      <c r="Q153" s="3">
        <v>16.3</v>
      </c>
    </row>
    <row r="154" spans="1:17" x14ac:dyDescent="0.3">
      <c r="A154" t="s">
        <v>165</v>
      </c>
      <c r="B154" t="s">
        <v>0</v>
      </c>
      <c r="C154" t="s">
        <v>1</v>
      </c>
      <c r="D154" t="s">
        <v>2</v>
      </c>
      <c r="E154" t="s">
        <v>5</v>
      </c>
      <c r="F154" s="3">
        <v>78.83</v>
      </c>
      <c r="G154" s="3">
        <v>71.78</v>
      </c>
      <c r="H154" s="3">
        <v>30.3</v>
      </c>
      <c r="I154" s="3">
        <v>50.75</v>
      </c>
      <c r="J154" s="3">
        <v>35.369999999999997</v>
      </c>
      <c r="K154" s="3">
        <v>40.21</v>
      </c>
      <c r="L154" s="3">
        <v>36.89</v>
      </c>
      <c r="M154" s="3">
        <v>23.07</v>
      </c>
      <c r="N154" s="3">
        <v>45.48</v>
      </c>
      <c r="O154" s="3">
        <v>64.53</v>
      </c>
      <c r="P154" s="3"/>
      <c r="Q154" s="3">
        <v>14.3</v>
      </c>
    </row>
    <row r="155" spans="1:17" x14ac:dyDescent="0.3">
      <c r="A155" t="s">
        <v>166</v>
      </c>
      <c r="B155" t="s">
        <v>0</v>
      </c>
      <c r="C155" t="s">
        <v>1</v>
      </c>
      <c r="D155" t="s">
        <v>2</v>
      </c>
      <c r="E155" t="s">
        <v>5</v>
      </c>
      <c r="F155" s="3">
        <v>79.069999999999993</v>
      </c>
      <c r="G155" s="3">
        <v>71.819999999999993</v>
      </c>
      <c r="H155" s="3">
        <v>29.5</v>
      </c>
      <c r="I155" s="3">
        <v>50</v>
      </c>
      <c r="J155" s="3">
        <v>34.700000000000003</v>
      </c>
      <c r="K155" s="3">
        <v>41.98</v>
      </c>
      <c r="L155" s="3">
        <v>35.65</v>
      </c>
      <c r="M155" s="3">
        <v>22.13</v>
      </c>
      <c r="N155" s="3">
        <v>41.17</v>
      </c>
      <c r="O155" s="3">
        <v>61.289999999999992</v>
      </c>
      <c r="P155" s="3"/>
      <c r="Q155" s="3">
        <v>17.78</v>
      </c>
    </row>
    <row r="156" spans="1:17" x14ac:dyDescent="0.3">
      <c r="A156" t="s">
        <v>167</v>
      </c>
      <c r="B156" t="s">
        <v>0</v>
      </c>
      <c r="C156" t="s">
        <v>1</v>
      </c>
      <c r="D156" t="s">
        <v>2</v>
      </c>
      <c r="E156" t="s">
        <v>5</v>
      </c>
      <c r="F156" s="3">
        <v>74.5</v>
      </c>
      <c r="G156" s="3">
        <v>69.17</v>
      </c>
      <c r="H156" s="3">
        <v>32.22</v>
      </c>
      <c r="I156" s="3">
        <v>49.73</v>
      </c>
      <c r="J156" s="3">
        <v>36.22</v>
      </c>
      <c r="K156" s="3">
        <v>39.69</v>
      </c>
      <c r="L156" s="3">
        <v>36.51</v>
      </c>
      <c r="M156" s="3">
        <v>22.7</v>
      </c>
      <c r="N156" s="3">
        <v>39.08</v>
      </c>
      <c r="O156" s="3">
        <v>58.93</v>
      </c>
      <c r="P156" s="3"/>
      <c r="Q156" s="3">
        <v>15.57</v>
      </c>
    </row>
    <row r="157" spans="1:17" x14ac:dyDescent="0.3">
      <c r="A157" t="s">
        <v>168</v>
      </c>
      <c r="B157" t="s">
        <v>0</v>
      </c>
      <c r="C157" t="s">
        <v>1</v>
      </c>
      <c r="D157" t="s">
        <v>2</v>
      </c>
      <c r="E157" t="s">
        <v>5</v>
      </c>
      <c r="F157" s="3">
        <v>72.08</v>
      </c>
      <c r="G157" s="3">
        <v>65.77</v>
      </c>
      <c r="H157" s="3">
        <v>30.71</v>
      </c>
      <c r="I157" s="3">
        <v>50.85</v>
      </c>
      <c r="J157" s="3">
        <v>37</v>
      </c>
      <c r="K157" s="3">
        <v>40.4</v>
      </c>
      <c r="L157" s="3">
        <v>36.28</v>
      </c>
      <c r="M157" s="3">
        <v>22.4</v>
      </c>
      <c r="N157" s="3">
        <v>38.729999999999997</v>
      </c>
      <c r="O157" s="3">
        <v>55.48</v>
      </c>
      <c r="P157" s="3"/>
      <c r="Q157" s="3">
        <v>16.600000000000001</v>
      </c>
    </row>
    <row r="158" spans="1:17" x14ac:dyDescent="0.3">
      <c r="A158" t="s">
        <v>169</v>
      </c>
      <c r="B158" t="s">
        <v>0</v>
      </c>
      <c r="C158" t="s">
        <v>1</v>
      </c>
      <c r="D158" t="s">
        <v>2</v>
      </c>
      <c r="E158" t="s">
        <v>5</v>
      </c>
      <c r="F158" s="3">
        <v>76.010000000000005</v>
      </c>
      <c r="G158" s="3">
        <v>69.349999999999994</v>
      </c>
      <c r="H158" s="3">
        <v>31.67</v>
      </c>
      <c r="I158" s="3">
        <v>51.34</v>
      </c>
      <c r="J158" s="3">
        <v>34.58</v>
      </c>
      <c r="K158" s="3">
        <v>40.4</v>
      </c>
      <c r="L158" s="3">
        <v>37.06</v>
      </c>
      <c r="M158" s="3">
        <v>22.86</v>
      </c>
      <c r="N158" s="3">
        <v>39.799999999999997</v>
      </c>
      <c r="O158" s="3">
        <v>59.460000000000008</v>
      </c>
      <c r="P158" s="3"/>
      <c r="Q158" s="3">
        <v>16.55</v>
      </c>
    </row>
    <row r="159" spans="1:17" x14ac:dyDescent="0.3">
      <c r="A159" t="s">
        <v>170</v>
      </c>
      <c r="B159" t="s">
        <v>0</v>
      </c>
      <c r="C159" t="s">
        <v>1</v>
      </c>
      <c r="D159" t="s">
        <v>2</v>
      </c>
      <c r="E159" t="s">
        <v>5</v>
      </c>
      <c r="F159" s="3">
        <v>72.94</v>
      </c>
      <c r="G159" s="3">
        <v>66.650000000000006</v>
      </c>
      <c r="H159" s="3">
        <v>31.73</v>
      </c>
      <c r="I159" s="3">
        <v>47.47</v>
      </c>
      <c r="J159" s="3">
        <v>33.9</v>
      </c>
      <c r="K159" s="3">
        <v>39</v>
      </c>
      <c r="L159" s="3">
        <v>37.6</v>
      </c>
      <c r="M159" s="3">
        <v>23.27</v>
      </c>
      <c r="N159" s="3">
        <v>38.57</v>
      </c>
      <c r="O159" s="3">
        <v>59.36</v>
      </c>
      <c r="P159" s="3"/>
      <c r="Q159" s="3">
        <v>13.58</v>
      </c>
    </row>
    <row r="160" spans="1:17" x14ac:dyDescent="0.3">
      <c r="A160" t="s">
        <v>171</v>
      </c>
      <c r="B160" t="s">
        <v>0</v>
      </c>
      <c r="C160" t="s">
        <v>1</v>
      </c>
      <c r="D160" t="s">
        <v>2</v>
      </c>
      <c r="E160" t="s">
        <v>5</v>
      </c>
      <c r="F160" s="3">
        <v>75.31</v>
      </c>
      <c r="G160" s="3">
        <v>67.75</v>
      </c>
      <c r="H160" s="3">
        <v>32.71</v>
      </c>
      <c r="I160" s="3">
        <v>50.64</v>
      </c>
      <c r="J160" s="3">
        <v>37.68</v>
      </c>
      <c r="K160" s="3">
        <v>43.27</v>
      </c>
      <c r="L160" s="3">
        <v>37.9</v>
      </c>
      <c r="M160" s="3">
        <v>23.2</v>
      </c>
      <c r="N160" s="3">
        <v>37.729999999999997</v>
      </c>
      <c r="O160" s="3">
        <v>60</v>
      </c>
      <c r="P160" s="3"/>
      <c r="Q160" s="3">
        <v>15.31</v>
      </c>
    </row>
    <row r="161" spans="1:17" x14ac:dyDescent="0.3">
      <c r="A161" t="s">
        <v>172</v>
      </c>
      <c r="B161" t="s">
        <v>0</v>
      </c>
      <c r="C161" t="s">
        <v>1</v>
      </c>
      <c r="D161" t="s">
        <v>2</v>
      </c>
      <c r="E161" t="s">
        <v>5</v>
      </c>
      <c r="F161" s="3">
        <v>82.49</v>
      </c>
      <c r="G161" s="3">
        <v>77.02</v>
      </c>
      <c r="H161" s="3">
        <v>33.159999999999997</v>
      </c>
      <c r="I161" s="3">
        <v>52.44</v>
      </c>
      <c r="J161" s="3">
        <v>35.130000000000003</v>
      </c>
      <c r="K161" s="3">
        <v>43.06</v>
      </c>
      <c r="L161" s="3">
        <v>41.74</v>
      </c>
      <c r="M161" s="3">
        <v>23.46</v>
      </c>
      <c r="N161" s="3">
        <v>54.16</v>
      </c>
      <c r="O161" s="3">
        <v>69.239999999999995</v>
      </c>
      <c r="P161" s="3"/>
      <c r="Q161" s="3">
        <v>13.25</v>
      </c>
    </row>
    <row r="162" spans="1:17" x14ac:dyDescent="0.3">
      <c r="A162" t="s">
        <v>173</v>
      </c>
      <c r="B162" t="s">
        <v>0</v>
      </c>
      <c r="C162" t="s">
        <v>1</v>
      </c>
      <c r="D162" t="s">
        <v>2</v>
      </c>
      <c r="E162" t="s">
        <v>5</v>
      </c>
      <c r="F162" s="3">
        <v>83.14</v>
      </c>
      <c r="G162" s="3">
        <v>75.37</v>
      </c>
      <c r="H162" s="3">
        <v>33.619999999999997</v>
      </c>
      <c r="I162" s="3">
        <v>51.85</v>
      </c>
      <c r="J162" s="3">
        <v>34.630000000000003</v>
      </c>
      <c r="K162" s="3">
        <v>42.77</v>
      </c>
      <c r="L162" s="3">
        <v>40.99</v>
      </c>
      <c r="M162" s="3">
        <v>23.26</v>
      </c>
      <c r="N162" s="3">
        <v>51.45</v>
      </c>
      <c r="O162" s="3">
        <v>68.36</v>
      </c>
      <c r="P162" s="3"/>
      <c r="Q162" s="3">
        <v>14.78</v>
      </c>
    </row>
    <row r="163" spans="1:17" x14ac:dyDescent="0.3">
      <c r="A163" t="s">
        <v>174</v>
      </c>
      <c r="B163" t="s">
        <v>0</v>
      </c>
      <c r="C163" t="s">
        <v>1</v>
      </c>
      <c r="D163" t="s">
        <v>2</v>
      </c>
      <c r="E163" t="s">
        <v>5</v>
      </c>
      <c r="F163" s="3">
        <v>73.63</v>
      </c>
      <c r="G163" s="3">
        <v>65.12</v>
      </c>
      <c r="H163" s="3">
        <v>30.05</v>
      </c>
      <c r="I163" s="3">
        <v>48.52</v>
      </c>
      <c r="J163" s="3">
        <v>35.619999999999997</v>
      </c>
      <c r="K163" s="3">
        <v>40.130000000000003</v>
      </c>
      <c r="L163" s="3">
        <v>36.840000000000003</v>
      </c>
      <c r="M163" s="3">
        <v>22.87</v>
      </c>
      <c r="N163" s="3">
        <v>38.6</v>
      </c>
      <c r="O163" s="3">
        <v>56.089999999999996</v>
      </c>
      <c r="P163" s="3"/>
      <c r="Q163" s="3">
        <v>17.54</v>
      </c>
    </row>
    <row r="164" spans="1:17" x14ac:dyDescent="0.3">
      <c r="A164" t="s">
        <v>175</v>
      </c>
      <c r="B164" t="s">
        <v>0</v>
      </c>
      <c r="C164" t="s">
        <v>1</v>
      </c>
      <c r="D164" t="s">
        <v>2</v>
      </c>
      <c r="E164" t="s">
        <v>5</v>
      </c>
      <c r="F164" s="3">
        <v>84.63</v>
      </c>
      <c r="G164" s="3">
        <v>76.64</v>
      </c>
      <c r="H164" s="3">
        <v>32.08</v>
      </c>
      <c r="I164" s="3">
        <v>52.28</v>
      </c>
      <c r="J164" s="3">
        <v>33.299999999999997</v>
      </c>
      <c r="K164" s="3">
        <v>42.75</v>
      </c>
      <c r="L164" s="3">
        <v>39.39</v>
      </c>
      <c r="M164" s="3">
        <v>23</v>
      </c>
      <c r="N164" s="3">
        <v>50.16</v>
      </c>
      <c r="O164" s="3">
        <v>70.77</v>
      </c>
      <c r="P164" s="3"/>
      <c r="Q164" s="3">
        <v>13.86</v>
      </c>
    </row>
    <row r="165" spans="1:17" x14ac:dyDescent="0.3">
      <c r="A165" t="s">
        <v>176</v>
      </c>
      <c r="B165" t="s">
        <v>0</v>
      </c>
      <c r="C165" t="s">
        <v>1</v>
      </c>
      <c r="D165" t="s">
        <v>2</v>
      </c>
      <c r="E165" t="s">
        <v>5</v>
      </c>
      <c r="F165" s="3">
        <v>77.27</v>
      </c>
      <c r="G165" s="3">
        <v>69.23</v>
      </c>
      <c r="H165" s="3">
        <v>29.45</v>
      </c>
      <c r="I165" s="3">
        <v>49.81</v>
      </c>
      <c r="J165" s="3">
        <v>35</v>
      </c>
      <c r="K165" s="3">
        <v>37.549999999999997</v>
      </c>
      <c r="L165" s="3">
        <v>36.56</v>
      </c>
      <c r="M165" s="3">
        <v>22.23</v>
      </c>
      <c r="N165" s="3">
        <v>46.67</v>
      </c>
      <c r="O165" s="3">
        <v>60.699999999999996</v>
      </c>
      <c r="P165" s="3"/>
      <c r="Q165" s="3">
        <v>16.57</v>
      </c>
    </row>
    <row r="166" spans="1:17" x14ac:dyDescent="0.3">
      <c r="A166" t="s">
        <v>177</v>
      </c>
      <c r="B166" t="s">
        <v>0</v>
      </c>
      <c r="C166" t="s">
        <v>1</v>
      </c>
      <c r="D166" t="s">
        <v>2</v>
      </c>
      <c r="E166" t="s">
        <v>5</v>
      </c>
      <c r="F166" s="3">
        <v>79.67</v>
      </c>
      <c r="G166" s="3">
        <v>73.17</v>
      </c>
      <c r="H166" s="3">
        <v>31.38</v>
      </c>
      <c r="I166" s="3">
        <v>49.72</v>
      </c>
      <c r="J166" s="3">
        <v>33.94</v>
      </c>
      <c r="K166" s="3">
        <v>39.81</v>
      </c>
      <c r="L166" s="3">
        <v>38.020000000000003</v>
      </c>
      <c r="M166" s="3">
        <v>21.95</v>
      </c>
      <c r="N166" s="3">
        <v>47.82</v>
      </c>
      <c r="O166" s="3">
        <v>63.53</v>
      </c>
      <c r="P166" s="3"/>
      <c r="Q166" s="3">
        <v>16.14</v>
      </c>
    </row>
    <row r="167" spans="1:17" x14ac:dyDescent="0.3">
      <c r="A167" t="s">
        <v>178</v>
      </c>
      <c r="B167" t="s">
        <v>0</v>
      </c>
      <c r="C167" t="s">
        <v>1</v>
      </c>
      <c r="D167" t="s">
        <v>2</v>
      </c>
      <c r="E167" t="s">
        <v>5</v>
      </c>
      <c r="F167" s="3">
        <v>74.36</v>
      </c>
      <c r="G167" s="3">
        <v>68.540000000000006</v>
      </c>
      <c r="H167" s="3">
        <v>31.15</v>
      </c>
      <c r="I167" s="3">
        <v>49.63</v>
      </c>
      <c r="J167" s="3">
        <v>36.11</v>
      </c>
      <c r="K167" s="3">
        <v>41.34</v>
      </c>
      <c r="L167" s="3">
        <v>38.94</v>
      </c>
      <c r="M167" s="3">
        <v>23.08</v>
      </c>
      <c r="N167" s="3">
        <v>41.59</v>
      </c>
      <c r="O167" s="3">
        <v>57.53</v>
      </c>
      <c r="P167" s="3"/>
      <c r="Q167" s="3">
        <v>16.829999999999998</v>
      </c>
    </row>
    <row r="168" spans="1:17" x14ac:dyDescent="0.3">
      <c r="A168" t="s">
        <v>179</v>
      </c>
      <c r="B168" t="s">
        <v>0</v>
      </c>
      <c r="C168" t="s">
        <v>1</v>
      </c>
      <c r="D168" t="s">
        <v>2</v>
      </c>
      <c r="E168" t="s">
        <v>5</v>
      </c>
      <c r="F168" s="3">
        <v>78.239999999999995</v>
      </c>
      <c r="G168" s="3">
        <v>71.12</v>
      </c>
      <c r="H168" s="3">
        <v>30.88</v>
      </c>
      <c r="I168" s="3">
        <v>50.69</v>
      </c>
      <c r="J168" s="3">
        <v>34.72</v>
      </c>
      <c r="K168" s="3">
        <v>39.79</v>
      </c>
      <c r="L168" s="3">
        <v>37.229999999999997</v>
      </c>
      <c r="M168" s="3">
        <v>23.2</v>
      </c>
      <c r="N168" s="3">
        <v>43.36</v>
      </c>
      <c r="O168" s="3">
        <v>62.33</v>
      </c>
      <c r="P168" s="3"/>
      <c r="Q168" s="3">
        <v>15.91</v>
      </c>
    </row>
    <row r="169" spans="1:17" x14ac:dyDescent="0.3">
      <c r="A169" t="s">
        <v>180</v>
      </c>
      <c r="B169" t="s">
        <v>0</v>
      </c>
      <c r="C169" t="s">
        <v>1</v>
      </c>
      <c r="D169" t="s">
        <v>2</v>
      </c>
      <c r="E169" t="s">
        <v>5</v>
      </c>
      <c r="F169" s="3">
        <v>74.38</v>
      </c>
      <c r="G169" s="3">
        <v>66.23</v>
      </c>
      <c r="H169" s="3">
        <v>31.79</v>
      </c>
      <c r="I169" s="3">
        <v>51.21</v>
      </c>
      <c r="J169" s="3">
        <v>33.799999999999997</v>
      </c>
      <c r="K169" s="3">
        <v>39.82</v>
      </c>
      <c r="L169" s="3">
        <v>38.049999999999997</v>
      </c>
      <c r="M169" s="3">
        <v>22.24</v>
      </c>
      <c r="N169" s="3">
        <v>41.7</v>
      </c>
      <c r="O169" s="3">
        <v>58.519999999999996</v>
      </c>
      <c r="P169" s="3"/>
      <c r="Q169" s="3">
        <v>15.86</v>
      </c>
    </row>
    <row r="170" spans="1:17" x14ac:dyDescent="0.3">
      <c r="A170" t="s">
        <v>181</v>
      </c>
      <c r="B170" t="s">
        <v>0</v>
      </c>
      <c r="C170" t="s">
        <v>1</v>
      </c>
      <c r="D170" t="s">
        <v>2</v>
      </c>
      <c r="E170" t="s">
        <v>5</v>
      </c>
      <c r="F170" s="3">
        <v>77.09</v>
      </c>
      <c r="G170" s="3">
        <v>70.959999999999994</v>
      </c>
      <c r="H170" s="3">
        <v>31.64</v>
      </c>
      <c r="I170" s="3">
        <v>51.57</v>
      </c>
      <c r="J170" s="3">
        <v>35.65</v>
      </c>
      <c r="K170" s="3">
        <v>40.85</v>
      </c>
      <c r="L170" s="3">
        <v>38.43</v>
      </c>
      <c r="M170" s="3">
        <v>23.28</v>
      </c>
      <c r="N170" s="3">
        <v>42.63</v>
      </c>
      <c r="O170" s="3">
        <v>59.84</v>
      </c>
      <c r="P170" s="3"/>
      <c r="Q170" s="3">
        <v>17.25</v>
      </c>
    </row>
    <row r="171" spans="1:17" x14ac:dyDescent="0.3">
      <c r="A171" t="s">
        <v>182</v>
      </c>
      <c r="B171" t="s">
        <v>0</v>
      </c>
      <c r="C171" t="s">
        <v>1</v>
      </c>
      <c r="D171" t="s">
        <v>2</v>
      </c>
      <c r="E171" t="s">
        <v>5</v>
      </c>
      <c r="F171" s="3">
        <v>77.55</v>
      </c>
      <c r="G171" s="3">
        <v>71.34</v>
      </c>
      <c r="H171" s="3">
        <v>30.54</v>
      </c>
      <c r="I171" s="3">
        <v>52.56</v>
      </c>
      <c r="J171" s="3">
        <v>34.840000000000003</v>
      </c>
      <c r="K171" s="3">
        <v>41.28</v>
      </c>
      <c r="L171" s="3">
        <v>37.35</v>
      </c>
      <c r="M171" s="3">
        <v>22.62</v>
      </c>
      <c r="N171" s="3">
        <v>40.99</v>
      </c>
      <c r="O171" s="3">
        <v>61.83</v>
      </c>
      <c r="P171" s="3"/>
      <c r="Q171" s="3">
        <v>15.72</v>
      </c>
    </row>
    <row r="172" spans="1:17" x14ac:dyDescent="0.3">
      <c r="A172" t="s">
        <v>183</v>
      </c>
      <c r="B172" t="s">
        <v>0</v>
      </c>
      <c r="C172" t="s">
        <v>1</v>
      </c>
      <c r="D172" t="s">
        <v>2</v>
      </c>
      <c r="E172" t="s">
        <v>5</v>
      </c>
      <c r="F172" s="3">
        <v>76.72</v>
      </c>
      <c r="G172" s="3">
        <v>69.33</v>
      </c>
      <c r="H172" s="3">
        <v>30.53</v>
      </c>
      <c r="I172" s="3">
        <v>50.41</v>
      </c>
      <c r="J172" s="3">
        <v>34.1</v>
      </c>
      <c r="K172" s="3">
        <v>38.17</v>
      </c>
      <c r="L172" s="3">
        <v>36.99</v>
      </c>
      <c r="M172" s="3">
        <v>22.52</v>
      </c>
      <c r="N172" s="3">
        <v>46.51</v>
      </c>
      <c r="O172" s="3">
        <v>61.339999999999996</v>
      </c>
      <c r="P172" s="3"/>
      <c r="Q172" s="3">
        <v>15.38</v>
      </c>
    </row>
    <row r="173" spans="1:17" x14ac:dyDescent="0.3">
      <c r="A173" t="s">
        <v>184</v>
      </c>
      <c r="B173" t="s">
        <v>0</v>
      </c>
      <c r="C173" t="s">
        <v>1</v>
      </c>
      <c r="D173" t="s">
        <v>2</v>
      </c>
      <c r="E173" t="s">
        <v>5</v>
      </c>
      <c r="F173" s="3">
        <v>75.37</v>
      </c>
      <c r="G173" s="3">
        <v>69.12</v>
      </c>
      <c r="H173" s="3">
        <v>31.08</v>
      </c>
      <c r="I173" s="3">
        <v>51.54</v>
      </c>
      <c r="J173" s="3">
        <v>35.049999999999997</v>
      </c>
      <c r="K173" s="3">
        <v>41.01</v>
      </c>
      <c r="L173" s="3">
        <v>37.380000000000003</v>
      </c>
      <c r="M173" s="3">
        <v>22.96</v>
      </c>
      <c r="N173" s="3">
        <v>43.06</v>
      </c>
      <c r="O173" s="3">
        <v>59.56</v>
      </c>
      <c r="P173" s="3"/>
      <c r="Q173" s="3">
        <v>15.81</v>
      </c>
    </row>
    <row r="174" spans="1:17" x14ac:dyDescent="0.3">
      <c r="A174" t="s">
        <v>185</v>
      </c>
      <c r="B174" t="s">
        <v>0</v>
      </c>
      <c r="C174" t="s">
        <v>1</v>
      </c>
      <c r="D174" t="s">
        <v>2</v>
      </c>
      <c r="E174" t="s">
        <v>5</v>
      </c>
      <c r="F174" s="3">
        <v>74.84</v>
      </c>
      <c r="G174" s="3">
        <v>67.84</v>
      </c>
      <c r="H174" s="3">
        <v>30.7</v>
      </c>
      <c r="I174" s="3"/>
      <c r="J174" s="3"/>
      <c r="K174" s="3">
        <v>40.5</v>
      </c>
      <c r="L174" s="3">
        <v>38.28</v>
      </c>
      <c r="M174" s="3">
        <v>24.04</v>
      </c>
      <c r="N174" s="3">
        <v>41.78</v>
      </c>
      <c r="O174" s="3">
        <v>60.320000000000007</v>
      </c>
      <c r="P174" s="3"/>
      <c r="Q174" s="3">
        <v>14.52</v>
      </c>
    </row>
    <row r="175" spans="1:17" x14ac:dyDescent="0.3">
      <c r="A175" t="s">
        <v>186</v>
      </c>
      <c r="B175" t="s">
        <v>0</v>
      </c>
      <c r="C175" t="s">
        <v>1</v>
      </c>
      <c r="D175" t="s">
        <v>2</v>
      </c>
      <c r="E175" t="s">
        <v>5</v>
      </c>
      <c r="F175" s="3">
        <v>76.099999999999994</v>
      </c>
      <c r="G175" s="3">
        <v>69.680000000000007</v>
      </c>
      <c r="H175" s="3">
        <v>33.9</v>
      </c>
      <c r="I175" s="3">
        <v>52.92</v>
      </c>
      <c r="J175" s="3">
        <v>35.409999999999997</v>
      </c>
      <c r="K175" s="3">
        <v>39.57</v>
      </c>
      <c r="L175" s="3">
        <v>37.909999999999997</v>
      </c>
      <c r="M175" s="3">
        <v>23.45</v>
      </c>
      <c r="N175" s="3">
        <v>44.32</v>
      </c>
      <c r="O175" s="3">
        <v>60.399999999999991</v>
      </c>
      <c r="P175" s="3"/>
      <c r="Q175" s="3">
        <v>15.7</v>
      </c>
    </row>
    <row r="176" spans="1:17" x14ac:dyDescent="0.3">
      <c r="A176" t="s">
        <v>187</v>
      </c>
      <c r="B176" t="s">
        <v>0</v>
      </c>
      <c r="C176" t="s">
        <v>1</v>
      </c>
      <c r="D176" t="s">
        <v>2</v>
      </c>
      <c r="E176" t="s">
        <v>5</v>
      </c>
      <c r="F176" s="3">
        <v>81.37</v>
      </c>
      <c r="G176" s="3">
        <v>76.03</v>
      </c>
      <c r="H176" s="3">
        <v>31.52</v>
      </c>
      <c r="I176" s="3">
        <v>51.03</v>
      </c>
      <c r="J176" s="3">
        <v>29.74</v>
      </c>
      <c r="K176" s="3">
        <v>40.39</v>
      </c>
      <c r="L176" s="3">
        <v>38.770000000000003</v>
      </c>
      <c r="M176" s="3">
        <v>22.4</v>
      </c>
      <c r="N176" s="3">
        <v>46.2</v>
      </c>
      <c r="O176" s="3">
        <v>65.42</v>
      </c>
      <c r="P176" s="3"/>
      <c r="Q176" s="3">
        <v>15.95</v>
      </c>
    </row>
    <row r="177" spans="1:35" x14ac:dyDescent="0.3">
      <c r="A177" t="s">
        <v>188</v>
      </c>
      <c r="B177" t="s">
        <v>0</v>
      </c>
      <c r="C177" t="s">
        <v>1</v>
      </c>
      <c r="D177" t="s">
        <v>2</v>
      </c>
      <c r="E177" t="s">
        <v>5</v>
      </c>
      <c r="F177" s="3">
        <v>78.3</v>
      </c>
      <c r="G177" s="3">
        <v>71.709999999999994</v>
      </c>
      <c r="H177" s="3">
        <v>33.409999999999997</v>
      </c>
      <c r="I177" s="3">
        <v>51.47</v>
      </c>
      <c r="J177" s="3">
        <v>36.64</v>
      </c>
      <c r="K177" s="3">
        <v>43.01</v>
      </c>
      <c r="L177" s="3">
        <v>39.380000000000003</v>
      </c>
      <c r="M177" s="3">
        <v>24.15</v>
      </c>
      <c r="N177" s="3">
        <v>43.16</v>
      </c>
      <c r="O177" s="3">
        <v>61</v>
      </c>
      <c r="P177" s="3"/>
      <c r="Q177" s="3">
        <v>17.3</v>
      </c>
    </row>
    <row r="178" spans="1:35" x14ac:dyDescent="0.3">
      <c r="A178" t="s">
        <v>189</v>
      </c>
      <c r="B178" t="s">
        <v>0</v>
      </c>
      <c r="C178" t="s">
        <v>1</v>
      </c>
      <c r="D178" t="s">
        <v>2</v>
      </c>
      <c r="E178" t="s">
        <v>5</v>
      </c>
      <c r="F178" s="3">
        <v>73.42</v>
      </c>
      <c r="G178" s="3">
        <v>67.290000000000006</v>
      </c>
      <c r="H178" s="3">
        <v>32.380000000000003</v>
      </c>
      <c r="I178" s="3">
        <v>50.67</v>
      </c>
      <c r="J178" s="3">
        <v>37.159999999999997</v>
      </c>
      <c r="K178" s="3">
        <v>39.64</v>
      </c>
      <c r="L178" s="3">
        <v>36.83</v>
      </c>
      <c r="M178" s="3">
        <v>22.51</v>
      </c>
      <c r="N178" s="3">
        <v>39.1</v>
      </c>
      <c r="O178" s="3">
        <v>57.39</v>
      </c>
      <c r="P178" s="3"/>
      <c r="Q178" s="3">
        <v>16.03</v>
      </c>
    </row>
    <row r="179" spans="1:35" x14ac:dyDescent="0.3">
      <c r="A179" t="s">
        <v>190</v>
      </c>
      <c r="B179" t="s">
        <v>0</v>
      </c>
      <c r="C179" t="s">
        <v>1</v>
      </c>
      <c r="D179" t="s">
        <v>2</v>
      </c>
      <c r="E179" t="s">
        <v>5</v>
      </c>
      <c r="F179" s="3">
        <v>76.66</v>
      </c>
      <c r="G179" s="3">
        <v>71.03</v>
      </c>
      <c r="H179" s="3">
        <v>32.049999999999997</v>
      </c>
      <c r="I179" s="3">
        <v>51.95</v>
      </c>
      <c r="J179" s="3">
        <v>35.08</v>
      </c>
      <c r="K179" s="3">
        <v>41.1</v>
      </c>
      <c r="L179" s="3">
        <v>38.67</v>
      </c>
      <c r="M179" s="3">
        <v>25.5</v>
      </c>
      <c r="N179" s="3">
        <v>44.86</v>
      </c>
      <c r="O179" s="3">
        <v>59.879999999999995</v>
      </c>
      <c r="P179" s="3"/>
      <c r="Q179" s="3">
        <v>16.78</v>
      </c>
    </row>
    <row r="180" spans="1:35" x14ac:dyDescent="0.3">
      <c r="A180" t="s">
        <v>191</v>
      </c>
      <c r="B180" t="s">
        <v>0</v>
      </c>
      <c r="C180" t="s">
        <v>1</v>
      </c>
      <c r="D180" t="s">
        <v>2</v>
      </c>
      <c r="E180" t="s">
        <v>5</v>
      </c>
      <c r="F180" s="3">
        <v>74.08</v>
      </c>
      <c r="G180" s="3">
        <v>68.209999999999994</v>
      </c>
      <c r="H180" s="3">
        <v>31.29</v>
      </c>
      <c r="I180" s="3">
        <v>51.61</v>
      </c>
      <c r="J180" s="3">
        <v>34.57</v>
      </c>
      <c r="K180" s="3">
        <v>40.54</v>
      </c>
      <c r="L180" s="3">
        <v>35.81</v>
      </c>
      <c r="M180" s="3">
        <v>22.62</v>
      </c>
      <c r="N180" s="3">
        <v>40.17</v>
      </c>
      <c r="O180" s="3">
        <v>56.83</v>
      </c>
      <c r="P180" s="3"/>
      <c r="Q180" s="3">
        <v>17.25</v>
      </c>
    </row>
    <row r="181" spans="1:35" x14ac:dyDescent="0.3">
      <c r="A181" t="s">
        <v>192</v>
      </c>
      <c r="B181" t="s">
        <v>0</v>
      </c>
      <c r="C181" t="s">
        <v>1</v>
      </c>
      <c r="D181" t="s">
        <v>2</v>
      </c>
      <c r="E181" t="s">
        <v>5</v>
      </c>
      <c r="F181" s="3">
        <v>83.12</v>
      </c>
      <c r="G181" s="3">
        <v>75.95</v>
      </c>
      <c r="H181" s="3">
        <v>33.020000000000003</v>
      </c>
      <c r="I181" s="3">
        <v>53.95</v>
      </c>
      <c r="J181" s="3">
        <v>36.65</v>
      </c>
      <c r="K181" s="3">
        <v>41.83</v>
      </c>
      <c r="L181" s="3">
        <v>41</v>
      </c>
      <c r="M181" s="3">
        <v>25</v>
      </c>
      <c r="N181" s="3">
        <v>46.07</v>
      </c>
      <c r="O181" s="3">
        <v>65.66</v>
      </c>
      <c r="P181" s="3"/>
      <c r="Q181" s="3">
        <v>17.46</v>
      </c>
    </row>
    <row r="182" spans="1:35" x14ac:dyDescent="0.3">
      <c r="A182" t="s">
        <v>193</v>
      </c>
      <c r="B182" t="s">
        <v>0</v>
      </c>
      <c r="C182" t="s">
        <v>1</v>
      </c>
      <c r="D182" t="s">
        <v>2</v>
      </c>
      <c r="E182" t="s">
        <v>5</v>
      </c>
      <c r="F182" s="3">
        <v>83.08</v>
      </c>
      <c r="G182" s="3">
        <v>75.010000000000005</v>
      </c>
      <c r="H182" s="3">
        <v>32.950000000000003</v>
      </c>
      <c r="I182" s="3">
        <v>53.19</v>
      </c>
      <c r="J182" s="3">
        <v>36.67</v>
      </c>
      <c r="K182" s="3">
        <v>42.52</v>
      </c>
      <c r="L182" s="3">
        <v>39.479999999999997</v>
      </c>
      <c r="M182" s="3">
        <v>23.29</v>
      </c>
      <c r="N182" s="3">
        <v>49.12</v>
      </c>
      <c r="O182" s="3">
        <v>64.45</v>
      </c>
      <c r="P182" s="3"/>
      <c r="Q182" s="3">
        <v>18.63</v>
      </c>
    </row>
    <row r="183" spans="1:35" x14ac:dyDescent="0.3">
      <c r="A183" t="s">
        <v>194</v>
      </c>
      <c r="B183" t="s">
        <v>0</v>
      </c>
      <c r="C183" t="s">
        <v>1</v>
      </c>
      <c r="D183" t="s">
        <v>2</v>
      </c>
      <c r="E183" t="s">
        <v>5</v>
      </c>
      <c r="F183" s="3">
        <v>80.98</v>
      </c>
      <c r="G183" s="3">
        <v>73.92</v>
      </c>
      <c r="H183" s="3">
        <v>31.71</v>
      </c>
      <c r="I183" s="3">
        <v>51.88</v>
      </c>
      <c r="J183" s="3">
        <v>36.549999999999997</v>
      </c>
      <c r="K183" s="3">
        <v>41.67</v>
      </c>
      <c r="L183" s="3">
        <v>38.630000000000003</v>
      </c>
      <c r="M183" s="3">
        <v>24.8</v>
      </c>
      <c r="N183" s="3">
        <v>47.16</v>
      </c>
      <c r="O183" s="3">
        <v>61.510000000000005</v>
      </c>
      <c r="P183" s="3"/>
      <c r="Q183" s="3">
        <v>19.47</v>
      </c>
    </row>
    <row r="184" spans="1:35" x14ac:dyDescent="0.3">
      <c r="A184" t="s">
        <v>195</v>
      </c>
      <c r="B184" t="s">
        <v>0</v>
      </c>
      <c r="C184" t="s">
        <v>1</v>
      </c>
      <c r="D184" t="s">
        <v>2</v>
      </c>
      <c r="E184" t="s">
        <v>5</v>
      </c>
      <c r="F184" s="3">
        <v>78.13</v>
      </c>
      <c r="G184" s="3">
        <v>71.53</v>
      </c>
      <c r="H184" s="3">
        <v>32.01</v>
      </c>
      <c r="I184" s="3">
        <v>52.58</v>
      </c>
      <c r="J184" s="3">
        <v>35.770000000000003</v>
      </c>
      <c r="K184" s="3">
        <v>40.71</v>
      </c>
      <c r="L184" s="3">
        <v>39.43</v>
      </c>
      <c r="M184" s="3">
        <v>24.01</v>
      </c>
      <c r="N184" s="3">
        <v>48.38</v>
      </c>
      <c r="O184" s="3">
        <v>61.72</v>
      </c>
      <c r="P184" s="3"/>
      <c r="Q184" s="3">
        <v>16.41</v>
      </c>
    </row>
    <row r="185" spans="1:35" x14ac:dyDescent="0.3">
      <c r="A185" t="s">
        <v>196</v>
      </c>
      <c r="B185" t="s">
        <v>0</v>
      </c>
      <c r="C185" t="s">
        <v>1</v>
      </c>
      <c r="D185" t="s">
        <v>2</v>
      </c>
      <c r="E185" t="s">
        <v>5</v>
      </c>
      <c r="F185" s="3">
        <v>76.459999999999994</v>
      </c>
      <c r="G185" s="3">
        <v>69.27</v>
      </c>
      <c r="H185" s="3">
        <v>31.89</v>
      </c>
      <c r="I185" s="3">
        <v>53.22</v>
      </c>
      <c r="J185" s="3">
        <v>36.31</v>
      </c>
      <c r="K185" s="3">
        <v>41.75</v>
      </c>
      <c r="L185" s="3">
        <v>38.85</v>
      </c>
      <c r="M185" s="3">
        <v>22.88</v>
      </c>
      <c r="N185" s="3">
        <v>44.45</v>
      </c>
      <c r="O185" s="3">
        <v>59.999999999999993</v>
      </c>
      <c r="P185" s="3"/>
      <c r="Q185" s="3">
        <v>16.46</v>
      </c>
    </row>
    <row r="186" spans="1:35" x14ac:dyDescent="0.3">
      <c r="A186" t="s">
        <v>197</v>
      </c>
      <c r="B186" t="s">
        <v>0</v>
      </c>
      <c r="C186" t="s">
        <v>1</v>
      </c>
      <c r="D186" t="s">
        <v>2</v>
      </c>
      <c r="E186" t="s">
        <v>5</v>
      </c>
      <c r="F186" s="3">
        <v>80.900000000000006</v>
      </c>
      <c r="G186" s="3">
        <v>74.760000000000005</v>
      </c>
      <c r="H186" s="3">
        <v>34.020000000000003</v>
      </c>
      <c r="I186" s="3">
        <v>54.81</v>
      </c>
      <c r="J186" s="3">
        <v>37.65</v>
      </c>
      <c r="K186" s="3">
        <v>43.02</v>
      </c>
      <c r="L186" s="3">
        <v>41.36</v>
      </c>
      <c r="M186" s="3">
        <v>24.32</v>
      </c>
      <c r="N186" s="3">
        <v>48.37</v>
      </c>
      <c r="O186" s="3">
        <v>63.59</v>
      </c>
      <c r="P186" s="3"/>
      <c r="Q186" s="3">
        <v>17.309999999999999</v>
      </c>
    </row>
    <row r="187" spans="1:35" x14ac:dyDescent="0.3">
      <c r="A187" t="s">
        <v>198</v>
      </c>
      <c r="B187" t="s">
        <v>0</v>
      </c>
      <c r="C187" t="s">
        <v>1</v>
      </c>
      <c r="D187" t="s">
        <v>2</v>
      </c>
      <c r="E187" t="s">
        <v>5</v>
      </c>
      <c r="F187" s="3">
        <v>79.47</v>
      </c>
      <c r="G187" s="3">
        <v>72.45</v>
      </c>
      <c r="H187" s="3">
        <v>33.340000000000003</v>
      </c>
      <c r="I187" s="3">
        <v>54.23</v>
      </c>
      <c r="J187" s="3">
        <v>35.700000000000003</v>
      </c>
      <c r="K187" s="3">
        <v>44.12</v>
      </c>
      <c r="L187" s="3">
        <v>41.69</v>
      </c>
      <c r="M187" s="3">
        <v>24.6</v>
      </c>
      <c r="N187" s="3">
        <v>43.96</v>
      </c>
      <c r="O187" s="3">
        <v>65.11</v>
      </c>
      <c r="P187" s="3"/>
      <c r="Q187" s="3">
        <v>14.36</v>
      </c>
    </row>
    <row r="188" spans="1:35" x14ac:dyDescent="0.3">
      <c r="A188" t="s">
        <v>326</v>
      </c>
      <c r="E188" t="s">
        <v>5</v>
      </c>
      <c r="F188" s="3">
        <f>+AVERAGE(F114:F187)</f>
        <v>77.130675675675676</v>
      </c>
      <c r="G188" s="3">
        <f>+AVERAGE(G114:G187)</f>
        <v>70.402837837837836</v>
      </c>
      <c r="H188" s="3">
        <f t="shared" ref="H188:O188" si="2">+AVERAGE(H114:H187)</f>
        <v>31.110540540540551</v>
      </c>
      <c r="I188" s="3">
        <f t="shared" si="2"/>
        <v>49.767671232876715</v>
      </c>
      <c r="J188" s="3">
        <f t="shared" si="2"/>
        <v>34.385479452054781</v>
      </c>
      <c r="K188" s="3">
        <f t="shared" si="2"/>
        <v>40.205342465753432</v>
      </c>
      <c r="L188" s="3">
        <f t="shared" si="2"/>
        <v>37.715135135135135</v>
      </c>
      <c r="M188" s="3">
        <f t="shared" si="2"/>
        <v>22.908513513513515</v>
      </c>
      <c r="N188" s="3">
        <f t="shared" si="2"/>
        <v>43.919452054794519</v>
      </c>
      <c r="O188" s="3">
        <f t="shared" si="2"/>
        <v>61.966891891891905</v>
      </c>
      <c r="P188" s="3"/>
      <c r="Q188" s="3">
        <f>+AVERAGE(Q114:Q187)</f>
        <v>15.163783783783781</v>
      </c>
      <c r="R188" s="3"/>
      <c r="S188" s="3"/>
      <c r="T188" s="3"/>
      <c r="U188" s="3"/>
      <c r="V188" s="3"/>
      <c r="Z188" s="3"/>
      <c r="AA188" s="3"/>
      <c r="AB188" s="3"/>
      <c r="AC188" s="3"/>
      <c r="AD188" s="3"/>
      <c r="AE188" s="3"/>
      <c r="AF188" s="3"/>
      <c r="AG188" s="3"/>
      <c r="AH188" s="3"/>
      <c r="AI188" s="3"/>
    </row>
  </sheetData>
  <pageMargins left="0.7" right="0.7" top="0.75" bottom="0.75" header="0.3" footer="0.3"/>
  <ignoredErrors>
    <ignoredError sqref="T59 F59 G59:M59 N59:S59"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7867E-A840-4052-A4FA-527B1EE26BFC}">
  <dimension ref="A1:AJ179"/>
  <sheetViews>
    <sheetView workbookViewId="0">
      <pane xSplit="1" ySplit="3" topLeftCell="B40" activePane="bottomRight" state="frozen"/>
      <selection pane="topRight" activeCell="B1" sqref="B1"/>
      <selection pane="bottomLeft" activeCell="A4" sqref="A4"/>
      <selection pane="bottomRight" activeCell="D2" sqref="D2"/>
    </sheetView>
  </sheetViews>
  <sheetFormatPr defaultRowHeight="14.4" x14ac:dyDescent="0.3"/>
  <cols>
    <col min="1" max="1" width="16.77734375" customWidth="1"/>
    <col min="2" max="2" width="20.5546875" customWidth="1"/>
    <col min="4" max="4" width="15" customWidth="1"/>
    <col min="5" max="5" width="8.5546875" customWidth="1"/>
    <col min="14" max="14" width="7.21875" customWidth="1"/>
    <col min="21" max="21" width="16.5546875" customWidth="1"/>
  </cols>
  <sheetData>
    <row r="1" spans="1:34" x14ac:dyDescent="0.3">
      <c r="A1" t="s">
        <v>327</v>
      </c>
    </row>
    <row r="2" spans="1:34" x14ac:dyDescent="0.3">
      <c r="F2" t="s">
        <v>394</v>
      </c>
    </row>
    <row r="3" spans="1:34" x14ac:dyDescent="0.3">
      <c r="A3" t="s">
        <v>14</v>
      </c>
      <c r="B3" t="s">
        <v>15</v>
      </c>
      <c r="C3" t="s">
        <v>16</v>
      </c>
      <c r="D3" t="s">
        <v>17</v>
      </c>
      <c r="E3" t="s">
        <v>18</v>
      </c>
      <c r="F3" s="1">
        <v>1</v>
      </c>
      <c r="G3" s="1">
        <v>2</v>
      </c>
      <c r="H3" s="1">
        <v>3</v>
      </c>
      <c r="I3" s="1">
        <v>4</v>
      </c>
      <c r="J3" s="1">
        <v>5</v>
      </c>
      <c r="K3" s="1">
        <v>6</v>
      </c>
      <c r="L3" s="1">
        <v>7</v>
      </c>
      <c r="M3" s="1">
        <v>8</v>
      </c>
      <c r="N3" s="1">
        <v>9</v>
      </c>
      <c r="O3" s="1">
        <v>10</v>
      </c>
      <c r="P3" s="1">
        <v>11</v>
      </c>
      <c r="Q3" s="1">
        <v>12</v>
      </c>
      <c r="R3" s="1">
        <v>13</v>
      </c>
      <c r="S3" s="1">
        <v>14</v>
      </c>
      <c r="T3" s="1">
        <v>16</v>
      </c>
    </row>
    <row r="4" spans="1:34" x14ac:dyDescent="0.3">
      <c r="A4" t="s">
        <v>199</v>
      </c>
      <c r="B4" t="s">
        <v>6</v>
      </c>
      <c r="C4" t="s">
        <v>7</v>
      </c>
      <c r="D4" t="s">
        <v>8</v>
      </c>
      <c r="E4" t="s">
        <v>3</v>
      </c>
      <c r="F4">
        <v>227.7</v>
      </c>
      <c r="G4">
        <v>220.3</v>
      </c>
      <c r="H4" s="5">
        <v>32.5</v>
      </c>
      <c r="I4" s="5">
        <v>26.2</v>
      </c>
      <c r="J4" s="5"/>
      <c r="K4" s="5">
        <v>30.7</v>
      </c>
      <c r="L4" s="5"/>
      <c r="M4" s="5"/>
      <c r="N4" s="5"/>
      <c r="O4" s="5">
        <v>42.4</v>
      </c>
      <c r="P4" s="5">
        <v>42.8</v>
      </c>
      <c r="Q4" s="5">
        <v>35.020000000000003</v>
      </c>
      <c r="R4" s="5">
        <v>26.6</v>
      </c>
      <c r="S4" s="5">
        <v>30.1</v>
      </c>
      <c r="T4" s="5">
        <v>8.3000000000000007</v>
      </c>
      <c r="Y4" s="3"/>
      <c r="Z4" s="3"/>
      <c r="AA4" s="3"/>
      <c r="AB4" s="3"/>
      <c r="AC4" s="3"/>
      <c r="AD4" s="3"/>
      <c r="AE4" s="3"/>
      <c r="AF4" s="3"/>
      <c r="AG4" s="3"/>
      <c r="AH4" s="3"/>
    </row>
    <row r="5" spans="1:34" x14ac:dyDescent="0.3">
      <c r="A5" t="s">
        <v>200</v>
      </c>
      <c r="B5" t="s">
        <v>9</v>
      </c>
      <c r="C5" t="s">
        <v>7</v>
      </c>
      <c r="D5" t="s">
        <v>10</v>
      </c>
      <c r="E5" t="s">
        <v>3</v>
      </c>
      <c r="H5" s="5">
        <v>29.16</v>
      </c>
      <c r="I5" s="5">
        <v>22.77</v>
      </c>
      <c r="J5" s="5"/>
      <c r="K5" s="5"/>
      <c r="L5" s="5"/>
      <c r="M5" s="5"/>
      <c r="N5" s="5"/>
      <c r="O5" s="5">
        <v>40.799999999999997</v>
      </c>
      <c r="P5" s="5">
        <v>42.15</v>
      </c>
      <c r="Q5" s="5">
        <v>33.97</v>
      </c>
      <c r="R5" s="5">
        <v>26.27</v>
      </c>
      <c r="S5" s="5">
        <v>28.97</v>
      </c>
      <c r="T5" s="5"/>
      <c r="Y5" s="3"/>
      <c r="Z5" s="3"/>
      <c r="AA5" s="3"/>
      <c r="AB5" s="3"/>
      <c r="AC5" s="3"/>
      <c r="AD5" s="3"/>
      <c r="AE5" s="3"/>
      <c r="AF5" s="3"/>
      <c r="AG5" s="3"/>
      <c r="AH5" s="3"/>
    </row>
    <row r="6" spans="1:34" x14ac:dyDescent="0.3">
      <c r="A6" t="s">
        <v>201</v>
      </c>
      <c r="B6" t="s">
        <v>9</v>
      </c>
      <c r="C6" t="s">
        <v>7</v>
      </c>
      <c r="D6" t="s">
        <v>10</v>
      </c>
      <c r="E6" t="s">
        <v>3</v>
      </c>
      <c r="H6" s="5"/>
      <c r="I6" s="5"/>
      <c r="J6" s="5"/>
      <c r="K6" s="5"/>
      <c r="L6" s="5"/>
      <c r="M6" s="5"/>
      <c r="N6" s="5"/>
      <c r="O6" s="5">
        <v>38.549999999999997</v>
      </c>
      <c r="P6" s="5">
        <v>40.299999999999997</v>
      </c>
      <c r="Q6" s="5">
        <v>30.95</v>
      </c>
      <c r="R6" s="5">
        <v>26</v>
      </c>
      <c r="S6" s="5">
        <v>27.75</v>
      </c>
      <c r="T6" s="5"/>
      <c r="Y6" s="3"/>
      <c r="Z6" s="3"/>
      <c r="AA6" s="3"/>
      <c r="AB6" s="3"/>
      <c r="AC6" s="3"/>
      <c r="AD6" s="3"/>
      <c r="AE6" s="3"/>
      <c r="AF6" s="3"/>
      <c r="AG6" s="3"/>
      <c r="AH6" s="3"/>
    </row>
    <row r="7" spans="1:34" x14ac:dyDescent="0.3">
      <c r="A7" t="s">
        <v>202</v>
      </c>
      <c r="B7" t="s">
        <v>9</v>
      </c>
      <c r="C7" t="s">
        <v>7</v>
      </c>
      <c r="D7" t="s">
        <v>10</v>
      </c>
      <c r="E7" t="s">
        <v>3</v>
      </c>
      <c r="H7" s="5"/>
      <c r="I7" s="5"/>
      <c r="J7" s="5"/>
      <c r="K7" s="5"/>
      <c r="L7" s="5"/>
      <c r="M7" s="5"/>
      <c r="N7" s="5"/>
      <c r="O7" s="5">
        <v>43.53</v>
      </c>
      <c r="P7" s="5">
        <v>41.93</v>
      </c>
      <c r="Q7" s="5">
        <v>31.5</v>
      </c>
      <c r="R7" s="5">
        <v>26.72</v>
      </c>
      <c r="S7" s="5">
        <v>29.22</v>
      </c>
      <c r="T7" s="5"/>
      <c r="Y7" s="3"/>
      <c r="Z7" s="3"/>
      <c r="AA7" s="3"/>
      <c r="AB7" s="3"/>
      <c r="AC7" s="3"/>
      <c r="AD7" s="3"/>
      <c r="AE7" s="3"/>
      <c r="AF7" s="3"/>
      <c r="AG7" s="3"/>
      <c r="AH7" s="3"/>
    </row>
    <row r="8" spans="1:34" x14ac:dyDescent="0.3">
      <c r="A8" t="s">
        <v>203</v>
      </c>
      <c r="B8" t="s">
        <v>9</v>
      </c>
      <c r="C8" t="s">
        <v>7</v>
      </c>
      <c r="D8" t="s">
        <v>10</v>
      </c>
      <c r="E8" t="s">
        <v>3</v>
      </c>
      <c r="H8" s="5"/>
      <c r="I8" s="5"/>
      <c r="J8" s="5"/>
      <c r="K8" s="5"/>
      <c r="L8" s="5"/>
      <c r="M8" s="5"/>
      <c r="N8" s="5"/>
      <c r="O8" s="5">
        <v>39.85</v>
      </c>
      <c r="P8" s="5">
        <v>40.89</v>
      </c>
      <c r="Q8" s="5"/>
      <c r="R8" s="5">
        <v>24.13</v>
      </c>
      <c r="S8" s="5">
        <v>27.3</v>
      </c>
      <c r="T8" s="5"/>
      <c r="Y8" s="3"/>
      <c r="Z8" s="3"/>
      <c r="AA8" s="3"/>
      <c r="AB8" s="3"/>
      <c r="AC8" s="3"/>
      <c r="AD8" s="3"/>
      <c r="AE8" s="3"/>
      <c r="AF8" s="3"/>
      <c r="AG8" s="3"/>
      <c r="AH8" s="3"/>
    </row>
    <row r="9" spans="1:34" x14ac:dyDescent="0.3">
      <c r="A9" t="s">
        <v>204</v>
      </c>
      <c r="B9" t="s">
        <v>9</v>
      </c>
      <c r="C9" t="s">
        <v>7</v>
      </c>
      <c r="D9" t="s">
        <v>10</v>
      </c>
      <c r="E9" t="s">
        <v>3</v>
      </c>
      <c r="H9" s="5"/>
      <c r="I9" s="5"/>
      <c r="J9" s="5"/>
      <c r="K9" s="5"/>
      <c r="L9" s="5"/>
      <c r="M9" s="5"/>
      <c r="N9" s="5"/>
      <c r="O9" s="5">
        <v>40.28</v>
      </c>
      <c r="P9" s="5">
        <v>38.97</v>
      </c>
      <c r="Q9" s="5">
        <v>32.340000000000003</v>
      </c>
      <c r="R9" s="5">
        <v>25.19</v>
      </c>
      <c r="S9" s="5">
        <v>27.84</v>
      </c>
      <c r="T9" s="5"/>
      <c r="Y9" s="3"/>
      <c r="Z9" s="3"/>
      <c r="AA9" s="3"/>
      <c r="AB9" s="3"/>
      <c r="AC9" s="3"/>
      <c r="AD9" s="3"/>
      <c r="AE9" s="3"/>
      <c r="AF9" s="3"/>
      <c r="AG9" s="3"/>
      <c r="AH9" s="3"/>
    </row>
    <row r="10" spans="1:34" x14ac:dyDescent="0.3">
      <c r="A10" t="s">
        <v>205</v>
      </c>
      <c r="B10" t="s">
        <v>9</v>
      </c>
      <c r="C10" t="s">
        <v>7</v>
      </c>
      <c r="D10" t="s">
        <v>10</v>
      </c>
      <c r="E10" t="s">
        <v>3</v>
      </c>
      <c r="H10" s="5"/>
      <c r="I10" s="5"/>
      <c r="J10" s="5"/>
      <c r="K10" s="5"/>
      <c r="L10" s="5"/>
      <c r="M10" s="5"/>
      <c r="N10" s="5"/>
      <c r="O10" s="5">
        <v>42.51</v>
      </c>
      <c r="P10" s="5">
        <v>42.52</v>
      </c>
      <c r="Q10" s="5">
        <v>33.35</v>
      </c>
      <c r="R10" s="5">
        <v>25.93</v>
      </c>
      <c r="S10" s="5">
        <v>29.24</v>
      </c>
      <c r="T10" s="5"/>
      <c r="Y10" s="3"/>
      <c r="Z10" s="3"/>
      <c r="AA10" s="3"/>
      <c r="AB10" s="3"/>
      <c r="AC10" s="3"/>
      <c r="AD10" s="3"/>
      <c r="AE10" s="3"/>
      <c r="AF10" s="3"/>
      <c r="AG10" s="3"/>
      <c r="AH10" s="3"/>
    </row>
    <row r="11" spans="1:34" x14ac:dyDescent="0.3">
      <c r="A11" t="s">
        <v>206</v>
      </c>
      <c r="B11" t="s">
        <v>9</v>
      </c>
      <c r="C11" t="s">
        <v>7</v>
      </c>
      <c r="D11" t="s">
        <v>10</v>
      </c>
      <c r="E11" t="s">
        <v>3</v>
      </c>
      <c r="F11">
        <v>221</v>
      </c>
      <c r="G11">
        <v>212.4</v>
      </c>
      <c r="H11" s="5">
        <v>30.8</v>
      </c>
      <c r="I11" s="5">
        <v>23.6</v>
      </c>
      <c r="J11" s="5">
        <v>45.22</v>
      </c>
      <c r="K11" s="5">
        <v>30.84</v>
      </c>
      <c r="L11" s="5">
        <v>38.69</v>
      </c>
      <c r="M11" s="5">
        <v>13.49</v>
      </c>
      <c r="N11" s="5">
        <v>8.25</v>
      </c>
      <c r="O11" s="5">
        <v>44.31</v>
      </c>
      <c r="P11" s="5">
        <v>40.9</v>
      </c>
      <c r="Q11" s="5"/>
      <c r="R11" s="5">
        <v>26.49</v>
      </c>
      <c r="S11" s="5">
        <v>28.91</v>
      </c>
      <c r="T11" s="5">
        <v>7.03</v>
      </c>
      <c r="Y11" s="3"/>
      <c r="Z11" s="3"/>
      <c r="AA11" s="3"/>
      <c r="AB11" s="3"/>
      <c r="AC11" s="3"/>
      <c r="AD11" s="3"/>
      <c r="AE11" s="3"/>
      <c r="AF11" s="3"/>
      <c r="AG11" s="3"/>
      <c r="AH11" s="3"/>
    </row>
    <row r="12" spans="1:34" x14ac:dyDescent="0.3">
      <c r="A12" t="s">
        <v>207</v>
      </c>
      <c r="B12" t="s">
        <v>9</v>
      </c>
      <c r="C12" t="s">
        <v>7</v>
      </c>
      <c r="D12" t="s">
        <v>10</v>
      </c>
      <c r="E12" t="s">
        <v>3</v>
      </c>
      <c r="F12">
        <v>222.2</v>
      </c>
      <c r="G12">
        <v>213.2</v>
      </c>
      <c r="H12" s="5">
        <v>34.630000000000003</v>
      </c>
      <c r="I12" s="5">
        <v>25.84</v>
      </c>
      <c r="J12" s="5">
        <v>47.75</v>
      </c>
      <c r="K12" s="5">
        <v>30.65</v>
      </c>
      <c r="L12" s="5">
        <v>40.39</v>
      </c>
      <c r="M12" s="5">
        <v>13.04</v>
      </c>
      <c r="N12" s="5">
        <v>8.14</v>
      </c>
      <c r="O12" s="5">
        <v>44.8</v>
      </c>
      <c r="P12" s="5">
        <v>45.47</v>
      </c>
      <c r="Q12" s="5"/>
      <c r="R12" s="5">
        <v>25.34</v>
      </c>
      <c r="S12" s="5">
        <v>28.08</v>
      </c>
      <c r="T12" s="5">
        <v>5.9</v>
      </c>
      <c r="Y12" s="3"/>
      <c r="Z12" s="3"/>
      <c r="AA12" s="3"/>
      <c r="AB12" s="3"/>
      <c r="AC12" s="3"/>
      <c r="AD12" s="3"/>
      <c r="AE12" s="3"/>
      <c r="AF12" s="3"/>
      <c r="AG12" s="3"/>
      <c r="AH12" s="3"/>
    </row>
    <row r="13" spans="1:34" x14ac:dyDescent="0.3">
      <c r="A13" t="s">
        <v>208</v>
      </c>
      <c r="B13" t="s">
        <v>9</v>
      </c>
      <c r="C13" t="s">
        <v>7</v>
      </c>
      <c r="D13" t="s">
        <v>10</v>
      </c>
      <c r="E13" t="s">
        <v>3</v>
      </c>
      <c r="F13" s="3">
        <v>223.6</v>
      </c>
      <c r="G13" s="3">
        <v>214.5</v>
      </c>
      <c r="H13" s="3">
        <v>30.54</v>
      </c>
      <c r="I13" s="3">
        <v>24.55</v>
      </c>
      <c r="J13" s="3">
        <v>47.61</v>
      </c>
      <c r="K13" s="3">
        <v>32.07</v>
      </c>
      <c r="L13" s="3">
        <v>40.36</v>
      </c>
      <c r="M13" s="3">
        <v>16.21</v>
      </c>
      <c r="N13" s="3">
        <v>4.32</v>
      </c>
      <c r="O13" s="3">
        <v>41.64</v>
      </c>
      <c r="P13" s="3">
        <v>42.56</v>
      </c>
      <c r="Q13" s="3">
        <v>35</v>
      </c>
      <c r="R13" s="3">
        <v>26.57</v>
      </c>
      <c r="S13" s="3">
        <v>29.18</v>
      </c>
      <c r="T13" s="3">
        <v>7</v>
      </c>
      <c r="Y13" s="3"/>
      <c r="Z13" s="3"/>
      <c r="AA13" s="3"/>
      <c r="AB13" s="3"/>
      <c r="AC13" s="3"/>
      <c r="AD13" s="3"/>
      <c r="AE13" s="3"/>
      <c r="AF13" s="3"/>
      <c r="AG13" s="3"/>
      <c r="AH13" s="3"/>
    </row>
    <row r="14" spans="1:34" x14ac:dyDescent="0.3">
      <c r="A14" t="s">
        <v>209</v>
      </c>
      <c r="B14" t="s">
        <v>9</v>
      </c>
      <c r="C14" t="s">
        <v>7</v>
      </c>
      <c r="D14" t="s">
        <v>10</v>
      </c>
      <c r="E14" t="s">
        <v>3</v>
      </c>
      <c r="F14" s="3">
        <v>209.3</v>
      </c>
      <c r="G14" s="3">
        <v>199.9</v>
      </c>
      <c r="H14" s="3">
        <v>31.2</v>
      </c>
      <c r="I14" s="3">
        <v>23.8</v>
      </c>
      <c r="J14" s="3"/>
      <c r="K14" s="3">
        <v>28.12</v>
      </c>
      <c r="L14" s="3">
        <v>36.24</v>
      </c>
      <c r="M14" s="3"/>
      <c r="N14" s="3">
        <v>6.94</v>
      </c>
      <c r="O14" s="3">
        <v>42.1</v>
      </c>
      <c r="P14" s="3">
        <v>41.9</v>
      </c>
      <c r="Q14" s="3">
        <v>33.76</v>
      </c>
      <c r="R14" s="3">
        <v>25.49</v>
      </c>
      <c r="S14" s="3">
        <v>28.45</v>
      </c>
      <c r="T14" s="3">
        <v>7.1</v>
      </c>
      <c r="Y14" s="3"/>
      <c r="Z14" s="3"/>
      <c r="AA14" s="3"/>
      <c r="AB14" s="3"/>
      <c r="AC14" s="3"/>
      <c r="AD14" s="3"/>
      <c r="AE14" s="3"/>
      <c r="AF14" s="3"/>
      <c r="AG14" s="3"/>
      <c r="AH14" s="3"/>
    </row>
    <row r="15" spans="1:34" x14ac:dyDescent="0.3">
      <c r="A15" t="s">
        <v>210</v>
      </c>
      <c r="B15" t="s">
        <v>9</v>
      </c>
      <c r="C15" t="s">
        <v>7</v>
      </c>
      <c r="D15" t="s">
        <v>10</v>
      </c>
      <c r="E15" t="s">
        <v>3</v>
      </c>
      <c r="F15" s="3">
        <v>205.7</v>
      </c>
      <c r="G15" s="3">
        <v>197.3</v>
      </c>
      <c r="H15" s="3">
        <v>36.5</v>
      </c>
      <c r="I15" s="3">
        <v>23.85</v>
      </c>
      <c r="J15" s="3">
        <v>46.32</v>
      </c>
      <c r="K15" s="3">
        <v>30.7</v>
      </c>
      <c r="L15" s="3">
        <v>39.56</v>
      </c>
      <c r="M15" s="3">
        <v>14.92</v>
      </c>
      <c r="N15" s="3"/>
      <c r="O15" s="3">
        <v>42.38</v>
      </c>
      <c r="P15" s="3">
        <v>42.78</v>
      </c>
      <c r="Q15" s="3">
        <v>37.200000000000003</v>
      </c>
      <c r="R15" s="3">
        <v>28.45</v>
      </c>
      <c r="S15" s="3">
        <v>30.65</v>
      </c>
      <c r="T15" s="3">
        <v>6.96</v>
      </c>
      <c r="Y15" s="3"/>
      <c r="Z15" s="3"/>
      <c r="AA15" s="3"/>
      <c r="AB15" s="3"/>
      <c r="AC15" s="3"/>
      <c r="AD15" s="3"/>
      <c r="AE15" s="3"/>
      <c r="AF15" s="3"/>
      <c r="AG15" s="3"/>
      <c r="AH15" s="3"/>
    </row>
    <row r="16" spans="1:34" x14ac:dyDescent="0.3">
      <c r="A16" t="s">
        <v>211</v>
      </c>
      <c r="B16" t="s">
        <v>9</v>
      </c>
      <c r="C16" t="s">
        <v>7</v>
      </c>
      <c r="D16" t="s">
        <v>10</v>
      </c>
      <c r="E16" t="s">
        <v>3</v>
      </c>
      <c r="F16" s="3">
        <v>210.9</v>
      </c>
      <c r="G16" s="3">
        <v>201.7</v>
      </c>
      <c r="H16" s="3">
        <v>31.7</v>
      </c>
      <c r="I16" s="3">
        <v>21.56</v>
      </c>
      <c r="J16" s="3">
        <v>46.5</v>
      </c>
      <c r="K16" s="3">
        <v>30.18</v>
      </c>
      <c r="L16" s="3">
        <v>39.57</v>
      </c>
      <c r="M16" s="3">
        <v>13.9</v>
      </c>
      <c r="N16" s="3"/>
      <c r="O16" s="3">
        <v>40.4</v>
      </c>
      <c r="P16" s="3">
        <v>41.6</v>
      </c>
      <c r="Q16" s="3"/>
      <c r="R16" s="3">
        <v>26.85</v>
      </c>
      <c r="S16" s="3">
        <v>29.02</v>
      </c>
      <c r="T16" s="3">
        <v>9.61</v>
      </c>
      <c r="Y16" s="3"/>
      <c r="Z16" s="3"/>
      <c r="AA16" s="3"/>
      <c r="AB16" s="3"/>
      <c r="AC16" s="3"/>
      <c r="AD16" s="3"/>
      <c r="AE16" s="3"/>
      <c r="AF16" s="3"/>
      <c r="AG16" s="3"/>
      <c r="AH16" s="3"/>
    </row>
    <row r="17" spans="1:34" x14ac:dyDescent="0.3">
      <c r="A17" t="s">
        <v>212</v>
      </c>
      <c r="B17" t="s">
        <v>9</v>
      </c>
      <c r="C17" t="s">
        <v>7</v>
      </c>
      <c r="D17" t="s">
        <v>10</v>
      </c>
      <c r="E17" t="s">
        <v>3</v>
      </c>
      <c r="F17" s="3">
        <v>221.2</v>
      </c>
      <c r="G17" s="3">
        <v>212.49</v>
      </c>
      <c r="H17" s="3">
        <v>31.53</v>
      </c>
      <c r="I17" s="3">
        <v>24.2</v>
      </c>
      <c r="J17" s="3">
        <v>47.05</v>
      </c>
      <c r="K17" s="3">
        <v>31.5</v>
      </c>
      <c r="L17" s="3">
        <v>37.85</v>
      </c>
      <c r="M17" s="3">
        <v>14.74</v>
      </c>
      <c r="N17" s="3">
        <v>6.1</v>
      </c>
      <c r="O17" s="3">
        <v>44.1</v>
      </c>
      <c r="P17" s="3">
        <v>44.5</v>
      </c>
      <c r="Q17" s="3">
        <v>34.85</v>
      </c>
      <c r="R17" s="3">
        <v>26.51</v>
      </c>
      <c r="S17" s="3">
        <v>29.62</v>
      </c>
      <c r="T17" s="3">
        <v>7.28</v>
      </c>
      <c r="Y17" s="3"/>
      <c r="Z17" s="3"/>
      <c r="AA17" s="3"/>
      <c r="AB17" s="3"/>
      <c r="AC17" s="3"/>
      <c r="AD17" s="3"/>
      <c r="AE17" s="3"/>
      <c r="AF17" s="3"/>
      <c r="AG17" s="3"/>
      <c r="AH17" s="3"/>
    </row>
    <row r="18" spans="1:34" x14ac:dyDescent="0.3">
      <c r="A18" t="s">
        <v>213</v>
      </c>
      <c r="B18" t="s">
        <v>9</v>
      </c>
      <c r="C18" t="s">
        <v>7</v>
      </c>
      <c r="D18" t="s">
        <v>10</v>
      </c>
      <c r="E18" t="s">
        <v>3</v>
      </c>
      <c r="F18" s="3">
        <v>222.4</v>
      </c>
      <c r="G18" s="3"/>
      <c r="H18" s="3">
        <v>31.5</v>
      </c>
      <c r="I18" s="3">
        <v>24.95</v>
      </c>
      <c r="J18" s="3"/>
      <c r="K18" s="3"/>
      <c r="L18" s="3"/>
      <c r="M18" s="3">
        <v>15.63</v>
      </c>
      <c r="N18" s="3"/>
      <c r="O18" s="3">
        <v>45.89</v>
      </c>
      <c r="P18" s="3">
        <v>43.8</v>
      </c>
      <c r="Q18" s="3">
        <v>35.89</v>
      </c>
      <c r="R18" s="3">
        <v>27.03</v>
      </c>
      <c r="S18" s="3">
        <v>28.99</v>
      </c>
      <c r="T18" s="3"/>
      <c r="Y18" s="3"/>
      <c r="Z18" s="3"/>
      <c r="AA18" s="3"/>
      <c r="AB18" s="3"/>
      <c r="AC18" s="3"/>
      <c r="AD18" s="3"/>
      <c r="AE18" s="3"/>
      <c r="AF18" s="3"/>
      <c r="AG18" s="3"/>
      <c r="AH18" s="3"/>
    </row>
    <row r="19" spans="1:34" x14ac:dyDescent="0.3">
      <c r="A19" t="s">
        <v>214</v>
      </c>
      <c r="B19" t="s">
        <v>9</v>
      </c>
      <c r="C19" t="s">
        <v>7</v>
      </c>
      <c r="D19" t="s">
        <v>10</v>
      </c>
      <c r="E19" t="s">
        <v>3</v>
      </c>
      <c r="F19" s="3">
        <v>219.2</v>
      </c>
      <c r="G19" s="3">
        <v>210.05</v>
      </c>
      <c r="H19" s="3">
        <v>33.25</v>
      </c>
      <c r="I19" s="3">
        <v>23.2</v>
      </c>
      <c r="J19" s="3">
        <v>48.7</v>
      </c>
      <c r="K19" s="3">
        <v>32.69</v>
      </c>
      <c r="L19" s="3">
        <v>39.130000000000003</v>
      </c>
      <c r="M19" s="3">
        <v>16.760000000000002</v>
      </c>
      <c r="N19" s="3"/>
      <c r="O19" s="3">
        <v>44.4</v>
      </c>
      <c r="P19" s="3">
        <v>44.84</v>
      </c>
      <c r="Q19" s="3">
        <v>35.85</v>
      </c>
      <c r="R19" s="3">
        <v>27.21</v>
      </c>
      <c r="S19" s="3">
        <v>29.9</v>
      </c>
      <c r="T19" s="3">
        <v>8.5</v>
      </c>
      <c r="Y19" s="3"/>
      <c r="Z19" s="3"/>
      <c r="AA19" s="3"/>
      <c r="AB19" s="3"/>
      <c r="AC19" s="3"/>
      <c r="AD19" s="3"/>
      <c r="AE19" s="3"/>
      <c r="AF19" s="3"/>
      <c r="AG19" s="3"/>
      <c r="AH19" s="3"/>
    </row>
    <row r="20" spans="1:34" x14ac:dyDescent="0.3">
      <c r="A20" t="s">
        <v>215</v>
      </c>
      <c r="B20" t="s">
        <v>9</v>
      </c>
      <c r="C20" t="s">
        <v>7</v>
      </c>
      <c r="D20" t="s">
        <v>10</v>
      </c>
      <c r="E20" t="s">
        <v>3</v>
      </c>
      <c r="F20" s="3">
        <v>212.6</v>
      </c>
      <c r="G20" s="3">
        <v>205.1</v>
      </c>
      <c r="H20" s="3">
        <v>33.1</v>
      </c>
      <c r="I20" s="3">
        <v>22.5</v>
      </c>
      <c r="J20" s="3">
        <v>45.8</v>
      </c>
      <c r="K20" s="3">
        <v>31.1</v>
      </c>
      <c r="L20" s="3">
        <v>36.979999999999997</v>
      </c>
      <c r="M20" s="3">
        <v>16.350000000000001</v>
      </c>
      <c r="N20" s="3"/>
      <c r="O20" s="3">
        <v>40.96</v>
      </c>
      <c r="P20" s="3">
        <v>44.5</v>
      </c>
      <c r="Q20" s="3">
        <v>33.19</v>
      </c>
      <c r="R20" s="3">
        <v>26.29</v>
      </c>
      <c r="S20" s="3">
        <v>29.46</v>
      </c>
      <c r="T20" s="3">
        <v>7.02</v>
      </c>
      <c r="Y20" s="3"/>
      <c r="Z20" s="3"/>
      <c r="AA20" s="3"/>
      <c r="AB20" s="3"/>
      <c r="AC20" s="3"/>
      <c r="AD20" s="3"/>
      <c r="AE20" s="3"/>
      <c r="AF20" s="3"/>
      <c r="AG20" s="3"/>
      <c r="AH20" s="3"/>
    </row>
    <row r="21" spans="1:34" x14ac:dyDescent="0.3">
      <c r="A21" t="s">
        <v>216</v>
      </c>
      <c r="B21" t="s">
        <v>9</v>
      </c>
      <c r="C21" t="s">
        <v>7</v>
      </c>
      <c r="D21" t="s">
        <v>10</v>
      </c>
      <c r="E21" t="s">
        <v>3</v>
      </c>
      <c r="F21" s="3">
        <v>203.4</v>
      </c>
      <c r="G21" s="3">
        <v>194.1</v>
      </c>
      <c r="H21" s="3">
        <v>30.9</v>
      </c>
      <c r="I21" s="3">
        <v>23.44</v>
      </c>
      <c r="J21" s="3">
        <v>42.73</v>
      </c>
      <c r="K21" s="3">
        <v>28.56</v>
      </c>
      <c r="L21" s="3">
        <v>36.630000000000003</v>
      </c>
      <c r="M21" s="3">
        <v>14.2</v>
      </c>
      <c r="N21" s="3">
        <v>7.6</v>
      </c>
      <c r="O21" s="3">
        <v>39.93</v>
      </c>
      <c r="P21" s="3">
        <v>40.9</v>
      </c>
      <c r="Q21" s="3">
        <v>32.200000000000003</v>
      </c>
      <c r="R21" s="3">
        <v>26.01</v>
      </c>
      <c r="S21" s="3">
        <v>28.36</v>
      </c>
      <c r="T21" s="3">
        <v>7.4</v>
      </c>
      <c r="Y21" s="3"/>
      <c r="Z21" s="3"/>
      <c r="AA21" s="3"/>
      <c r="AB21" s="3"/>
      <c r="AC21" s="3"/>
      <c r="AD21" s="3"/>
      <c r="AE21" s="3"/>
      <c r="AF21" s="3"/>
      <c r="AG21" s="3"/>
      <c r="AH21" s="3"/>
    </row>
    <row r="22" spans="1:34" x14ac:dyDescent="0.3">
      <c r="A22" t="s">
        <v>217</v>
      </c>
      <c r="B22" t="s">
        <v>9</v>
      </c>
      <c r="C22" t="s">
        <v>7</v>
      </c>
      <c r="D22" t="s">
        <v>10</v>
      </c>
      <c r="E22" t="s">
        <v>3</v>
      </c>
      <c r="F22" s="3">
        <v>210</v>
      </c>
      <c r="G22" s="3">
        <v>201.6</v>
      </c>
      <c r="H22" s="3">
        <v>30.5</v>
      </c>
      <c r="I22" s="3">
        <v>22.4</v>
      </c>
      <c r="J22" s="3">
        <v>44.02</v>
      </c>
      <c r="K22" s="3">
        <v>28.67</v>
      </c>
      <c r="L22" s="3">
        <v>35.799999999999997</v>
      </c>
      <c r="M22" s="3">
        <v>15.5</v>
      </c>
      <c r="N22" s="3">
        <v>6.7</v>
      </c>
      <c r="O22" s="3">
        <v>41.4</v>
      </c>
      <c r="P22" s="3"/>
      <c r="Q22" s="3"/>
      <c r="R22" s="3">
        <v>25.1</v>
      </c>
      <c r="S22" s="3"/>
      <c r="T22" s="3">
        <v>7.3</v>
      </c>
      <c r="Y22" s="3"/>
      <c r="Z22" s="3"/>
      <c r="AA22" s="3"/>
      <c r="AB22" s="3"/>
      <c r="AC22" s="3"/>
      <c r="AD22" s="3"/>
      <c r="AE22" s="3"/>
      <c r="AF22" s="3"/>
      <c r="AG22" s="3"/>
      <c r="AH22" s="3"/>
    </row>
    <row r="23" spans="1:34" x14ac:dyDescent="0.3">
      <c r="A23" t="s">
        <v>218</v>
      </c>
      <c r="B23" t="s">
        <v>9</v>
      </c>
      <c r="C23" t="s">
        <v>7</v>
      </c>
      <c r="D23" t="s">
        <v>10</v>
      </c>
      <c r="E23" t="s">
        <v>3</v>
      </c>
      <c r="F23" s="3">
        <v>224.3</v>
      </c>
      <c r="G23" s="3">
        <v>213.4</v>
      </c>
      <c r="H23" s="3">
        <v>34.54</v>
      </c>
      <c r="I23" s="3">
        <v>23.94</v>
      </c>
      <c r="J23" s="3">
        <v>49.17</v>
      </c>
      <c r="K23" s="3">
        <v>31.04</v>
      </c>
      <c r="L23" s="3">
        <v>39.9</v>
      </c>
      <c r="M23" s="3">
        <v>16.54</v>
      </c>
      <c r="N23" s="3">
        <v>7.7</v>
      </c>
      <c r="O23" s="3">
        <v>45.5</v>
      </c>
      <c r="P23" s="3">
        <v>45.2</v>
      </c>
      <c r="Q23" s="3"/>
      <c r="R23" s="3">
        <v>26.5</v>
      </c>
      <c r="S23" s="3">
        <v>29.2</v>
      </c>
      <c r="T23" s="3">
        <v>8.9499999999999993</v>
      </c>
      <c r="Y23" s="3"/>
      <c r="Z23" s="3"/>
      <c r="AA23" s="3"/>
      <c r="AB23" s="3"/>
      <c r="AC23" s="3"/>
      <c r="AD23" s="3"/>
      <c r="AE23" s="3"/>
      <c r="AF23" s="3"/>
      <c r="AG23" s="3"/>
      <c r="AH23" s="3"/>
    </row>
    <row r="24" spans="1:34" x14ac:dyDescent="0.3">
      <c r="A24" t="s">
        <v>219</v>
      </c>
      <c r="B24" t="s">
        <v>9</v>
      </c>
      <c r="C24" t="s">
        <v>7</v>
      </c>
      <c r="D24" t="s">
        <v>10</v>
      </c>
      <c r="E24" t="s">
        <v>3</v>
      </c>
      <c r="F24" s="3">
        <v>220.35</v>
      </c>
      <c r="G24" s="3">
        <v>210.4</v>
      </c>
      <c r="H24" s="3">
        <v>33.61</v>
      </c>
      <c r="I24" s="3">
        <v>24.1</v>
      </c>
      <c r="J24" s="3">
        <v>48.9</v>
      </c>
      <c r="K24" s="3">
        <v>33.6</v>
      </c>
      <c r="L24" s="3">
        <v>41.5</v>
      </c>
      <c r="M24" s="3">
        <v>15.61</v>
      </c>
      <c r="N24" s="3">
        <v>8.4499999999999993</v>
      </c>
      <c r="O24" s="3">
        <v>42.6</v>
      </c>
      <c r="P24" s="3">
        <v>44.89</v>
      </c>
      <c r="Q24" s="3"/>
      <c r="R24" s="3">
        <v>27.7</v>
      </c>
      <c r="S24" s="3">
        <v>30.7</v>
      </c>
      <c r="T24" s="3">
        <v>9.01</v>
      </c>
      <c r="Y24" s="3"/>
      <c r="Z24" s="3"/>
      <c r="AA24" s="3"/>
      <c r="AB24" s="3"/>
      <c r="AC24" s="3"/>
      <c r="AD24" s="3"/>
      <c r="AE24" s="3"/>
      <c r="AF24" s="3"/>
      <c r="AG24" s="3"/>
      <c r="AH24" s="3"/>
    </row>
    <row r="25" spans="1:34" x14ac:dyDescent="0.3">
      <c r="A25" t="s">
        <v>220</v>
      </c>
      <c r="B25" t="s">
        <v>9</v>
      </c>
      <c r="C25" t="s">
        <v>7</v>
      </c>
      <c r="D25" t="s">
        <v>10</v>
      </c>
      <c r="E25" t="s">
        <v>3</v>
      </c>
      <c r="F25" s="3">
        <v>222.3</v>
      </c>
      <c r="G25" s="3">
        <v>213.9</v>
      </c>
      <c r="H25" s="3">
        <v>31.3</v>
      </c>
      <c r="I25" s="3">
        <v>25.5</v>
      </c>
      <c r="J25" s="3">
        <v>47.36</v>
      </c>
      <c r="K25" s="3">
        <v>31.25</v>
      </c>
      <c r="L25" s="3">
        <v>39.049999999999997</v>
      </c>
      <c r="M25" s="3">
        <v>14.1</v>
      </c>
      <c r="N25" s="3"/>
      <c r="O25" s="3">
        <v>43.4</v>
      </c>
      <c r="P25" s="3">
        <v>42.2</v>
      </c>
      <c r="Q25" s="3">
        <v>35.700000000000003</v>
      </c>
      <c r="R25" s="3">
        <v>26.24</v>
      </c>
      <c r="S25" s="3">
        <v>29.5</v>
      </c>
      <c r="T25" s="3">
        <v>6.8</v>
      </c>
      <c r="Y25" s="3"/>
      <c r="Z25" s="3"/>
      <c r="AA25" s="3"/>
      <c r="AB25" s="3"/>
      <c r="AC25" s="3"/>
      <c r="AD25" s="3"/>
      <c r="AE25" s="3"/>
      <c r="AF25" s="3"/>
      <c r="AG25" s="3"/>
      <c r="AH25" s="3"/>
    </row>
    <row r="26" spans="1:34" x14ac:dyDescent="0.3">
      <c r="A26" t="s">
        <v>221</v>
      </c>
      <c r="B26" t="s">
        <v>9</v>
      </c>
      <c r="C26" t="s">
        <v>7</v>
      </c>
      <c r="D26" t="s">
        <v>10</v>
      </c>
      <c r="E26" t="s">
        <v>3</v>
      </c>
      <c r="F26" s="3">
        <v>201.1</v>
      </c>
      <c r="G26" s="3">
        <v>192.5</v>
      </c>
      <c r="H26" s="3">
        <v>28.6</v>
      </c>
      <c r="I26" s="3">
        <v>22.5</v>
      </c>
      <c r="J26" s="3">
        <v>42.4</v>
      </c>
      <c r="K26" s="3">
        <v>27.3</v>
      </c>
      <c r="L26" s="3">
        <v>34.700000000000003</v>
      </c>
      <c r="M26" s="3">
        <v>16.05</v>
      </c>
      <c r="N26" s="3">
        <v>7.6</v>
      </c>
      <c r="O26" s="3">
        <v>38.700000000000003</v>
      </c>
      <c r="P26" s="3">
        <v>37.07</v>
      </c>
      <c r="Q26" s="3"/>
      <c r="R26" s="3">
        <v>23.46</v>
      </c>
      <c r="S26" s="3">
        <v>26.95</v>
      </c>
      <c r="T26" s="3">
        <v>9.1</v>
      </c>
      <c r="Y26" s="3"/>
      <c r="Z26" s="3"/>
      <c r="AA26" s="3"/>
      <c r="AB26" s="3"/>
      <c r="AC26" s="3"/>
      <c r="AD26" s="3"/>
      <c r="AE26" s="3"/>
      <c r="AF26" s="3"/>
      <c r="AG26" s="3"/>
      <c r="AH26" s="3"/>
    </row>
    <row r="27" spans="1:34" x14ac:dyDescent="0.3">
      <c r="A27" t="s">
        <v>222</v>
      </c>
      <c r="B27" t="s">
        <v>9</v>
      </c>
      <c r="C27" t="s">
        <v>7</v>
      </c>
      <c r="D27" t="s">
        <v>10</v>
      </c>
      <c r="E27" t="s">
        <v>3</v>
      </c>
      <c r="F27" s="3">
        <v>212.2</v>
      </c>
      <c r="G27" s="3">
        <v>203.6</v>
      </c>
      <c r="H27" s="3">
        <v>31.7</v>
      </c>
      <c r="I27" s="3">
        <v>21.85</v>
      </c>
      <c r="J27" s="3">
        <v>45.8</v>
      </c>
      <c r="K27" s="3">
        <v>30.48</v>
      </c>
      <c r="L27" s="3">
        <v>38.24</v>
      </c>
      <c r="M27" s="3">
        <v>13.9</v>
      </c>
      <c r="N27" s="3">
        <v>9.73</v>
      </c>
      <c r="O27" s="3">
        <v>40.32</v>
      </c>
      <c r="P27" s="3">
        <v>41.55</v>
      </c>
      <c r="Q27" s="3"/>
      <c r="R27" s="3">
        <v>26.8</v>
      </c>
      <c r="S27" s="3">
        <v>29.2</v>
      </c>
      <c r="T27" s="3">
        <v>9.1</v>
      </c>
      <c r="Y27" s="3"/>
      <c r="Z27" s="3"/>
      <c r="AA27" s="3"/>
      <c r="AB27" s="3"/>
      <c r="AC27" s="3"/>
      <c r="AD27" s="3"/>
      <c r="AE27" s="3"/>
      <c r="AF27" s="3"/>
      <c r="AG27" s="3"/>
      <c r="AH27" s="3"/>
    </row>
    <row r="28" spans="1:34" x14ac:dyDescent="0.3">
      <c r="A28" t="s">
        <v>223</v>
      </c>
      <c r="B28" t="s">
        <v>9</v>
      </c>
      <c r="C28" t="s">
        <v>7</v>
      </c>
      <c r="D28" t="s">
        <v>10</v>
      </c>
      <c r="E28" t="s">
        <v>3</v>
      </c>
      <c r="F28" s="3">
        <v>225.7</v>
      </c>
      <c r="G28" s="3">
        <v>214.4</v>
      </c>
      <c r="H28" s="3">
        <v>30.5</v>
      </c>
      <c r="I28" s="3">
        <v>24.55</v>
      </c>
      <c r="J28" s="3"/>
      <c r="K28" s="3">
        <v>31.9</v>
      </c>
      <c r="L28" s="3"/>
      <c r="M28" s="3">
        <v>16.2</v>
      </c>
      <c r="N28" s="3"/>
      <c r="O28" s="3">
        <v>42.5</v>
      </c>
      <c r="P28" s="3">
        <v>42.7</v>
      </c>
      <c r="Q28" s="3">
        <v>33.700000000000003</v>
      </c>
      <c r="R28" s="3">
        <v>26</v>
      </c>
      <c r="S28" s="3">
        <v>29.15</v>
      </c>
      <c r="T28" s="3">
        <v>6.2</v>
      </c>
      <c r="Y28" s="3"/>
      <c r="Z28" s="3"/>
      <c r="AA28" s="3"/>
      <c r="AB28" s="3"/>
      <c r="AC28" s="3"/>
      <c r="AD28" s="3"/>
      <c r="AE28" s="3"/>
      <c r="AF28" s="3"/>
      <c r="AG28" s="3"/>
      <c r="AH28" s="3"/>
    </row>
    <row r="29" spans="1:34" x14ac:dyDescent="0.3">
      <c r="A29" t="s">
        <v>224</v>
      </c>
      <c r="B29" t="s">
        <v>9</v>
      </c>
      <c r="C29" t="s">
        <v>7</v>
      </c>
      <c r="D29" t="s">
        <v>10</v>
      </c>
      <c r="E29" t="s">
        <v>3</v>
      </c>
      <c r="F29" s="3">
        <v>223.6</v>
      </c>
      <c r="G29" s="3">
        <v>214.6</v>
      </c>
      <c r="H29" s="3">
        <v>31.7</v>
      </c>
      <c r="I29" s="3">
        <v>23.64</v>
      </c>
      <c r="J29" s="3">
        <v>46.55</v>
      </c>
      <c r="K29" s="3">
        <v>31.1</v>
      </c>
      <c r="L29" s="3">
        <v>37.799999999999997</v>
      </c>
      <c r="M29" s="3">
        <v>16.25</v>
      </c>
      <c r="N29" s="3">
        <v>7.8</v>
      </c>
      <c r="O29" s="3">
        <v>42.5</v>
      </c>
      <c r="P29" s="3">
        <v>42.8</v>
      </c>
      <c r="Q29" s="3"/>
      <c r="R29" s="3">
        <v>26.1</v>
      </c>
      <c r="S29" s="3">
        <v>28</v>
      </c>
      <c r="T29" s="3">
        <v>9.9</v>
      </c>
      <c r="Y29" s="3"/>
      <c r="Z29" s="3"/>
      <c r="AA29" s="3"/>
      <c r="AB29" s="3"/>
      <c r="AC29" s="3"/>
      <c r="AD29" s="3"/>
      <c r="AE29" s="3"/>
      <c r="AF29" s="3"/>
      <c r="AG29" s="3"/>
      <c r="AH29" s="3"/>
    </row>
    <row r="30" spans="1:34" x14ac:dyDescent="0.3">
      <c r="A30" t="s">
        <v>225</v>
      </c>
      <c r="B30" t="s">
        <v>9</v>
      </c>
      <c r="C30" t="s">
        <v>7</v>
      </c>
      <c r="D30" t="s">
        <v>10</v>
      </c>
      <c r="E30" t="s">
        <v>3</v>
      </c>
      <c r="F30" s="3">
        <v>233.8</v>
      </c>
      <c r="G30" s="3">
        <v>225.5</v>
      </c>
      <c r="H30" s="3">
        <v>34.200000000000003</v>
      </c>
      <c r="I30" s="3">
        <v>27</v>
      </c>
      <c r="J30" s="3">
        <v>51.35</v>
      </c>
      <c r="K30" s="3">
        <v>32.5</v>
      </c>
      <c r="L30" s="3"/>
      <c r="M30" s="3">
        <v>17.32</v>
      </c>
      <c r="N30" s="3">
        <v>7.83</v>
      </c>
      <c r="O30" s="3">
        <v>47.1</v>
      </c>
      <c r="P30" s="3">
        <v>44.4</v>
      </c>
      <c r="Q30" s="3">
        <v>36.130000000000003</v>
      </c>
      <c r="R30" s="3">
        <v>28.5</v>
      </c>
      <c r="S30" s="3">
        <v>31.64</v>
      </c>
      <c r="T30" s="3">
        <v>6.16</v>
      </c>
      <c r="Y30" s="3"/>
      <c r="Z30" s="3"/>
      <c r="AA30" s="3"/>
      <c r="AB30" s="3"/>
      <c r="AC30" s="3"/>
      <c r="AD30" s="3"/>
      <c r="AE30" s="3"/>
      <c r="AF30" s="3"/>
      <c r="AG30" s="3"/>
      <c r="AH30" s="3"/>
    </row>
    <row r="31" spans="1:34" x14ac:dyDescent="0.3">
      <c r="A31" t="s">
        <v>226</v>
      </c>
      <c r="B31" t="s">
        <v>9</v>
      </c>
      <c r="C31" t="s">
        <v>7</v>
      </c>
      <c r="D31" t="s">
        <v>10</v>
      </c>
      <c r="E31" t="s">
        <v>3</v>
      </c>
      <c r="F31" s="3">
        <v>220.3</v>
      </c>
      <c r="G31" s="3">
        <v>213.2</v>
      </c>
      <c r="H31" s="3">
        <v>29.7</v>
      </c>
      <c r="I31" s="3">
        <v>22.9</v>
      </c>
      <c r="J31" s="3">
        <v>46.45</v>
      </c>
      <c r="K31" s="3">
        <v>29.1</v>
      </c>
      <c r="L31" s="3">
        <v>36.46</v>
      </c>
      <c r="M31" s="3">
        <v>15.16</v>
      </c>
      <c r="N31" s="3">
        <v>7.57</v>
      </c>
      <c r="O31" s="3">
        <v>39.9</v>
      </c>
      <c r="P31" s="3">
        <v>40.659999999999997</v>
      </c>
      <c r="Q31" s="3">
        <v>30.9</v>
      </c>
      <c r="R31" s="3">
        <v>25.73</v>
      </c>
      <c r="S31" s="3">
        <v>26.54</v>
      </c>
      <c r="T31" s="3">
        <v>9.74</v>
      </c>
      <c r="Y31" s="3"/>
      <c r="Z31" s="3"/>
      <c r="AA31" s="3"/>
      <c r="AB31" s="3"/>
      <c r="AC31" s="3"/>
      <c r="AD31" s="3"/>
      <c r="AE31" s="3"/>
      <c r="AF31" s="3"/>
      <c r="AG31" s="3"/>
      <c r="AH31" s="3"/>
    </row>
    <row r="32" spans="1:34" x14ac:dyDescent="0.3">
      <c r="A32" t="s">
        <v>227</v>
      </c>
      <c r="B32" t="s">
        <v>11</v>
      </c>
      <c r="C32" t="s">
        <v>7</v>
      </c>
      <c r="D32" t="s">
        <v>10</v>
      </c>
      <c r="E32" t="s">
        <v>3</v>
      </c>
      <c r="F32" s="3">
        <v>220.15</v>
      </c>
      <c r="G32" s="3">
        <v>211.6</v>
      </c>
      <c r="H32" s="3">
        <v>33</v>
      </c>
      <c r="I32" s="3">
        <v>26.1</v>
      </c>
      <c r="J32" s="3">
        <v>46.75</v>
      </c>
      <c r="K32" s="3">
        <v>28.55</v>
      </c>
      <c r="L32" s="3">
        <v>38.270000000000003</v>
      </c>
      <c r="M32" s="3">
        <v>13.97</v>
      </c>
      <c r="N32" s="3">
        <v>6.54</v>
      </c>
      <c r="O32" s="3">
        <v>43.81</v>
      </c>
      <c r="P32" s="3">
        <v>41.57</v>
      </c>
      <c r="Q32" s="3">
        <v>32.590000000000003</v>
      </c>
      <c r="R32" s="3">
        <v>25.17</v>
      </c>
      <c r="S32" s="3">
        <v>28.01</v>
      </c>
      <c r="T32" s="3">
        <v>8.01</v>
      </c>
      <c r="Y32" s="3"/>
      <c r="Z32" s="3"/>
      <c r="AA32" s="3"/>
      <c r="AB32" s="3"/>
      <c r="AC32" s="3"/>
      <c r="AD32" s="3"/>
      <c r="AE32" s="3"/>
      <c r="AF32" s="3"/>
      <c r="AG32" s="3"/>
      <c r="AH32" s="3"/>
    </row>
    <row r="33" spans="1:34" x14ac:dyDescent="0.3">
      <c r="A33" t="s">
        <v>326</v>
      </c>
      <c r="E33" t="s">
        <v>3</v>
      </c>
      <c r="F33" s="3">
        <f>+AVERAGE(F4:F32)</f>
        <v>217.95652173913047</v>
      </c>
      <c r="G33" s="3">
        <f t="shared" ref="G33:T33" si="0">+AVERAGE(G4:G32)</f>
        <v>208.89727272727276</v>
      </c>
      <c r="H33" s="3">
        <f t="shared" si="0"/>
        <v>31.944166666666671</v>
      </c>
      <c r="I33" s="3">
        <f t="shared" si="0"/>
        <v>23.955833333333334</v>
      </c>
      <c r="J33" s="3">
        <f t="shared" si="0"/>
        <v>46.654210526315786</v>
      </c>
      <c r="K33" s="3">
        <f t="shared" si="0"/>
        <v>30.572727272727274</v>
      </c>
      <c r="L33" s="3">
        <f t="shared" si="0"/>
        <v>38.269473684210524</v>
      </c>
      <c r="M33" s="3">
        <f t="shared" si="0"/>
        <v>15.230476190476192</v>
      </c>
      <c r="N33" s="3">
        <f t="shared" si="0"/>
        <v>7.4180000000000001</v>
      </c>
      <c r="O33" s="3">
        <f t="shared" si="0"/>
        <v>42.295172413793104</v>
      </c>
      <c r="P33" s="3">
        <f t="shared" si="0"/>
        <v>42.369642857142864</v>
      </c>
      <c r="Q33" s="3">
        <f t="shared" si="0"/>
        <v>33.899473684210527</v>
      </c>
      <c r="R33" s="3">
        <f t="shared" si="0"/>
        <v>26.220000000000002</v>
      </c>
      <c r="S33" s="3">
        <f t="shared" si="0"/>
        <v>28.926071428571429</v>
      </c>
      <c r="T33" s="3">
        <f t="shared" si="0"/>
        <v>7.835</v>
      </c>
      <c r="U33" s="3"/>
      <c r="Y33" s="3"/>
      <c r="Z33" s="3"/>
      <c r="AA33" s="3"/>
      <c r="AB33" s="3"/>
      <c r="AC33" s="3"/>
      <c r="AD33" s="3"/>
      <c r="AE33" s="3"/>
      <c r="AF33" s="3"/>
      <c r="AG33" s="3"/>
      <c r="AH33" s="3"/>
    </row>
    <row r="34" spans="1:34" x14ac:dyDescent="0.3">
      <c r="F34" s="3"/>
      <c r="G34" s="3"/>
      <c r="H34" s="3"/>
      <c r="I34" s="3"/>
      <c r="J34" s="3"/>
      <c r="K34" s="3"/>
      <c r="L34" s="3"/>
      <c r="M34" s="3"/>
      <c r="N34" s="3"/>
      <c r="O34" s="3"/>
      <c r="P34" s="3"/>
      <c r="Q34" s="3"/>
      <c r="R34" s="3"/>
      <c r="S34" s="3"/>
      <c r="T34" s="3"/>
      <c r="U34" s="3"/>
      <c r="Y34" s="3"/>
      <c r="Z34" s="3"/>
      <c r="AA34" s="3"/>
      <c r="AB34" s="3"/>
      <c r="AC34" s="3"/>
      <c r="AD34" s="3"/>
      <c r="AE34" s="3"/>
      <c r="AF34" s="3"/>
      <c r="AG34" s="3"/>
      <c r="AH34" s="3"/>
    </row>
    <row r="35" spans="1:34" x14ac:dyDescent="0.3">
      <c r="A35" t="s">
        <v>228</v>
      </c>
      <c r="B35" t="s">
        <v>6</v>
      </c>
      <c r="C35" t="s">
        <v>7</v>
      </c>
      <c r="D35" t="s">
        <v>8</v>
      </c>
      <c r="E35" t="s">
        <v>4</v>
      </c>
      <c r="F35" s="3"/>
      <c r="G35" s="3"/>
      <c r="H35" s="3"/>
      <c r="I35" s="3"/>
      <c r="J35" s="3"/>
      <c r="K35" s="3"/>
      <c r="L35" s="3"/>
      <c r="M35" s="3"/>
      <c r="N35" s="3"/>
      <c r="O35" s="3">
        <v>45.2</v>
      </c>
      <c r="P35" s="3">
        <v>46.1</v>
      </c>
      <c r="Q35" s="3">
        <v>37.19</v>
      </c>
      <c r="R35" s="3">
        <v>26.99</v>
      </c>
      <c r="S35" s="3">
        <v>33.01</v>
      </c>
      <c r="T35" s="3"/>
    </row>
    <row r="36" spans="1:34" x14ac:dyDescent="0.3">
      <c r="A36" t="s">
        <v>229</v>
      </c>
      <c r="B36" t="s">
        <v>12</v>
      </c>
      <c r="C36" t="s">
        <v>7</v>
      </c>
      <c r="D36" t="s">
        <v>13</v>
      </c>
      <c r="E36" t="s">
        <v>4</v>
      </c>
      <c r="F36" s="3"/>
      <c r="G36" s="3"/>
      <c r="H36" s="3"/>
      <c r="I36" s="3"/>
      <c r="J36" s="3"/>
      <c r="K36" s="3"/>
      <c r="L36" s="3"/>
      <c r="M36" s="3"/>
      <c r="N36" s="3"/>
      <c r="O36" s="3">
        <v>53.4</v>
      </c>
      <c r="P36" s="3">
        <v>50.1</v>
      </c>
      <c r="Q36" s="3">
        <v>39.75</v>
      </c>
      <c r="R36" s="3">
        <v>28.8</v>
      </c>
      <c r="S36" s="3">
        <v>34.650000000000006</v>
      </c>
      <c r="T36" s="3"/>
    </row>
    <row r="37" spans="1:34" x14ac:dyDescent="0.3">
      <c r="A37" t="s">
        <v>230</v>
      </c>
      <c r="B37" t="s">
        <v>9</v>
      </c>
      <c r="C37" t="s">
        <v>7</v>
      </c>
      <c r="D37" t="s">
        <v>10</v>
      </c>
      <c r="E37" t="s">
        <v>4</v>
      </c>
      <c r="F37" s="3"/>
      <c r="G37" s="3"/>
      <c r="H37" s="3"/>
      <c r="I37" s="3"/>
      <c r="J37" s="3"/>
      <c r="K37" s="3"/>
      <c r="L37" s="3"/>
      <c r="M37" s="3"/>
      <c r="N37" s="3"/>
      <c r="O37" s="3">
        <v>44.27</v>
      </c>
      <c r="P37" s="3">
        <v>43.3</v>
      </c>
      <c r="Q37" s="3">
        <v>33.450000000000003</v>
      </c>
      <c r="R37" s="3">
        <v>26.3</v>
      </c>
      <c r="S37" s="3">
        <v>29.94</v>
      </c>
      <c r="T37" s="3"/>
    </row>
    <row r="38" spans="1:34" x14ac:dyDescent="0.3">
      <c r="A38" t="s">
        <v>231</v>
      </c>
      <c r="B38" t="s">
        <v>9</v>
      </c>
      <c r="C38" t="s">
        <v>7</v>
      </c>
      <c r="D38" t="s">
        <v>10</v>
      </c>
      <c r="E38" t="s">
        <v>4</v>
      </c>
      <c r="F38" s="3"/>
      <c r="G38" s="3"/>
      <c r="H38" s="3"/>
      <c r="I38" s="3"/>
      <c r="J38" s="3"/>
      <c r="K38" s="3"/>
      <c r="L38" s="3"/>
      <c r="M38" s="3"/>
      <c r="N38" s="3"/>
      <c r="O38" s="3">
        <v>47.32</v>
      </c>
      <c r="P38" s="3">
        <v>46.17</v>
      </c>
      <c r="Q38" s="3">
        <v>35.92</v>
      </c>
      <c r="R38" s="3">
        <v>26.22</v>
      </c>
      <c r="S38" s="3">
        <v>31.09</v>
      </c>
      <c r="T38" s="3"/>
    </row>
    <row r="39" spans="1:34" x14ac:dyDescent="0.3">
      <c r="A39" t="s">
        <v>232</v>
      </c>
      <c r="B39" t="s">
        <v>9</v>
      </c>
      <c r="C39" t="s">
        <v>7</v>
      </c>
      <c r="D39" t="s">
        <v>10</v>
      </c>
      <c r="E39" t="s">
        <v>4</v>
      </c>
      <c r="F39" s="3"/>
      <c r="G39" s="3"/>
      <c r="H39" s="3"/>
      <c r="I39" s="3"/>
      <c r="J39" s="3"/>
      <c r="K39" s="3"/>
      <c r="L39" s="3"/>
      <c r="M39" s="3"/>
      <c r="N39" s="3"/>
      <c r="O39" s="3">
        <v>45.22</v>
      </c>
      <c r="P39" s="3">
        <v>44.86</v>
      </c>
      <c r="Q39" s="3">
        <v>38.08</v>
      </c>
      <c r="R39" s="3">
        <v>25.39</v>
      </c>
      <c r="S39" s="3">
        <v>30.9</v>
      </c>
      <c r="T39" s="3"/>
    </row>
    <row r="40" spans="1:34" x14ac:dyDescent="0.3">
      <c r="A40" t="s">
        <v>233</v>
      </c>
      <c r="B40" t="s">
        <v>9</v>
      </c>
      <c r="C40" t="s">
        <v>7</v>
      </c>
      <c r="D40" t="s">
        <v>10</v>
      </c>
      <c r="E40" t="s">
        <v>4</v>
      </c>
      <c r="F40" s="3"/>
      <c r="G40" s="3"/>
      <c r="H40" s="3"/>
      <c r="I40" s="3"/>
      <c r="J40" s="3"/>
      <c r="K40" s="3"/>
      <c r="L40" s="3"/>
      <c r="M40" s="3"/>
      <c r="N40" s="3"/>
      <c r="O40" s="3"/>
      <c r="P40" s="3">
        <v>44.33</v>
      </c>
      <c r="Q40" s="3">
        <v>36.4</v>
      </c>
      <c r="R40" s="3">
        <v>26.24</v>
      </c>
      <c r="S40" s="3">
        <v>30.88</v>
      </c>
      <c r="T40" s="3"/>
    </row>
    <row r="41" spans="1:34" x14ac:dyDescent="0.3">
      <c r="A41" t="s">
        <v>234</v>
      </c>
      <c r="B41" t="s">
        <v>9</v>
      </c>
      <c r="C41" t="s">
        <v>7</v>
      </c>
      <c r="D41" t="s">
        <v>10</v>
      </c>
      <c r="E41" t="s">
        <v>4</v>
      </c>
      <c r="F41" s="3"/>
      <c r="G41" s="3"/>
      <c r="H41" s="3">
        <v>32.299999999999997</v>
      </c>
      <c r="I41" s="3">
        <v>29.8</v>
      </c>
      <c r="J41" s="3"/>
      <c r="K41" s="3">
        <v>43.3</v>
      </c>
      <c r="L41" s="3"/>
      <c r="M41" s="3"/>
      <c r="N41" s="3"/>
      <c r="O41" s="3"/>
      <c r="P41" s="3"/>
      <c r="Q41" s="3"/>
      <c r="R41" s="3"/>
      <c r="S41" s="3"/>
      <c r="T41" s="3"/>
    </row>
    <row r="42" spans="1:34" x14ac:dyDescent="0.3">
      <c r="A42" t="s">
        <v>235</v>
      </c>
      <c r="B42" t="s">
        <v>9</v>
      </c>
      <c r="C42" t="s">
        <v>7</v>
      </c>
      <c r="D42" t="s">
        <v>10</v>
      </c>
      <c r="E42" t="s">
        <v>4</v>
      </c>
      <c r="F42" s="3"/>
      <c r="G42" s="3"/>
      <c r="H42" s="3"/>
      <c r="I42" s="3"/>
      <c r="J42" s="3">
        <v>47.45</v>
      </c>
      <c r="K42" s="3">
        <v>41.67</v>
      </c>
      <c r="L42" s="3">
        <v>43.9</v>
      </c>
      <c r="M42" s="3">
        <v>11.26</v>
      </c>
      <c r="N42" s="3">
        <v>5.3</v>
      </c>
      <c r="O42" s="3"/>
      <c r="P42" s="3"/>
      <c r="Q42" s="3"/>
      <c r="R42" s="3"/>
      <c r="S42" s="3"/>
      <c r="T42" s="3"/>
    </row>
    <row r="43" spans="1:34" x14ac:dyDescent="0.3">
      <c r="A43" t="s">
        <v>236</v>
      </c>
      <c r="B43" t="s">
        <v>9</v>
      </c>
      <c r="C43" t="s">
        <v>7</v>
      </c>
      <c r="D43" t="s">
        <v>10</v>
      </c>
      <c r="E43" t="s">
        <v>4</v>
      </c>
      <c r="F43" s="3">
        <v>261.39999999999998</v>
      </c>
      <c r="G43" s="3">
        <v>250.4</v>
      </c>
      <c r="H43" s="3">
        <v>32.799999999999997</v>
      </c>
      <c r="I43" s="3">
        <v>33.200000000000003</v>
      </c>
      <c r="J43" s="3">
        <v>47.03</v>
      </c>
      <c r="K43" s="3">
        <v>44.8</v>
      </c>
      <c r="L43" s="3">
        <v>45.9</v>
      </c>
      <c r="M43" s="3">
        <v>13.4</v>
      </c>
      <c r="N43" s="3">
        <v>5.3</v>
      </c>
      <c r="O43" s="3">
        <v>47.9</v>
      </c>
      <c r="P43" s="3">
        <v>43.5</v>
      </c>
      <c r="Q43" s="3">
        <v>34.700000000000003</v>
      </c>
      <c r="R43" s="3">
        <v>25.9</v>
      </c>
      <c r="S43" s="3">
        <v>31.2</v>
      </c>
      <c r="T43" s="3"/>
    </row>
    <row r="44" spans="1:34" x14ac:dyDescent="0.3">
      <c r="A44" t="s">
        <v>237</v>
      </c>
      <c r="B44" t="s">
        <v>9</v>
      </c>
      <c r="C44" t="s">
        <v>7</v>
      </c>
      <c r="D44" t="s">
        <v>10</v>
      </c>
      <c r="E44" t="s">
        <v>4</v>
      </c>
      <c r="F44" s="3">
        <v>261.89999999999998</v>
      </c>
      <c r="G44" s="3">
        <v>253.2</v>
      </c>
      <c r="H44" s="3">
        <v>32.5</v>
      </c>
      <c r="I44" s="3">
        <v>29.9</v>
      </c>
      <c r="J44" s="3">
        <v>50.3</v>
      </c>
      <c r="K44" s="3">
        <v>42.8</v>
      </c>
      <c r="L44" s="3">
        <v>47.8</v>
      </c>
      <c r="M44" s="3">
        <v>12.2</v>
      </c>
      <c r="N44" s="3">
        <v>6.1</v>
      </c>
      <c r="O44" s="3">
        <v>42.8</v>
      </c>
      <c r="P44" s="3">
        <v>44.75</v>
      </c>
      <c r="Q44" s="3">
        <v>36.5</v>
      </c>
      <c r="R44" s="3">
        <v>28.25</v>
      </c>
      <c r="S44" s="3">
        <v>32.799999999999997</v>
      </c>
      <c r="T44" s="3"/>
    </row>
    <row r="45" spans="1:34" x14ac:dyDescent="0.3">
      <c r="A45" t="s">
        <v>238</v>
      </c>
      <c r="B45" t="s">
        <v>9</v>
      </c>
      <c r="C45" t="s">
        <v>7</v>
      </c>
      <c r="D45" t="s">
        <v>10</v>
      </c>
      <c r="E45" t="s">
        <v>4</v>
      </c>
      <c r="F45" s="3">
        <v>260.5</v>
      </c>
      <c r="G45" s="3">
        <v>250.5</v>
      </c>
      <c r="H45" s="3">
        <v>32</v>
      </c>
      <c r="I45" s="3">
        <v>33.4</v>
      </c>
      <c r="J45" s="3">
        <v>49</v>
      </c>
      <c r="K45" s="3">
        <v>42.6</v>
      </c>
      <c r="L45" s="3">
        <v>47.45</v>
      </c>
      <c r="M45" s="3">
        <v>9.1</v>
      </c>
      <c r="N45" s="3">
        <v>5.5</v>
      </c>
      <c r="O45" s="3">
        <v>45.1</v>
      </c>
      <c r="P45" s="3">
        <v>42.5</v>
      </c>
      <c r="Q45" s="3">
        <v>36.4</v>
      </c>
      <c r="R45" s="3">
        <v>26.39</v>
      </c>
      <c r="S45" s="3">
        <v>31.1</v>
      </c>
      <c r="T45" s="3"/>
    </row>
    <row r="46" spans="1:34" x14ac:dyDescent="0.3">
      <c r="A46" t="s">
        <v>239</v>
      </c>
      <c r="B46" t="s">
        <v>9</v>
      </c>
      <c r="C46" t="s">
        <v>7</v>
      </c>
      <c r="D46" t="s">
        <v>10</v>
      </c>
      <c r="E46" t="s">
        <v>4</v>
      </c>
      <c r="F46" s="3">
        <v>263.10000000000002</v>
      </c>
      <c r="G46" s="3">
        <v>254</v>
      </c>
      <c r="H46" s="3">
        <v>30.2</v>
      </c>
      <c r="I46" s="3">
        <v>30.54</v>
      </c>
      <c r="J46" s="3">
        <v>47.5</v>
      </c>
      <c r="K46" s="3">
        <v>39.9</v>
      </c>
      <c r="L46" s="3">
        <v>44.3</v>
      </c>
      <c r="M46" s="3">
        <v>12.45</v>
      </c>
      <c r="N46" s="3"/>
      <c r="O46" s="3">
        <v>44.6</v>
      </c>
      <c r="P46" s="3">
        <v>44.9</v>
      </c>
      <c r="Q46" s="3">
        <v>37.299999999999997</v>
      </c>
      <c r="R46" s="3">
        <v>27.4</v>
      </c>
      <c r="S46" s="3">
        <v>32.9</v>
      </c>
      <c r="T46" s="3"/>
    </row>
    <row r="47" spans="1:34" x14ac:dyDescent="0.3">
      <c r="A47" t="s">
        <v>240</v>
      </c>
      <c r="B47" t="s">
        <v>9</v>
      </c>
      <c r="C47" t="s">
        <v>7</v>
      </c>
      <c r="D47" t="s">
        <v>10</v>
      </c>
      <c r="E47" t="s">
        <v>4</v>
      </c>
      <c r="F47" s="3">
        <v>251.2</v>
      </c>
      <c r="G47" s="3">
        <v>241.5</v>
      </c>
      <c r="H47" s="3">
        <v>27.9</v>
      </c>
      <c r="I47" s="3">
        <v>29.5</v>
      </c>
      <c r="J47" s="3">
        <v>42.94</v>
      </c>
      <c r="K47" s="3">
        <v>36.36</v>
      </c>
      <c r="L47" s="3">
        <v>41.1</v>
      </c>
      <c r="M47" s="3">
        <v>7.7</v>
      </c>
      <c r="N47" s="3">
        <v>4.7</v>
      </c>
      <c r="O47" s="3">
        <v>41.4</v>
      </c>
      <c r="P47" s="3"/>
      <c r="Q47" s="3"/>
      <c r="R47" s="3"/>
      <c r="S47" s="3">
        <v>28.8</v>
      </c>
      <c r="T47" s="3"/>
    </row>
    <row r="48" spans="1:34" x14ac:dyDescent="0.3">
      <c r="A48" t="s">
        <v>241</v>
      </c>
      <c r="B48" t="s">
        <v>9</v>
      </c>
      <c r="C48" t="s">
        <v>7</v>
      </c>
      <c r="D48" t="s">
        <v>10</v>
      </c>
      <c r="E48" t="s">
        <v>4</v>
      </c>
      <c r="F48" s="3">
        <v>262</v>
      </c>
      <c r="G48" s="3">
        <v>251.8</v>
      </c>
      <c r="H48" s="3"/>
      <c r="I48" s="3"/>
      <c r="J48" s="3">
        <v>46.54</v>
      </c>
      <c r="K48" s="3">
        <v>42.55</v>
      </c>
      <c r="L48" s="3">
        <v>41.9</v>
      </c>
      <c r="M48" s="3">
        <v>8.6999999999999993</v>
      </c>
      <c r="N48" s="3">
        <v>4.8600000000000003</v>
      </c>
      <c r="O48" s="3">
        <v>44.4</v>
      </c>
      <c r="P48" s="3">
        <v>44.59</v>
      </c>
      <c r="Q48" s="3">
        <v>35.799999999999997</v>
      </c>
      <c r="R48" s="3">
        <v>24.3</v>
      </c>
      <c r="S48" s="3">
        <v>29.2</v>
      </c>
      <c r="T48" s="3"/>
    </row>
    <row r="49" spans="1:34" x14ac:dyDescent="0.3">
      <c r="A49" t="s">
        <v>242</v>
      </c>
      <c r="B49" t="s">
        <v>9</v>
      </c>
      <c r="C49" t="s">
        <v>7</v>
      </c>
      <c r="D49" t="s">
        <v>10</v>
      </c>
      <c r="E49" t="s">
        <v>4</v>
      </c>
      <c r="F49" s="3"/>
      <c r="G49" s="3"/>
      <c r="H49" s="3">
        <v>33.5</v>
      </c>
      <c r="I49" s="3">
        <v>33.01</v>
      </c>
      <c r="J49" s="3">
        <v>48.3</v>
      </c>
      <c r="K49" s="3"/>
      <c r="L49" s="3">
        <v>46.1</v>
      </c>
      <c r="M49" s="3"/>
      <c r="N49" s="3"/>
      <c r="O49" s="3"/>
      <c r="P49" s="3">
        <v>47.9</v>
      </c>
      <c r="Q49" s="3">
        <v>37.799999999999997</v>
      </c>
      <c r="R49" s="3">
        <v>27.84</v>
      </c>
      <c r="S49" s="3">
        <v>33.799999999999997</v>
      </c>
      <c r="T49" s="3"/>
    </row>
    <row r="50" spans="1:34" x14ac:dyDescent="0.3">
      <c r="A50" t="s">
        <v>243</v>
      </c>
      <c r="B50" t="s">
        <v>9</v>
      </c>
      <c r="C50" t="s">
        <v>7</v>
      </c>
      <c r="D50" t="s">
        <v>10</v>
      </c>
      <c r="E50" t="s">
        <v>4</v>
      </c>
      <c r="F50" s="3">
        <v>246</v>
      </c>
      <c r="G50" s="3">
        <v>235</v>
      </c>
      <c r="H50" s="3">
        <v>35.200000000000003</v>
      </c>
      <c r="I50" s="3">
        <v>32.4</v>
      </c>
      <c r="J50" s="3">
        <v>47.85</v>
      </c>
      <c r="K50" s="3">
        <v>43.03</v>
      </c>
      <c r="L50" s="3">
        <v>43.86</v>
      </c>
      <c r="M50" s="3">
        <v>13.84</v>
      </c>
      <c r="N50" s="3"/>
      <c r="O50" s="3">
        <v>43.7</v>
      </c>
      <c r="P50" s="3">
        <v>44.5</v>
      </c>
      <c r="Q50" s="3">
        <v>39.200000000000003</v>
      </c>
      <c r="R50" s="3">
        <v>28.01</v>
      </c>
      <c r="S50" s="3">
        <v>33.4</v>
      </c>
      <c r="T50" s="3"/>
    </row>
    <row r="51" spans="1:34" x14ac:dyDescent="0.3">
      <c r="A51" t="s">
        <v>244</v>
      </c>
      <c r="B51" t="s">
        <v>9</v>
      </c>
      <c r="C51" t="s">
        <v>7</v>
      </c>
      <c r="D51" t="s">
        <v>10</v>
      </c>
      <c r="E51" t="s">
        <v>4</v>
      </c>
      <c r="F51" s="3">
        <v>252.1</v>
      </c>
      <c r="G51" s="3">
        <v>244.4</v>
      </c>
      <c r="H51" s="3">
        <v>29.02</v>
      </c>
      <c r="I51" s="3">
        <v>27</v>
      </c>
      <c r="J51" s="3">
        <v>42.01</v>
      </c>
      <c r="K51" s="3">
        <v>35.799999999999997</v>
      </c>
      <c r="L51" s="3">
        <v>38.67</v>
      </c>
      <c r="M51" s="3">
        <v>10.3</v>
      </c>
      <c r="N51" s="3">
        <v>5.8</v>
      </c>
      <c r="O51" s="3">
        <v>41.07</v>
      </c>
      <c r="P51" s="3">
        <v>39.200000000000003</v>
      </c>
      <c r="Q51" s="3">
        <v>32.24</v>
      </c>
      <c r="R51" s="3">
        <v>25.34</v>
      </c>
      <c r="S51" s="3">
        <v>28.4</v>
      </c>
      <c r="T51" s="3"/>
    </row>
    <row r="52" spans="1:34" x14ac:dyDescent="0.3">
      <c r="A52" t="s">
        <v>245</v>
      </c>
      <c r="B52" t="s">
        <v>9</v>
      </c>
      <c r="C52" t="s">
        <v>7</v>
      </c>
      <c r="D52" t="s">
        <v>10</v>
      </c>
      <c r="E52" t="s">
        <v>4</v>
      </c>
      <c r="F52" s="3">
        <v>251.3</v>
      </c>
      <c r="G52" s="3">
        <v>244</v>
      </c>
      <c r="H52" s="3">
        <v>29.2</v>
      </c>
      <c r="I52" s="3">
        <v>27.8</v>
      </c>
      <c r="J52" s="3">
        <v>42.86</v>
      </c>
      <c r="K52" s="3">
        <v>39.25</v>
      </c>
      <c r="L52" s="3">
        <v>41.44</v>
      </c>
      <c r="M52" s="3">
        <v>10.4</v>
      </c>
      <c r="N52" s="3">
        <v>5.9</v>
      </c>
      <c r="O52" s="3">
        <v>43</v>
      </c>
      <c r="P52" s="3">
        <v>41.94</v>
      </c>
      <c r="Q52" s="3">
        <v>33.299999999999997</v>
      </c>
      <c r="R52" s="3">
        <v>26.1</v>
      </c>
      <c r="S52" s="3">
        <v>29.6</v>
      </c>
      <c r="T52" s="3"/>
    </row>
    <row r="53" spans="1:34" x14ac:dyDescent="0.3">
      <c r="A53" t="s">
        <v>246</v>
      </c>
      <c r="B53" t="s">
        <v>9</v>
      </c>
      <c r="C53" t="s">
        <v>7</v>
      </c>
      <c r="D53" t="s">
        <v>10</v>
      </c>
      <c r="E53" t="s">
        <v>4</v>
      </c>
      <c r="F53" s="3"/>
      <c r="G53" s="3">
        <v>252.1</v>
      </c>
      <c r="H53" s="3">
        <v>33.1</v>
      </c>
      <c r="I53" s="3">
        <v>29.8</v>
      </c>
      <c r="J53" s="3">
        <v>47.3</v>
      </c>
      <c r="K53" s="3">
        <v>39.6</v>
      </c>
      <c r="L53" s="3">
        <v>45.4</v>
      </c>
      <c r="M53" s="3">
        <v>12.26</v>
      </c>
      <c r="N53" s="3">
        <v>5.45</v>
      </c>
      <c r="O53" s="3"/>
      <c r="P53" s="3"/>
      <c r="Q53" s="3"/>
      <c r="R53" s="3"/>
      <c r="S53" s="3">
        <v>31.42</v>
      </c>
      <c r="T53" s="3"/>
    </row>
    <row r="54" spans="1:34" x14ac:dyDescent="0.3">
      <c r="A54" t="s">
        <v>247</v>
      </c>
      <c r="B54" t="s">
        <v>9</v>
      </c>
      <c r="C54" t="s">
        <v>7</v>
      </c>
      <c r="D54" t="s">
        <v>10</v>
      </c>
      <c r="E54" t="s">
        <v>4</v>
      </c>
      <c r="F54" s="3">
        <v>250.5</v>
      </c>
      <c r="G54" s="3">
        <v>244.7</v>
      </c>
      <c r="H54" s="3">
        <v>28.9</v>
      </c>
      <c r="I54" s="3">
        <v>28</v>
      </c>
      <c r="J54" s="3"/>
      <c r="K54" s="3">
        <v>37.200000000000003</v>
      </c>
      <c r="L54" s="3">
        <v>41.4</v>
      </c>
      <c r="M54" s="3"/>
      <c r="N54" s="3"/>
      <c r="O54" s="3">
        <v>39.700000000000003</v>
      </c>
      <c r="P54" s="3">
        <v>40.6</v>
      </c>
      <c r="Q54" s="3"/>
      <c r="R54" s="3">
        <v>24.6</v>
      </c>
      <c r="S54" s="3"/>
      <c r="T54" s="3"/>
    </row>
    <row r="55" spans="1:34" x14ac:dyDescent="0.3">
      <c r="A55" t="s">
        <v>326</v>
      </c>
      <c r="E55" t="s">
        <v>4</v>
      </c>
      <c r="F55" s="3">
        <f>+AVERAGE(F35:F54)</f>
        <v>256.00000000000006</v>
      </c>
      <c r="G55" s="3">
        <f t="shared" ref="G55:S55" si="1">+AVERAGE(G35:G54)</f>
        <v>247.41818181818181</v>
      </c>
      <c r="H55" s="3">
        <f t="shared" si="1"/>
        <v>31.384999999999994</v>
      </c>
      <c r="I55" s="3">
        <f t="shared" si="1"/>
        <v>30.362500000000001</v>
      </c>
      <c r="J55" s="3">
        <f t="shared" si="1"/>
        <v>46.59</v>
      </c>
      <c r="K55" s="3">
        <f t="shared" si="1"/>
        <v>40.681538461538466</v>
      </c>
      <c r="L55" s="3">
        <f t="shared" si="1"/>
        <v>43.786153846153852</v>
      </c>
      <c r="M55" s="3">
        <f t="shared" si="1"/>
        <v>11.055454545454547</v>
      </c>
      <c r="N55" s="3">
        <f t="shared" si="1"/>
        <v>5.434444444444444</v>
      </c>
      <c r="O55" s="3">
        <f t="shared" si="1"/>
        <v>44.605333333333341</v>
      </c>
      <c r="P55" s="3">
        <f t="shared" si="1"/>
        <v>44.327500000000008</v>
      </c>
      <c r="Q55" s="3">
        <f t="shared" si="1"/>
        <v>36.268666666666668</v>
      </c>
      <c r="R55" s="3">
        <f t="shared" si="1"/>
        <v>26.504375</v>
      </c>
      <c r="S55" s="3">
        <f t="shared" si="1"/>
        <v>31.358235294117641</v>
      </c>
      <c r="T55" s="3"/>
      <c r="U55" s="3"/>
      <c r="Y55" s="3"/>
      <c r="Z55" s="3"/>
      <c r="AA55" s="3"/>
      <c r="AB55" s="3"/>
      <c r="AC55" s="3"/>
      <c r="AD55" s="3"/>
      <c r="AE55" s="3"/>
      <c r="AF55" s="3"/>
      <c r="AG55" s="3"/>
      <c r="AH55" s="3"/>
    </row>
    <row r="56" spans="1:34" x14ac:dyDescent="0.3">
      <c r="F56" s="3"/>
      <c r="G56" s="3"/>
      <c r="H56" s="3"/>
      <c r="I56" s="3"/>
      <c r="J56" s="3"/>
      <c r="K56" s="3"/>
      <c r="L56" s="3"/>
      <c r="M56" s="3"/>
      <c r="N56" s="3"/>
      <c r="O56" s="3"/>
      <c r="P56" s="3"/>
      <c r="Q56" s="3"/>
      <c r="R56" s="3"/>
      <c r="S56" s="3"/>
      <c r="T56" s="3"/>
    </row>
    <row r="57" spans="1:34" x14ac:dyDescent="0.3">
      <c r="A57" t="s">
        <v>248</v>
      </c>
      <c r="B57" t="s">
        <v>9</v>
      </c>
      <c r="C57" t="s">
        <v>7</v>
      </c>
      <c r="D57" t="s">
        <v>10</v>
      </c>
      <c r="E57" t="s">
        <v>5</v>
      </c>
      <c r="F57" s="3">
        <v>83.1</v>
      </c>
      <c r="G57" s="3">
        <v>75.3</v>
      </c>
      <c r="H57" s="3">
        <v>29.2</v>
      </c>
      <c r="I57" s="3">
        <v>45.5</v>
      </c>
      <c r="J57" s="3">
        <v>31.9</v>
      </c>
      <c r="K57" s="3">
        <v>39.799999999999997</v>
      </c>
      <c r="L57" s="3">
        <v>38.119999999999997</v>
      </c>
      <c r="M57" s="3">
        <v>23.37</v>
      </c>
      <c r="N57" s="3">
        <v>44.94</v>
      </c>
      <c r="O57" s="3">
        <f t="shared" ref="O57:O81" si="2">+F57-Q57</f>
        <v>70.209999999999994</v>
      </c>
      <c r="P57" s="3"/>
      <c r="Q57" s="3">
        <v>12.89</v>
      </c>
      <c r="R57" s="3"/>
      <c r="S57" s="3"/>
      <c r="T57" s="3"/>
    </row>
    <row r="58" spans="1:34" x14ac:dyDescent="0.3">
      <c r="A58" t="s">
        <v>249</v>
      </c>
      <c r="B58" t="s">
        <v>9</v>
      </c>
      <c r="C58" t="s">
        <v>7</v>
      </c>
      <c r="D58" t="s">
        <v>10</v>
      </c>
      <c r="E58" t="s">
        <v>5</v>
      </c>
      <c r="F58" s="3">
        <v>81.2</v>
      </c>
      <c r="G58" s="3">
        <v>74.599999999999994</v>
      </c>
      <c r="H58" s="3">
        <v>31.5</v>
      </c>
      <c r="I58" s="3">
        <v>53.69</v>
      </c>
      <c r="J58" s="3">
        <v>36.799999999999997</v>
      </c>
      <c r="K58" s="3">
        <v>44.03</v>
      </c>
      <c r="L58" s="3">
        <v>39.619999999999997</v>
      </c>
      <c r="M58" s="3">
        <v>26.7</v>
      </c>
      <c r="N58" s="3">
        <v>43.8</v>
      </c>
      <c r="O58" s="3">
        <f t="shared" si="2"/>
        <v>65.680000000000007</v>
      </c>
      <c r="P58" s="3"/>
      <c r="Q58" s="3">
        <v>15.52</v>
      </c>
      <c r="R58" s="3"/>
      <c r="S58" s="3"/>
      <c r="T58" s="3"/>
    </row>
    <row r="59" spans="1:34" x14ac:dyDescent="0.3">
      <c r="A59" t="s">
        <v>250</v>
      </c>
      <c r="B59" t="s">
        <v>9</v>
      </c>
      <c r="C59" t="s">
        <v>7</v>
      </c>
      <c r="D59" t="s">
        <v>10</v>
      </c>
      <c r="E59" t="s">
        <v>5</v>
      </c>
      <c r="F59" s="3">
        <v>83.6</v>
      </c>
      <c r="G59" s="3">
        <v>76.099999999999994</v>
      </c>
      <c r="H59" s="3">
        <v>26.26</v>
      </c>
      <c r="I59" s="3">
        <v>43.7</v>
      </c>
      <c r="J59" s="3">
        <v>32.6</v>
      </c>
      <c r="K59" s="3">
        <v>38.4</v>
      </c>
      <c r="L59" s="3">
        <v>35.4</v>
      </c>
      <c r="M59" s="3">
        <v>22.8</v>
      </c>
      <c r="N59" s="3">
        <v>47.97</v>
      </c>
      <c r="O59" s="3">
        <f t="shared" si="2"/>
        <v>72.419999999999987</v>
      </c>
      <c r="P59" s="3"/>
      <c r="Q59" s="3">
        <v>11.18</v>
      </c>
      <c r="R59" s="3"/>
      <c r="S59" s="3"/>
      <c r="T59" s="3"/>
    </row>
    <row r="60" spans="1:34" x14ac:dyDescent="0.3">
      <c r="A60" t="s">
        <v>251</v>
      </c>
      <c r="B60" t="s">
        <v>9</v>
      </c>
      <c r="C60" t="s">
        <v>7</v>
      </c>
      <c r="D60" t="s">
        <v>10</v>
      </c>
      <c r="E60" t="s">
        <v>5</v>
      </c>
      <c r="F60" s="3">
        <v>81.400000000000006</v>
      </c>
      <c r="G60" s="3">
        <v>74.3</v>
      </c>
      <c r="H60" s="3">
        <v>30.7</v>
      </c>
      <c r="I60" s="3">
        <v>43.33</v>
      </c>
      <c r="J60" s="3">
        <v>32.14</v>
      </c>
      <c r="K60" s="3">
        <v>38.08</v>
      </c>
      <c r="L60" s="3">
        <v>36.82</v>
      </c>
      <c r="M60" s="3">
        <v>23.1</v>
      </c>
      <c r="N60" s="3">
        <v>48.2</v>
      </c>
      <c r="O60" s="3">
        <f t="shared" si="2"/>
        <v>70.75</v>
      </c>
      <c r="P60" s="3"/>
      <c r="Q60" s="3">
        <v>10.65</v>
      </c>
      <c r="R60" s="3"/>
      <c r="S60" s="3"/>
      <c r="T60" s="3"/>
    </row>
    <row r="61" spans="1:34" x14ac:dyDescent="0.3">
      <c r="A61" t="s">
        <v>252</v>
      </c>
      <c r="B61" t="s">
        <v>9</v>
      </c>
      <c r="C61" t="s">
        <v>7</v>
      </c>
      <c r="D61" t="s">
        <v>10</v>
      </c>
      <c r="E61" t="s">
        <v>5</v>
      </c>
      <c r="F61" s="3">
        <v>79.3</v>
      </c>
      <c r="G61" s="3">
        <v>71.13</v>
      </c>
      <c r="H61" s="3">
        <v>30.94</v>
      </c>
      <c r="I61" s="3">
        <v>51.5</v>
      </c>
      <c r="J61" s="3">
        <v>38.299999999999997</v>
      </c>
      <c r="K61" s="3">
        <v>43.1</v>
      </c>
      <c r="L61" s="3">
        <v>40.090000000000003</v>
      </c>
      <c r="M61" s="3">
        <v>24.9</v>
      </c>
      <c r="N61" s="3">
        <v>42.8</v>
      </c>
      <c r="O61" s="3">
        <f t="shared" si="2"/>
        <v>59.959999999999994</v>
      </c>
      <c r="P61" s="3"/>
      <c r="Q61" s="3">
        <v>19.34</v>
      </c>
      <c r="R61" s="3"/>
      <c r="S61" s="3"/>
      <c r="T61" s="3"/>
    </row>
    <row r="62" spans="1:34" x14ac:dyDescent="0.3">
      <c r="A62" t="s">
        <v>253</v>
      </c>
      <c r="B62" t="s">
        <v>9</v>
      </c>
      <c r="C62" t="s">
        <v>7</v>
      </c>
      <c r="D62" t="s">
        <v>10</v>
      </c>
      <c r="E62" t="s">
        <v>5</v>
      </c>
      <c r="F62" s="3">
        <v>83.3</v>
      </c>
      <c r="G62" s="3">
        <v>75.7</v>
      </c>
      <c r="H62" s="3">
        <v>27.6</v>
      </c>
      <c r="I62" s="3">
        <v>47.25</v>
      </c>
      <c r="J62" s="3"/>
      <c r="K62" s="3">
        <v>39.9</v>
      </c>
      <c r="L62" s="3">
        <v>39.14</v>
      </c>
      <c r="M62" s="3">
        <v>22.55</v>
      </c>
      <c r="N62" s="3">
        <v>42.36</v>
      </c>
      <c r="O62" s="3">
        <f t="shared" si="2"/>
        <v>72.569999999999993</v>
      </c>
      <c r="P62" s="3"/>
      <c r="Q62" s="3">
        <v>10.73</v>
      </c>
      <c r="R62" s="3"/>
      <c r="S62" s="3"/>
      <c r="T62" s="3"/>
    </row>
    <row r="63" spans="1:34" x14ac:dyDescent="0.3">
      <c r="A63" t="s">
        <v>254</v>
      </c>
      <c r="B63" t="s">
        <v>9</v>
      </c>
      <c r="C63" t="s">
        <v>7</v>
      </c>
      <c r="D63" t="s">
        <v>10</v>
      </c>
      <c r="E63" t="s">
        <v>5</v>
      </c>
      <c r="F63" s="3">
        <v>78.099999999999994</v>
      </c>
      <c r="G63" s="3">
        <v>70.2</v>
      </c>
      <c r="H63" s="3">
        <v>26.7</v>
      </c>
      <c r="I63" s="3">
        <v>44.3</v>
      </c>
      <c r="J63" s="3">
        <v>31.08</v>
      </c>
      <c r="K63" s="3">
        <v>37.75</v>
      </c>
      <c r="L63" s="3">
        <v>35.19</v>
      </c>
      <c r="M63" s="3">
        <v>22.5</v>
      </c>
      <c r="N63" s="3">
        <v>44.44</v>
      </c>
      <c r="O63" s="3">
        <f t="shared" si="2"/>
        <v>66.149999999999991</v>
      </c>
      <c r="P63" s="3"/>
      <c r="Q63" s="3">
        <v>11.95</v>
      </c>
      <c r="R63" s="3"/>
      <c r="S63" s="3"/>
      <c r="T63" s="3"/>
    </row>
    <row r="64" spans="1:34" x14ac:dyDescent="0.3">
      <c r="A64" t="s">
        <v>255</v>
      </c>
      <c r="B64" t="s">
        <v>9</v>
      </c>
      <c r="C64" t="s">
        <v>7</v>
      </c>
      <c r="D64" t="s">
        <v>10</v>
      </c>
      <c r="E64" t="s">
        <v>5</v>
      </c>
      <c r="F64" s="3">
        <v>77.150000000000006</v>
      </c>
      <c r="G64" s="3">
        <v>71.400000000000006</v>
      </c>
      <c r="H64" s="3">
        <v>27.95</v>
      </c>
      <c r="I64" s="3">
        <v>46.52</v>
      </c>
      <c r="J64" s="3">
        <v>33.5</v>
      </c>
      <c r="K64" s="3">
        <v>39.270000000000003</v>
      </c>
      <c r="L64" s="3">
        <v>37.630000000000003</v>
      </c>
      <c r="M64" s="3">
        <v>23.07</v>
      </c>
      <c r="N64" s="3">
        <v>44</v>
      </c>
      <c r="O64" s="3">
        <f t="shared" si="2"/>
        <v>61.050000000000004</v>
      </c>
      <c r="P64" s="3"/>
      <c r="Q64" s="3">
        <v>16.100000000000001</v>
      </c>
      <c r="R64" s="3"/>
      <c r="S64" s="3"/>
      <c r="T64" s="3"/>
    </row>
    <row r="65" spans="1:20" x14ac:dyDescent="0.3">
      <c r="A65" t="s">
        <v>256</v>
      </c>
      <c r="B65" t="s">
        <v>9</v>
      </c>
      <c r="C65" t="s">
        <v>7</v>
      </c>
      <c r="D65" t="s">
        <v>10</v>
      </c>
      <c r="E65" t="s">
        <v>5</v>
      </c>
      <c r="F65" s="3">
        <v>77.650000000000006</v>
      </c>
      <c r="G65" s="3">
        <v>71.599999999999994</v>
      </c>
      <c r="H65" s="3">
        <v>26.5</v>
      </c>
      <c r="I65" s="3">
        <v>42.43</v>
      </c>
      <c r="J65" s="3">
        <v>28.13</v>
      </c>
      <c r="K65" s="3">
        <v>37.4</v>
      </c>
      <c r="L65" s="3">
        <v>36.700000000000003</v>
      </c>
      <c r="M65" s="3">
        <v>21.53</v>
      </c>
      <c r="N65" s="3">
        <v>42.25</v>
      </c>
      <c r="O65" s="3">
        <f t="shared" si="2"/>
        <v>66.350000000000009</v>
      </c>
      <c r="P65" s="3"/>
      <c r="Q65" s="3">
        <v>11.3</v>
      </c>
      <c r="R65" s="3"/>
      <c r="S65" s="3"/>
      <c r="T65" s="3"/>
    </row>
    <row r="66" spans="1:20" x14ac:dyDescent="0.3">
      <c r="A66" t="s">
        <v>257</v>
      </c>
      <c r="B66" t="s">
        <v>9</v>
      </c>
      <c r="C66" t="s">
        <v>7</v>
      </c>
      <c r="D66" t="s">
        <v>10</v>
      </c>
      <c r="E66" t="s">
        <v>5</v>
      </c>
      <c r="F66" s="3">
        <v>80.14</v>
      </c>
      <c r="G66" s="3">
        <v>73.400000000000006</v>
      </c>
      <c r="H66" s="3">
        <v>30</v>
      </c>
      <c r="I66" s="3">
        <v>49.7</v>
      </c>
      <c r="J66" s="3">
        <v>33.26</v>
      </c>
      <c r="K66" s="3">
        <v>40.5</v>
      </c>
      <c r="L66" s="3">
        <v>38.76</v>
      </c>
      <c r="M66" s="3">
        <v>24.36</v>
      </c>
      <c r="N66" s="3">
        <v>43.51</v>
      </c>
      <c r="O66" s="3">
        <f t="shared" si="2"/>
        <v>65.97</v>
      </c>
      <c r="P66" s="3"/>
      <c r="Q66" s="3">
        <v>14.17</v>
      </c>
      <c r="R66" s="3"/>
      <c r="S66" s="3"/>
      <c r="T66" s="3"/>
    </row>
    <row r="67" spans="1:20" x14ac:dyDescent="0.3">
      <c r="A67" t="s">
        <v>258</v>
      </c>
      <c r="B67" t="s">
        <v>9</v>
      </c>
      <c r="C67" t="s">
        <v>7</v>
      </c>
      <c r="D67" t="s">
        <v>10</v>
      </c>
      <c r="E67" t="s">
        <v>5</v>
      </c>
      <c r="F67" s="3">
        <v>75.099999999999994</v>
      </c>
      <c r="G67" s="3">
        <v>68.400000000000006</v>
      </c>
      <c r="H67" s="3">
        <v>29.6</v>
      </c>
      <c r="I67" s="3">
        <v>44.32</v>
      </c>
      <c r="J67" s="3">
        <v>32.4</v>
      </c>
      <c r="K67" s="3">
        <v>37.979999999999997</v>
      </c>
      <c r="L67" s="3">
        <v>36.4</v>
      </c>
      <c r="M67" s="3">
        <v>23.33</v>
      </c>
      <c r="N67" s="3">
        <v>39.9</v>
      </c>
      <c r="O67" s="3">
        <f t="shared" si="2"/>
        <v>63.05</v>
      </c>
      <c r="P67" s="3"/>
      <c r="Q67" s="3">
        <v>12.05</v>
      </c>
      <c r="R67" s="3"/>
      <c r="S67" s="3"/>
      <c r="T67" s="3"/>
    </row>
    <row r="68" spans="1:20" x14ac:dyDescent="0.3">
      <c r="A68" t="s">
        <v>259</v>
      </c>
      <c r="B68" t="s">
        <v>9</v>
      </c>
      <c r="C68" t="s">
        <v>7</v>
      </c>
      <c r="D68" t="s">
        <v>10</v>
      </c>
      <c r="E68" t="s">
        <v>5</v>
      </c>
      <c r="F68" s="3">
        <v>82.4</v>
      </c>
      <c r="G68" s="3">
        <v>74.8</v>
      </c>
      <c r="H68" s="3">
        <v>26.1</v>
      </c>
      <c r="I68" s="3">
        <v>43.5</v>
      </c>
      <c r="J68" s="3">
        <v>31.2</v>
      </c>
      <c r="K68" s="3">
        <v>37.299999999999997</v>
      </c>
      <c r="L68" s="3">
        <v>33.57</v>
      </c>
      <c r="M68" s="3">
        <v>22.2</v>
      </c>
      <c r="N68" s="3">
        <v>51.4</v>
      </c>
      <c r="O68" s="3">
        <f t="shared" si="2"/>
        <v>70.2</v>
      </c>
      <c r="P68" s="3"/>
      <c r="Q68" s="3">
        <v>12.2</v>
      </c>
      <c r="R68" s="3"/>
      <c r="S68" s="3"/>
      <c r="T68" s="3"/>
    </row>
    <row r="69" spans="1:20" x14ac:dyDescent="0.3">
      <c r="A69" t="s">
        <v>260</v>
      </c>
      <c r="B69" t="s">
        <v>9</v>
      </c>
      <c r="C69" t="s">
        <v>7</v>
      </c>
      <c r="D69" t="s">
        <v>10</v>
      </c>
      <c r="E69" t="s">
        <v>5</v>
      </c>
      <c r="F69" s="3">
        <v>79.400000000000006</v>
      </c>
      <c r="G69" s="3">
        <v>73.3</v>
      </c>
      <c r="H69" s="3">
        <v>31.9</v>
      </c>
      <c r="I69" s="3">
        <v>50.01</v>
      </c>
      <c r="J69" s="3">
        <v>37.6</v>
      </c>
      <c r="K69" s="3">
        <v>43.99</v>
      </c>
      <c r="L69" s="3">
        <v>38.5</v>
      </c>
      <c r="M69" s="3">
        <v>24.64</v>
      </c>
      <c r="N69" s="3">
        <v>46.4</v>
      </c>
      <c r="O69" s="3">
        <f t="shared" si="2"/>
        <v>62.720000000000006</v>
      </c>
      <c r="P69" s="3"/>
      <c r="Q69" s="3">
        <v>16.68</v>
      </c>
      <c r="R69" s="3"/>
      <c r="S69" s="3"/>
      <c r="T69" s="3"/>
    </row>
    <row r="70" spans="1:20" x14ac:dyDescent="0.3">
      <c r="A70" t="s">
        <v>261</v>
      </c>
      <c r="B70" t="s">
        <v>9</v>
      </c>
      <c r="C70" t="s">
        <v>7</v>
      </c>
      <c r="D70" t="s">
        <v>10</v>
      </c>
      <c r="E70" t="s">
        <v>5</v>
      </c>
      <c r="F70" s="3">
        <v>71.5</v>
      </c>
      <c r="G70" s="3">
        <v>63.24</v>
      </c>
      <c r="H70" s="3">
        <v>28.8</v>
      </c>
      <c r="I70" s="3">
        <v>43.25</v>
      </c>
      <c r="J70" s="3">
        <v>31.2</v>
      </c>
      <c r="K70" s="3">
        <v>37.299999999999997</v>
      </c>
      <c r="L70" s="3">
        <v>36.35</v>
      </c>
      <c r="M70" s="3">
        <v>21.4</v>
      </c>
      <c r="N70" s="3">
        <v>43</v>
      </c>
      <c r="O70" s="3">
        <f t="shared" si="2"/>
        <v>59.47</v>
      </c>
      <c r="P70" s="3"/>
      <c r="Q70" s="3">
        <v>12.03</v>
      </c>
      <c r="R70" s="3"/>
      <c r="S70" s="3"/>
      <c r="T70" s="3"/>
    </row>
    <row r="71" spans="1:20" x14ac:dyDescent="0.3">
      <c r="A71" t="s">
        <v>262</v>
      </c>
      <c r="B71" t="s">
        <v>9</v>
      </c>
      <c r="C71" t="s">
        <v>7</v>
      </c>
      <c r="D71" t="s">
        <v>10</v>
      </c>
      <c r="E71" t="s">
        <v>5</v>
      </c>
      <c r="F71" s="3">
        <v>74.900000000000006</v>
      </c>
      <c r="G71" s="3">
        <v>68.66</v>
      </c>
      <c r="H71" s="3">
        <v>30.3</v>
      </c>
      <c r="I71" s="3">
        <v>47.74</v>
      </c>
      <c r="J71" s="3">
        <v>34.450000000000003</v>
      </c>
      <c r="K71" s="3">
        <v>39.78</v>
      </c>
      <c r="L71" s="3">
        <v>36.46</v>
      </c>
      <c r="M71" s="3">
        <v>23.6</v>
      </c>
      <c r="N71" s="3">
        <v>44.6</v>
      </c>
      <c r="O71" s="3">
        <f t="shared" si="2"/>
        <v>58.930000000000007</v>
      </c>
      <c r="P71" s="3"/>
      <c r="Q71" s="3">
        <v>15.97</v>
      </c>
    </row>
    <row r="72" spans="1:20" x14ac:dyDescent="0.3">
      <c r="A72" t="s">
        <v>263</v>
      </c>
      <c r="B72" t="s">
        <v>9</v>
      </c>
      <c r="C72" t="s">
        <v>7</v>
      </c>
      <c r="D72" t="s">
        <v>10</v>
      </c>
      <c r="E72" t="s">
        <v>5</v>
      </c>
      <c r="F72" s="3">
        <v>75.95</v>
      </c>
      <c r="G72" s="3">
        <v>68.03</v>
      </c>
      <c r="H72" s="3">
        <v>32.6</v>
      </c>
      <c r="I72" s="3"/>
      <c r="J72" s="3">
        <v>34.5</v>
      </c>
      <c r="K72" s="3">
        <v>42.6</v>
      </c>
      <c r="L72" s="3">
        <v>38.130000000000003</v>
      </c>
      <c r="M72" s="3">
        <v>23.43</v>
      </c>
      <c r="N72" s="3">
        <v>43.5</v>
      </c>
      <c r="O72" s="3">
        <f t="shared" si="2"/>
        <v>57.58</v>
      </c>
      <c r="P72" s="3"/>
      <c r="Q72" s="3">
        <v>18.37</v>
      </c>
    </row>
    <row r="73" spans="1:20" x14ac:dyDescent="0.3">
      <c r="A73" t="s">
        <v>264</v>
      </c>
      <c r="B73" t="s">
        <v>9</v>
      </c>
      <c r="C73" t="s">
        <v>7</v>
      </c>
      <c r="D73" t="s">
        <v>10</v>
      </c>
      <c r="E73" t="s">
        <v>5</v>
      </c>
      <c r="F73" s="3">
        <v>82.5</v>
      </c>
      <c r="G73" s="3">
        <v>75.2</v>
      </c>
      <c r="H73" s="3">
        <v>27.5</v>
      </c>
      <c r="I73" s="3">
        <v>45.45</v>
      </c>
      <c r="J73" s="3">
        <v>32.4</v>
      </c>
      <c r="K73" s="3">
        <v>38.6</v>
      </c>
      <c r="L73" s="3">
        <v>38.35</v>
      </c>
      <c r="M73" s="3">
        <v>23.64</v>
      </c>
      <c r="N73" s="3">
        <v>45.96</v>
      </c>
      <c r="O73" s="3">
        <f t="shared" si="2"/>
        <v>70.09</v>
      </c>
      <c r="P73" s="3"/>
      <c r="Q73" s="3">
        <v>12.41</v>
      </c>
    </row>
    <row r="74" spans="1:20" x14ac:dyDescent="0.3">
      <c r="A74" t="s">
        <v>265</v>
      </c>
      <c r="B74" t="s">
        <v>9</v>
      </c>
      <c r="C74" t="s">
        <v>7</v>
      </c>
      <c r="D74" t="s">
        <v>10</v>
      </c>
      <c r="E74" t="s">
        <v>5</v>
      </c>
      <c r="F74" s="3">
        <v>81.8</v>
      </c>
      <c r="G74" s="3">
        <v>74.05</v>
      </c>
      <c r="H74" s="3">
        <v>32.4</v>
      </c>
      <c r="I74" s="3">
        <v>55.1</v>
      </c>
      <c r="J74" s="3">
        <v>39.950000000000003</v>
      </c>
      <c r="K74" s="3">
        <v>44.3</v>
      </c>
      <c r="L74" s="3">
        <v>41.9</v>
      </c>
      <c r="M74" s="3">
        <v>26.3</v>
      </c>
      <c r="N74" s="3">
        <v>46.62</v>
      </c>
      <c r="O74" s="3">
        <f t="shared" si="2"/>
        <v>62.819999999999993</v>
      </c>
      <c r="P74" s="3"/>
      <c r="Q74" s="3">
        <v>18.98</v>
      </c>
    </row>
    <row r="75" spans="1:20" x14ac:dyDescent="0.3">
      <c r="A75" t="s">
        <v>266</v>
      </c>
      <c r="B75" t="s">
        <v>9</v>
      </c>
      <c r="C75" t="s">
        <v>7</v>
      </c>
      <c r="D75" t="s">
        <v>10</v>
      </c>
      <c r="E75" t="s">
        <v>5</v>
      </c>
      <c r="F75" s="3">
        <v>78.3</v>
      </c>
      <c r="G75" s="3">
        <v>70.650000000000006</v>
      </c>
      <c r="H75" s="3">
        <v>32.47</v>
      </c>
      <c r="I75" s="3">
        <v>47.53</v>
      </c>
      <c r="J75" s="3">
        <v>32.15</v>
      </c>
      <c r="K75" s="3">
        <v>41.96</v>
      </c>
      <c r="L75" s="3">
        <v>39.03</v>
      </c>
      <c r="M75" s="3">
        <v>23.1</v>
      </c>
      <c r="N75" s="3">
        <v>47.86</v>
      </c>
      <c r="O75" s="3">
        <f t="shared" si="2"/>
        <v>65.37</v>
      </c>
      <c r="P75" s="3"/>
      <c r="Q75" s="3">
        <v>12.93</v>
      </c>
    </row>
    <row r="76" spans="1:20" x14ac:dyDescent="0.3">
      <c r="A76" t="s">
        <v>267</v>
      </c>
      <c r="B76" t="s">
        <v>9</v>
      </c>
      <c r="C76" t="s">
        <v>7</v>
      </c>
      <c r="D76" t="s">
        <v>10</v>
      </c>
      <c r="E76" t="s">
        <v>5</v>
      </c>
      <c r="F76" s="3">
        <v>77.900000000000006</v>
      </c>
      <c r="G76" s="3">
        <v>70.23</v>
      </c>
      <c r="H76" s="3">
        <v>32.549999999999997</v>
      </c>
      <c r="I76" s="3">
        <v>49.82</v>
      </c>
      <c r="J76" s="3">
        <v>34.619999999999997</v>
      </c>
      <c r="K76" s="3">
        <v>42.69</v>
      </c>
      <c r="L76" s="3">
        <v>40.39</v>
      </c>
      <c r="M76" s="3">
        <v>24.93</v>
      </c>
      <c r="N76" s="3">
        <v>45.15</v>
      </c>
      <c r="O76" s="3">
        <f t="shared" si="2"/>
        <v>63.290000000000006</v>
      </c>
      <c r="P76" s="3"/>
      <c r="Q76" s="3">
        <v>14.61</v>
      </c>
    </row>
    <row r="77" spans="1:20" x14ac:dyDescent="0.3">
      <c r="A77" t="s">
        <v>268</v>
      </c>
      <c r="B77" t="s">
        <v>9</v>
      </c>
      <c r="C77" t="s">
        <v>7</v>
      </c>
      <c r="D77" t="s">
        <v>10</v>
      </c>
      <c r="E77" t="s">
        <v>5</v>
      </c>
      <c r="F77" s="3">
        <v>78.17</v>
      </c>
      <c r="G77" s="3">
        <v>69.05</v>
      </c>
      <c r="H77" s="3">
        <v>30.16</v>
      </c>
      <c r="I77" s="3">
        <v>48.41</v>
      </c>
      <c r="J77" s="3">
        <v>34.119999999999997</v>
      </c>
      <c r="K77" s="3">
        <v>39.119999999999997</v>
      </c>
      <c r="L77" s="3">
        <v>38.06</v>
      </c>
      <c r="M77" s="3">
        <v>24.8</v>
      </c>
      <c r="N77" s="3">
        <v>46.3</v>
      </c>
      <c r="O77" s="3">
        <f t="shared" si="2"/>
        <v>65.89</v>
      </c>
      <c r="P77" s="3"/>
      <c r="Q77" s="3">
        <v>12.28</v>
      </c>
    </row>
    <row r="78" spans="1:20" x14ac:dyDescent="0.3">
      <c r="A78" t="s">
        <v>269</v>
      </c>
      <c r="B78" t="s">
        <v>9</v>
      </c>
      <c r="C78" t="s">
        <v>7</v>
      </c>
      <c r="D78" t="s">
        <v>10</v>
      </c>
      <c r="E78" t="s">
        <v>5</v>
      </c>
      <c r="F78" s="3">
        <v>73.3</v>
      </c>
      <c r="G78" s="3">
        <v>66.44</v>
      </c>
      <c r="H78" s="3">
        <v>29.9</v>
      </c>
      <c r="I78" s="3">
        <v>49.13</v>
      </c>
      <c r="J78" s="3">
        <v>35.4</v>
      </c>
      <c r="K78" s="3">
        <v>38.270000000000003</v>
      </c>
      <c r="L78" s="3">
        <v>37.130000000000003</v>
      </c>
      <c r="M78" s="3">
        <v>24.28</v>
      </c>
      <c r="N78" s="3">
        <v>39.26</v>
      </c>
      <c r="O78" s="3">
        <f t="shared" si="2"/>
        <v>56.55</v>
      </c>
      <c r="P78" s="3"/>
      <c r="Q78" s="3">
        <v>16.75</v>
      </c>
    </row>
    <row r="79" spans="1:20" x14ac:dyDescent="0.3">
      <c r="A79" t="s">
        <v>270</v>
      </c>
      <c r="B79" t="s">
        <v>9</v>
      </c>
      <c r="C79" t="s">
        <v>7</v>
      </c>
      <c r="D79" t="s">
        <v>10</v>
      </c>
      <c r="E79" t="s">
        <v>5</v>
      </c>
      <c r="F79" s="3">
        <v>75.599999999999994</v>
      </c>
      <c r="G79" s="3">
        <v>68.25</v>
      </c>
      <c r="H79" s="3">
        <v>27.7</v>
      </c>
      <c r="I79" s="3">
        <v>44.23</v>
      </c>
      <c r="J79" s="3">
        <v>32.28</v>
      </c>
      <c r="K79" s="3">
        <v>37.6</v>
      </c>
      <c r="L79" s="3">
        <v>35.6</v>
      </c>
      <c r="M79" s="3">
        <v>22.17</v>
      </c>
      <c r="N79" s="3">
        <v>41.6</v>
      </c>
      <c r="O79" s="3">
        <f t="shared" si="2"/>
        <v>60.999999999999993</v>
      </c>
      <c r="P79" s="3"/>
      <c r="Q79" s="3">
        <v>14.6</v>
      </c>
    </row>
    <row r="80" spans="1:20" x14ac:dyDescent="0.3">
      <c r="A80" t="s">
        <v>271</v>
      </c>
      <c r="B80" t="s">
        <v>9</v>
      </c>
      <c r="C80" t="s">
        <v>7</v>
      </c>
      <c r="D80" t="s">
        <v>10</v>
      </c>
      <c r="E80" t="s">
        <v>5</v>
      </c>
      <c r="F80" s="3">
        <v>73</v>
      </c>
      <c r="G80" s="3"/>
      <c r="H80" s="3">
        <v>31.3</v>
      </c>
      <c r="I80" s="3">
        <v>48.75</v>
      </c>
      <c r="J80" s="3">
        <v>35.700000000000003</v>
      </c>
      <c r="K80" s="3">
        <v>40.03</v>
      </c>
      <c r="L80" s="3">
        <v>38.049999999999997</v>
      </c>
      <c r="M80" s="3">
        <v>24.4</v>
      </c>
      <c r="N80" s="3">
        <v>44.28</v>
      </c>
      <c r="O80" s="3">
        <f t="shared" si="2"/>
        <v>58.05</v>
      </c>
      <c r="P80" s="3"/>
      <c r="Q80" s="3">
        <v>14.95</v>
      </c>
    </row>
    <row r="81" spans="1:34" x14ac:dyDescent="0.3">
      <c r="A81" t="s">
        <v>272</v>
      </c>
      <c r="B81" t="s">
        <v>11</v>
      </c>
      <c r="C81" t="s">
        <v>7</v>
      </c>
      <c r="D81" t="s">
        <v>10</v>
      </c>
      <c r="E81" t="s">
        <v>5</v>
      </c>
      <c r="F81" s="3">
        <v>81.2</v>
      </c>
      <c r="G81" s="3">
        <v>75.400000000000006</v>
      </c>
      <c r="H81" s="3">
        <v>32.5</v>
      </c>
      <c r="I81" s="3">
        <v>52.07</v>
      </c>
      <c r="J81" s="3">
        <v>36.479999999999997</v>
      </c>
      <c r="K81" s="3">
        <v>42.08</v>
      </c>
      <c r="L81" s="3">
        <v>37.17</v>
      </c>
      <c r="M81" s="3">
        <v>22.66</v>
      </c>
      <c r="N81" s="3">
        <v>48.98</v>
      </c>
      <c r="O81" s="3">
        <f t="shared" si="2"/>
        <v>58.63</v>
      </c>
      <c r="P81" s="3"/>
      <c r="Q81" s="3">
        <v>22.57</v>
      </c>
    </row>
    <row r="82" spans="1:34" x14ac:dyDescent="0.3">
      <c r="A82" t="s">
        <v>326</v>
      </c>
      <c r="E82" t="s">
        <v>5</v>
      </c>
      <c r="F82" s="3">
        <f>+AVERAGE(F57:F81)</f>
        <v>78.638400000000004</v>
      </c>
      <c r="G82" s="3">
        <f t="shared" ref="G82:O82" si="3">+AVERAGE(G57:G81)</f>
        <v>71.642916666666665</v>
      </c>
      <c r="H82" s="3">
        <f t="shared" si="3"/>
        <v>29.725200000000001</v>
      </c>
      <c r="I82" s="3">
        <f t="shared" si="3"/>
        <v>47.384583333333332</v>
      </c>
      <c r="J82" s="3">
        <f t="shared" si="3"/>
        <v>33.839999999999996</v>
      </c>
      <c r="K82" s="3">
        <f t="shared" si="3"/>
        <v>40.0732</v>
      </c>
      <c r="L82" s="3">
        <f t="shared" si="3"/>
        <v>37.70239999999999</v>
      </c>
      <c r="M82" s="3">
        <f t="shared" si="3"/>
        <v>23.590399999999995</v>
      </c>
      <c r="N82" s="3">
        <f t="shared" si="3"/>
        <v>44.763199999999998</v>
      </c>
      <c r="O82" s="3">
        <f t="shared" si="3"/>
        <v>64.19</v>
      </c>
      <c r="P82" s="3"/>
      <c r="Q82" s="3">
        <f>+AVERAGE(Q57:Q81)</f>
        <v>14.448399999999999</v>
      </c>
      <c r="R82" s="3"/>
      <c r="S82" s="3"/>
      <c r="T82" s="3"/>
      <c r="U82" s="3"/>
      <c r="Y82" s="3"/>
      <c r="Z82" s="3"/>
      <c r="AA82" s="3"/>
      <c r="AB82" s="3"/>
      <c r="AC82" s="3"/>
      <c r="AD82" s="3"/>
      <c r="AE82" s="3"/>
      <c r="AF82" s="3"/>
      <c r="AG82" s="3"/>
      <c r="AH82" s="3"/>
    </row>
    <row r="83" spans="1:34" x14ac:dyDescent="0.3">
      <c r="A83" s="2"/>
      <c r="F83" s="3"/>
      <c r="G83" s="3"/>
      <c r="H83" s="3"/>
      <c r="I83" s="3"/>
      <c r="J83" s="3"/>
      <c r="K83" s="3"/>
      <c r="L83" s="3"/>
      <c r="M83" s="3"/>
      <c r="N83" s="3"/>
      <c r="O83" s="3"/>
      <c r="P83" s="3"/>
      <c r="Q83" s="3"/>
      <c r="R83" s="3"/>
      <c r="S83" s="3"/>
      <c r="U83" s="3"/>
    </row>
    <row r="84" spans="1:34" x14ac:dyDescent="0.3">
      <c r="A84" s="2"/>
      <c r="F84" s="3"/>
      <c r="G84" s="3"/>
      <c r="H84" s="3"/>
      <c r="I84" s="3"/>
      <c r="J84" s="3"/>
      <c r="K84" s="3"/>
      <c r="L84" s="3"/>
      <c r="M84" s="3"/>
      <c r="N84" s="3"/>
      <c r="O84" s="3"/>
      <c r="P84" s="3"/>
      <c r="Q84" s="3"/>
      <c r="R84" s="3"/>
      <c r="S84" s="3"/>
      <c r="U84" s="3"/>
    </row>
    <row r="85" spans="1:34" x14ac:dyDescent="0.3">
      <c r="A85" s="2"/>
      <c r="F85" s="3"/>
      <c r="G85" s="3"/>
      <c r="H85" s="3"/>
      <c r="I85" s="3"/>
      <c r="J85" s="3"/>
      <c r="K85" s="3"/>
      <c r="L85" s="3"/>
      <c r="M85" s="3"/>
      <c r="N85" s="3"/>
      <c r="O85" s="3"/>
      <c r="P85" s="3"/>
      <c r="Q85" s="3"/>
      <c r="R85" s="3"/>
      <c r="S85" s="3"/>
      <c r="U85" s="3"/>
    </row>
    <row r="86" spans="1:34" x14ac:dyDescent="0.3">
      <c r="A86" s="2"/>
      <c r="F86" s="3"/>
      <c r="G86" s="3"/>
      <c r="H86" s="3"/>
      <c r="I86" s="3"/>
      <c r="J86" s="3"/>
      <c r="K86" s="3"/>
      <c r="L86" s="3"/>
      <c r="M86" s="3"/>
      <c r="N86" s="3"/>
      <c r="O86" s="3"/>
      <c r="P86" s="3"/>
      <c r="Q86" s="3"/>
      <c r="R86" s="3"/>
      <c r="S86" s="3"/>
      <c r="U86" s="3"/>
    </row>
    <row r="87" spans="1:34" x14ac:dyDescent="0.3">
      <c r="A87" s="2"/>
      <c r="F87" s="3"/>
      <c r="G87" s="3"/>
      <c r="H87" s="3"/>
      <c r="I87" s="3"/>
      <c r="J87" s="3"/>
      <c r="K87" s="3"/>
      <c r="L87" s="3"/>
      <c r="M87" s="3"/>
      <c r="N87" s="3"/>
      <c r="O87" s="3"/>
      <c r="P87" s="3"/>
      <c r="Q87" s="3"/>
      <c r="R87" s="3"/>
      <c r="S87" s="3"/>
      <c r="U87" s="3"/>
    </row>
    <row r="88" spans="1:34" x14ac:dyDescent="0.3">
      <c r="A88" s="2"/>
      <c r="F88" s="3"/>
      <c r="G88" s="3"/>
      <c r="H88" s="3"/>
      <c r="I88" s="3"/>
      <c r="J88" s="3"/>
      <c r="K88" s="3"/>
      <c r="L88" s="3"/>
      <c r="M88" s="3"/>
      <c r="N88" s="3"/>
      <c r="O88" s="3"/>
      <c r="P88" s="3"/>
      <c r="Q88" s="3"/>
      <c r="R88" s="3"/>
      <c r="S88" s="3"/>
      <c r="U88" s="3"/>
    </row>
    <row r="89" spans="1:34" x14ac:dyDescent="0.3">
      <c r="A89" s="2"/>
      <c r="F89" s="3"/>
      <c r="G89" s="3"/>
      <c r="H89" s="3"/>
      <c r="I89" s="3"/>
      <c r="J89" s="3"/>
      <c r="K89" s="3"/>
      <c r="L89" s="3"/>
      <c r="M89" s="3"/>
      <c r="N89" s="3"/>
      <c r="O89" s="3"/>
      <c r="P89" s="3"/>
      <c r="Q89" s="3"/>
      <c r="R89" s="3"/>
      <c r="S89" s="3"/>
      <c r="U89" s="3"/>
    </row>
    <row r="90" spans="1:34" x14ac:dyDescent="0.3">
      <c r="A90" s="2"/>
      <c r="F90" s="3"/>
      <c r="G90" s="3"/>
      <c r="H90" s="3"/>
      <c r="I90" s="3"/>
      <c r="J90" s="3"/>
      <c r="K90" s="3"/>
      <c r="L90" s="3"/>
      <c r="M90" s="3"/>
      <c r="N90" s="3"/>
      <c r="O90" s="3"/>
      <c r="P90" s="3"/>
      <c r="Q90" s="3"/>
      <c r="R90" s="3"/>
      <c r="S90" s="3"/>
      <c r="U90" s="3"/>
    </row>
    <row r="91" spans="1:34" x14ac:dyDescent="0.3">
      <c r="A91" s="2"/>
      <c r="F91" s="3"/>
      <c r="G91" s="3"/>
      <c r="H91" s="3"/>
      <c r="I91" s="3"/>
      <c r="J91" s="3"/>
      <c r="K91" s="3"/>
      <c r="L91" s="3"/>
      <c r="M91" s="3"/>
      <c r="N91" s="3"/>
      <c r="O91" s="3"/>
      <c r="P91" s="3"/>
      <c r="Q91" s="3"/>
      <c r="R91" s="3"/>
      <c r="S91" s="3"/>
      <c r="U91" s="3"/>
    </row>
    <row r="92" spans="1:34" x14ac:dyDescent="0.3">
      <c r="A92" s="2"/>
      <c r="F92" s="3"/>
      <c r="G92" s="3"/>
      <c r="H92" s="3"/>
      <c r="I92" s="3"/>
      <c r="J92" s="3"/>
      <c r="K92" s="3"/>
      <c r="L92" s="3"/>
      <c r="M92" s="3"/>
      <c r="N92" s="3"/>
      <c r="O92" s="3"/>
      <c r="P92" s="3"/>
      <c r="Q92" s="3"/>
      <c r="R92" s="3"/>
      <c r="S92" s="3"/>
      <c r="U92" s="3"/>
    </row>
    <row r="93" spans="1:34" x14ac:dyDescent="0.3">
      <c r="A93" s="2"/>
      <c r="F93" s="3"/>
      <c r="G93" s="3"/>
      <c r="H93" s="3"/>
      <c r="I93" s="3"/>
      <c r="J93" s="3"/>
      <c r="K93" s="3"/>
      <c r="L93" s="3"/>
      <c r="M93" s="3"/>
      <c r="N93" s="3"/>
      <c r="O93" s="3"/>
      <c r="P93" s="3"/>
      <c r="Q93" s="3"/>
      <c r="R93" s="3"/>
      <c r="S93" s="3"/>
      <c r="U93" s="3"/>
    </row>
    <row r="94" spans="1:34" x14ac:dyDescent="0.3">
      <c r="A94" s="2"/>
      <c r="F94" s="3"/>
      <c r="G94" s="3"/>
      <c r="H94" s="3"/>
      <c r="I94" s="3"/>
      <c r="J94" s="3"/>
      <c r="K94" s="3"/>
      <c r="L94" s="3"/>
      <c r="M94" s="3"/>
      <c r="N94" s="3"/>
      <c r="O94" s="3"/>
      <c r="P94" s="3"/>
      <c r="Q94" s="3"/>
      <c r="R94" s="3"/>
      <c r="S94" s="3"/>
      <c r="U94" s="3"/>
    </row>
    <row r="95" spans="1:34" x14ac:dyDescent="0.3">
      <c r="A95" s="2"/>
      <c r="F95" s="3"/>
      <c r="G95" s="3"/>
      <c r="H95" s="3"/>
      <c r="I95" s="3"/>
      <c r="J95" s="3"/>
      <c r="K95" s="3"/>
      <c r="L95" s="3"/>
      <c r="M95" s="3"/>
      <c r="N95" s="3"/>
      <c r="O95" s="3"/>
      <c r="P95" s="3"/>
      <c r="Q95" s="3"/>
      <c r="R95" s="3"/>
      <c r="S95" s="3"/>
      <c r="U95" s="3"/>
    </row>
    <row r="96" spans="1:34" x14ac:dyDescent="0.3">
      <c r="A96" s="2"/>
      <c r="F96" s="3"/>
      <c r="G96" s="3"/>
      <c r="H96" s="3"/>
      <c r="I96" s="3"/>
      <c r="J96" s="3"/>
      <c r="K96" s="3"/>
      <c r="L96" s="3"/>
      <c r="M96" s="3"/>
      <c r="N96" s="3"/>
      <c r="O96" s="3"/>
      <c r="P96" s="3"/>
      <c r="Q96" s="3"/>
      <c r="R96" s="3"/>
      <c r="S96" s="3"/>
      <c r="U96" s="3"/>
    </row>
    <row r="97" spans="1:21" x14ac:dyDescent="0.3">
      <c r="A97" s="2"/>
      <c r="F97" s="3"/>
      <c r="G97" s="3"/>
      <c r="H97" s="3"/>
      <c r="I97" s="3"/>
      <c r="J97" s="3"/>
      <c r="K97" s="3"/>
      <c r="L97" s="3"/>
      <c r="M97" s="3"/>
      <c r="N97" s="3"/>
      <c r="O97" s="3"/>
      <c r="P97" s="3"/>
      <c r="Q97" s="3"/>
      <c r="R97" s="3"/>
      <c r="S97" s="3"/>
      <c r="U97" s="3"/>
    </row>
    <row r="98" spans="1:21" x14ac:dyDescent="0.3">
      <c r="A98" s="2"/>
      <c r="F98" s="3"/>
      <c r="G98" s="3"/>
      <c r="H98" s="3"/>
      <c r="I98" s="3"/>
      <c r="J98" s="3"/>
      <c r="K98" s="3"/>
      <c r="L98" s="3"/>
      <c r="M98" s="3"/>
      <c r="N98" s="3"/>
      <c r="O98" s="3"/>
      <c r="P98" s="3"/>
      <c r="Q98" s="3"/>
      <c r="R98" s="3"/>
      <c r="S98" s="3"/>
      <c r="U98" s="3"/>
    </row>
    <row r="99" spans="1:21" x14ac:dyDescent="0.3">
      <c r="A99" s="2"/>
      <c r="F99" s="3"/>
      <c r="G99" s="3"/>
      <c r="H99" s="3"/>
      <c r="I99" s="3"/>
      <c r="J99" s="3"/>
      <c r="K99" s="3"/>
      <c r="L99" s="3"/>
      <c r="M99" s="3"/>
      <c r="N99" s="3"/>
      <c r="O99" s="3"/>
      <c r="P99" s="3"/>
      <c r="Q99" s="3"/>
      <c r="R99" s="3"/>
      <c r="S99" s="3"/>
      <c r="U99" s="3"/>
    </row>
    <row r="100" spans="1:21" x14ac:dyDescent="0.3">
      <c r="A100" s="2"/>
      <c r="F100" s="3"/>
      <c r="G100" s="3"/>
      <c r="H100" s="3"/>
      <c r="I100" s="3"/>
      <c r="J100" s="3"/>
      <c r="K100" s="3"/>
      <c r="L100" s="3"/>
      <c r="M100" s="3"/>
      <c r="N100" s="3"/>
      <c r="O100" s="3"/>
      <c r="P100" s="3"/>
      <c r="Q100" s="3"/>
      <c r="R100" s="3"/>
      <c r="S100" s="3"/>
      <c r="U100" s="3"/>
    </row>
    <row r="101" spans="1:21" x14ac:dyDescent="0.3">
      <c r="A101" s="2"/>
      <c r="F101" s="3"/>
      <c r="G101" s="3"/>
      <c r="H101" s="3"/>
      <c r="I101" s="3"/>
      <c r="J101" s="3"/>
      <c r="K101" s="3"/>
      <c r="L101" s="3"/>
      <c r="M101" s="3"/>
      <c r="N101" s="3"/>
      <c r="O101" s="3"/>
      <c r="P101" s="3"/>
      <c r="Q101" s="3"/>
      <c r="R101" s="3"/>
      <c r="S101" s="3"/>
      <c r="U101" s="3"/>
    </row>
    <row r="102" spans="1:21" x14ac:dyDescent="0.3">
      <c r="A102" s="2"/>
      <c r="F102" s="3"/>
      <c r="G102" s="3"/>
      <c r="H102" s="3"/>
      <c r="I102" s="3"/>
      <c r="J102" s="3"/>
      <c r="K102" s="3"/>
      <c r="L102" s="3"/>
      <c r="M102" s="3"/>
      <c r="N102" s="3"/>
      <c r="O102" s="3"/>
      <c r="P102" s="3"/>
      <c r="Q102" s="3"/>
      <c r="R102" s="3"/>
      <c r="S102" s="3"/>
      <c r="U102" s="3"/>
    </row>
    <row r="103" spans="1:21" x14ac:dyDescent="0.3">
      <c r="A103" s="2"/>
      <c r="F103" s="3"/>
      <c r="G103" s="3"/>
      <c r="H103" s="3"/>
      <c r="I103" s="3"/>
      <c r="J103" s="3"/>
      <c r="K103" s="3"/>
      <c r="L103" s="3"/>
      <c r="M103" s="3"/>
      <c r="N103" s="3"/>
      <c r="O103" s="3"/>
      <c r="P103" s="3"/>
      <c r="Q103" s="3"/>
      <c r="R103" s="3"/>
      <c r="S103" s="3"/>
      <c r="U103" s="3"/>
    </row>
    <row r="104" spans="1:21" x14ac:dyDescent="0.3">
      <c r="A104" s="2"/>
      <c r="F104" s="3"/>
      <c r="G104" s="3"/>
      <c r="H104" s="3"/>
      <c r="I104" s="3"/>
      <c r="J104" s="3"/>
      <c r="K104" s="3"/>
      <c r="L104" s="3"/>
      <c r="M104" s="3"/>
      <c r="N104" s="3"/>
      <c r="O104" s="3"/>
      <c r="P104" s="3"/>
      <c r="Q104" s="3"/>
      <c r="R104" s="3"/>
      <c r="S104" s="3"/>
      <c r="U104" s="3"/>
    </row>
    <row r="105" spans="1:21" x14ac:dyDescent="0.3">
      <c r="A105" s="2"/>
      <c r="F105" s="3"/>
      <c r="G105" s="3"/>
      <c r="H105" s="3"/>
      <c r="I105" s="3"/>
      <c r="J105" s="3"/>
      <c r="K105" s="3"/>
      <c r="L105" s="3"/>
      <c r="M105" s="3"/>
      <c r="N105" s="3"/>
      <c r="O105" s="3"/>
      <c r="P105" s="3"/>
      <c r="Q105" s="3"/>
      <c r="R105" s="3"/>
      <c r="S105" s="3"/>
      <c r="U105" s="3"/>
    </row>
    <row r="106" spans="1:21" x14ac:dyDescent="0.3">
      <c r="A106" s="2"/>
      <c r="F106" s="3"/>
      <c r="G106" s="3"/>
      <c r="H106" s="3"/>
      <c r="I106" s="3"/>
      <c r="J106" s="3"/>
      <c r="K106" s="3"/>
      <c r="L106" s="3"/>
      <c r="M106" s="3"/>
      <c r="N106" s="3"/>
      <c r="O106" s="3"/>
      <c r="P106" s="3"/>
      <c r="Q106" s="3"/>
      <c r="R106" s="3"/>
      <c r="S106" s="3"/>
      <c r="U106" s="3"/>
    </row>
    <row r="107" spans="1:21" x14ac:dyDescent="0.3">
      <c r="A107" s="2"/>
      <c r="F107" s="3"/>
      <c r="G107" s="3"/>
      <c r="H107" s="3"/>
      <c r="I107" s="3"/>
      <c r="J107" s="3"/>
      <c r="K107" s="3"/>
      <c r="L107" s="3"/>
      <c r="M107" s="3"/>
      <c r="N107" s="3"/>
      <c r="O107" s="3"/>
      <c r="P107" s="3"/>
      <c r="Q107" s="3"/>
      <c r="R107" s="3"/>
      <c r="S107" s="3"/>
      <c r="U107" s="3"/>
    </row>
    <row r="108" spans="1:21" x14ac:dyDescent="0.3">
      <c r="A108" s="2"/>
      <c r="F108" s="3"/>
      <c r="G108" s="3"/>
      <c r="H108" s="3"/>
      <c r="I108" s="3"/>
      <c r="J108" s="3"/>
      <c r="K108" s="3"/>
      <c r="L108" s="3"/>
      <c r="M108" s="3"/>
      <c r="N108" s="3"/>
      <c r="O108" s="3"/>
      <c r="P108" s="3"/>
      <c r="Q108" s="3"/>
      <c r="R108" s="3"/>
      <c r="S108" s="3"/>
      <c r="U108" s="3"/>
    </row>
    <row r="109" spans="1:21" x14ac:dyDescent="0.3">
      <c r="A109" s="2"/>
      <c r="F109" s="3"/>
      <c r="G109" s="3"/>
      <c r="H109" s="3"/>
      <c r="I109" s="3"/>
      <c r="J109" s="3"/>
      <c r="K109" s="3"/>
      <c r="L109" s="3"/>
      <c r="M109" s="3"/>
      <c r="N109" s="3"/>
      <c r="O109" s="3"/>
      <c r="P109" s="3"/>
      <c r="Q109" s="3"/>
      <c r="R109" s="3"/>
      <c r="S109" s="3"/>
      <c r="U109" s="3"/>
    </row>
    <row r="110" spans="1:21" x14ac:dyDescent="0.3">
      <c r="A110" s="2"/>
      <c r="F110" s="3"/>
      <c r="G110" s="3"/>
      <c r="H110" s="3"/>
      <c r="I110" s="3"/>
      <c r="J110" s="3"/>
      <c r="K110" s="3"/>
      <c r="L110" s="3"/>
      <c r="M110" s="3"/>
      <c r="N110" s="3"/>
      <c r="O110" s="3"/>
      <c r="P110" s="3"/>
      <c r="Q110" s="3"/>
      <c r="R110" s="3"/>
      <c r="S110" s="3"/>
      <c r="U110" s="3"/>
    </row>
    <row r="111" spans="1:21" x14ac:dyDescent="0.3">
      <c r="A111" s="2"/>
      <c r="F111" s="3"/>
      <c r="G111" s="3"/>
      <c r="H111" s="3"/>
      <c r="I111" s="3"/>
      <c r="J111" s="3"/>
      <c r="K111" s="3"/>
      <c r="L111" s="3"/>
      <c r="M111" s="3"/>
      <c r="N111" s="3"/>
      <c r="O111" s="3"/>
      <c r="P111" s="3"/>
      <c r="Q111" s="3"/>
      <c r="R111" s="3"/>
      <c r="S111" s="3"/>
      <c r="U111" s="3"/>
    </row>
    <row r="112" spans="1:21" x14ac:dyDescent="0.3">
      <c r="A112" s="2"/>
      <c r="F112" s="3"/>
      <c r="G112" s="3"/>
      <c r="H112" s="3"/>
      <c r="I112" s="3"/>
      <c r="J112" s="3"/>
      <c r="K112" s="3"/>
      <c r="L112" s="3"/>
      <c r="M112" s="3"/>
      <c r="N112" s="3"/>
      <c r="O112" s="3"/>
      <c r="P112" s="3"/>
      <c r="Q112" s="3"/>
      <c r="R112" s="3"/>
      <c r="S112" s="3"/>
      <c r="U112" s="3"/>
    </row>
    <row r="114" spans="6:34" x14ac:dyDescent="0.3">
      <c r="F114" s="5"/>
      <c r="G114" s="5"/>
      <c r="H114" s="5"/>
      <c r="I114" s="5"/>
      <c r="J114" s="5"/>
      <c r="K114" s="5"/>
      <c r="L114" s="5"/>
      <c r="M114" s="5"/>
      <c r="N114" s="5"/>
      <c r="O114" s="5"/>
      <c r="P114" s="5"/>
      <c r="Q114" s="5"/>
    </row>
    <row r="115" spans="6:34" x14ac:dyDescent="0.3">
      <c r="F115" s="5"/>
      <c r="G115" s="5"/>
      <c r="H115" s="5"/>
      <c r="I115" s="5"/>
      <c r="J115" s="5"/>
      <c r="K115" s="5"/>
      <c r="L115" s="5"/>
      <c r="M115" s="5"/>
      <c r="N115" s="5"/>
      <c r="O115" s="5"/>
      <c r="P115" s="5"/>
      <c r="Q115" s="5"/>
      <c r="Z115" s="4"/>
      <c r="AA115" s="4"/>
      <c r="AB115" s="4"/>
      <c r="AC115" s="4"/>
      <c r="AD115" s="4"/>
      <c r="AE115" s="4"/>
      <c r="AF115" s="4"/>
      <c r="AG115" s="4"/>
      <c r="AH115" s="4"/>
    </row>
    <row r="116" spans="6:34" x14ac:dyDescent="0.3">
      <c r="F116" s="5"/>
      <c r="G116" s="5"/>
      <c r="H116" s="5"/>
      <c r="I116" s="5"/>
      <c r="J116" s="5"/>
      <c r="K116" s="5"/>
      <c r="L116" s="5"/>
      <c r="M116" s="5"/>
      <c r="N116" s="5"/>
      <c r="O116" s="5"/>
      <c r="P116" s="5"/>
      <c r="Q116" s="5"/>
      <c r="Z116" s="4"/>
      <c r="AA116" s="4"/>
      <c r="AB116" s="4"/>
      <c r="AC116" s="4"/>
      <c r="AD116" s="4"/>
      <c r="AE116" s="4"/>
      <c r="AF116" s="4"/>
      <c r="AG116" s="4"/>
      <c r="AH116" s="4"/>
    </row>
    <row r="117" spans="6:34" x14ac:dyDescent="0.3">
      <c r="F117" s="5"/>
      <c r="G117" s="5"/>
      <c r="H117" s="5"/>
      <c r="I117" s="5"/>
      <c r="J117" s="5"/>
      <c r="K117" s="5"/>
      <c r="L117" s="5"/>
      <c r="M117" s="5"/>
      <c r="N117" s="5"/>
      <c r="O117" s="5"/>
      <c r="P117" s="5"/>
      <c r="Q117" s="5"/>
      <c r="Z117" s="4"/>
      <c r="AA117" s="4"/>
      <c r="AB117" s="4"/>
      <c r="AC117" s="4"/>
      <c r="AD117" s="4"/>
      <c r="AE117" s="4"/>
      <c r="AF117" s="4"/>
      <c r="AG117" s="4"/>
      <c r="AH117" s="4"/>
    </row>
    <row r="118" spans="6:34" x14ac:dyDescent="0.3">
      <c r="F118" s="5"/>
      <c r="G118" s="5"/>
      <c r="H118" s="5"/>
      <c r="I118" s="5"/>
      <c r="J118" s="5"/>
      <c r="K118" s="5"/>
      <c r="L118" s="5"/>
      <c r="M118" s="5"/>
      <c r="N118" s="5"/>
      <c r="O118" s="5"/>
      <c r="P118" s="5"/>
      <c r="Q118" s="5"/>
      <c r="Z118" s="4"/>
      <c r="AA118" s="4"/>
      <c r="AB118" s="4"/>
      <c r="AC118" s="4"/>
      <c r="AD118" s="4"/>
      <c r="AE118" s="4"/>
      <c r="AF118" s="4"/>
      <c r="AG118" s="4"/>
      <c r="AH118" s="4"/>
    </row>
    <row r="119" spans="6:34" x14ac:dyDescent="0.3">
      <c r="F119" s="5"/>
      <c r="G119" s="5"/>
      <c r="H119" s="5"/>
      <c r="I119" s="5"/>
      <c r="J119" s="5"/>
      <c r="K119" s="5"/>
      <c r="L119" s="5"/>
      <c r="M119" s="5"/>
      <c r="N119" s="5"/>
      <c r="O119" s="5"/>
      <c r="P119" s="5"/>
      <c r="Q119" s="5"/>
      <c r="Z119" s="4"/>
      <c r="AA119" s="4"/>
      <c r="AB119" s="4"/>
      <c r="AC119" s="4"/>
      <c r="AD119" s="4"/>
      <c r="AE119" s="4"/>
      <c r="AF119" s="4"/>
      <c r="AG119" s="4"/>
      <c r="AH119" s="4"/>
    </row>
    <row r="120" spans="6:34" x14ac:dyDescent="0.3">
      <c r="F120" s="5"/>
      <c r="G120" s="5"/>
      <c r="H120" s="5"/>
      <c r="I120" s="5"/>
      <c r="J120" s="5"/>
      <c r="K120" s="5"/>
      <c r="L120" s="5"/>
      <c r="M120" s="5"/>
      <c r="N120" s="5"/>
      <c r="O120" s="5"/>
      <c r="P120" s="5"/>
      <c r="Q120" s="5"/>
      <c r="Z120" s="4"/>
      <c r="AA120" s="4"/>
      <c r="AB120" s="4"/>
      <c r="AC120" s="4"/>
      <c r="AD120" s="4"/>
      <c r="AE120" s="4"/>
      <c r="AF120" s="4"/>
      <c r="AG120" s="4"/>
      <c r="AH120" s="4"/>
    </row>
    <row r="121" spans="6:34" x14ac:dyDescent="0.3">
      <c r="F121" s="5"/>
      <c r="G121" s="5"/>
      <c r="H121" s="5"/>
      <c r="I121" s="5"/>
      <c r="J121" s="5"/>
      <c r="K121" s="5"/>
      <c r="L121" s="5"/>
      <c r="M121" s="5"/>
      <c r="N121" s="5"/>
      <c r="O121" s="5"/>
      <c r="P121" s="5"/>
      <c r="Q121" s="5"/>
      <c r="Z121" s="4"/>
      <c r="AA121" s="4"/>
      <c r="AB121" s="4"/>
      <c r="AC121" s="4"/>
      <c r="AD121" s="4"/>
      <c r="AE121" s="4"/>
      <c r="AF121" s="4"/>
      <c r="AG121" s="4"/>
      <c r="AH121" s="4"/>
    </row>
    <row r="122" spans="6:34" x14ac:dyDescent="0.3">
      <c r="F122" s="5"/>
      <c r="G122" s="5"/>
      <c r="H122" s="5"/>
      <c r="I122" s="5"/>
      <c r="J122" s="5"/>
      <c r="K122" s="5"/>
      <c r="L122" s="5"/>
      <c r="M122" s="5"/>
      <c r="N122" s="5"/>
      <c r="O122" s="5"/>
      <c r="P122" s="5"/>
      <c r="Q122" s="5"/>
      <c r="Z122" s="4"/>
      <c r="AA122" s="4"/>
      <c r="AB122" s="4"/>
      <c r="AC122" s="4"/>
      <c r="AD122" s="4"/>
      <c r="AE122" s="4"/>
      <c r="AF122" s="4"/>
      <c r="AG122" s="4"/>
      <c r="AH122" s="4"/>
    </row>
    <row r="123" spans="6:34" x14ac:dyDescent="0.3">
      <c r="F123" s="5"/>
      <c r="G123" s="5"/>
      <c r="H123" s="5"/>
      <c r="I123" s="5"/>
      <c r="J123" s="5"/>
      <c r="K123" s="5"/>
      <c r="L123" s="5"/>
      <c r="M123" s="5"/>
      <c r="N123" s="5"/>
      <c r="O123" s="5"/>
      <c r="P123" s="5"/>
      <c r="Q123" s="5"/>
    </row>
    <row r="124" spans="6:34" x14ac:dyDescent="0.3">
      <c r="F124" s="5"/>
      <c r="G124" s="5"/>
      <c r="H124" s="5"/>
      <c r="I124" s="5"/>
      <c r="J124" s="5"/>
      <c r="K124" s="5"/>
      <c r="L124" s="5"/>
      <c r="M124" s="5"/>
      <c r="N124" s="5"/>
      <c r="O124" s="5"/>
      <c r="P124" s="5"/>
      <c r="Q124" s="5"/>
      <c r="Z124" s="4"/>
      <c r="AA124" s="4"/>
      <c r="AB124" s="4"/>
      <c r="AC124" s="4"/>
      <c r="AD124" s="4"/>
      <c r="AE124" s="4"/>
      <c r="AF124" s="4"/>
      <c r="AG124" s="4"/>
      <c r="AH124" s="4"/>
    </row>
    <row r="125" spans="6:34" x14ac:dyDescent="0.3">
      <c r="F125" s="5"/>
      <c r="G125" s="5"/>
      <c r="H125" s="5"/>
      <c r="I125" s="5"/>
      <c r="J125" s="5"/>
      <c r="K125" s="5"/>
      <c r="L125" s="5"/>
      <c r="M125" s="5"/>
      <c r="N125" s="5"/>
      <c r="O125" s="5"/>
      <c r="P125" s="5"/>
      <c r="Q125" s="5"/>
      <c r="Z125" s="4"/>
      <c r="AA125" s="4"/>
      <c r="AB125" s="4"/>
      <c r="AC125" s="4"/>
      <c r="AD125" s="4"/>
      <c r="AE125" s="4"/>
      <c r="AF125" s="4"/>
      <c r="AG125" s="4"/>
      <c r="AH125" s="4"/>
    </row>
    <row r="126" spans="6:34" x14ac:dyDescent="0.3">
      <c r="F126" s="5"/>
      <c r="G126" s="5"/>
      <c r="H126" s="5"/>
      <c r="I126" s="5"/>
      <c r="J126" s="5"/>
      <c r="K126" s="5"/>
      <c r="L126" s="5"/>
      <c r="M126" s="5"/>
      <c r="N126" s="5"/>
      <c r="O126" s="5"/>
      <c r="P126" s="5"/>
      <c r="Q126" s="5"/>
      <c r="Z126" s="4"/>
      <c r="AA126" s="4"/>
      <c r="AB126" s="4"/>
      <c r="AC126" s="4"/>
      <c r="AD126" s="4"/>
      <c r="AE126" s="4"/>
      <c r="AF126" s="4"/>
      <c r="AG126" s="4"/>
      <c r="AH126" s="4"/>
    </row>
    <row r="127" spans="6:34" x14ac:dyDescent="0.3">
      <c r="F127" s="5"/>
      <c r="G127" s="5"/>
      <c r="H127" s="5"/>
      <c r="I127" s="5"/>
      <c r="J127" s="5"/>
      <c r="K127" s="5"/>
      <c r="L127" s="5"/>
      <c r="M127" s="5"/>
      <c r="N127" s="5"/>
      <c r="O127" s="5"/>
      <c r="P127" s="5"/>
      <c r="Q127" s="5"/>
      <c r="Z127" s="4"/>
      <c r="AA127" s="4"/>
      <c r="AB127" s="4"/>
      <c r="AC127" s="4"/>
      <c r="AD127" s="4"/>
      <c r="AE127" s="4"/>
      <c r="AF127" s="4"/>
      <c r="AG127" s="4"/>
      <c r="AH127" s="4"/>
    </row>
    <row r="128" spans="6:34" x14ac:dyDescent="0.3">
      <c r="F128" s="5"/>
      <c r="G128" s="5"/>
      <c r="H128" s="5"/>
      <c r="I128" s="5"/>
      <c r="J128" s="5"/>
      <c r="K128" s="5"/>
      <c r="L128" s="5"/>
      <c r="M128" s="5"/>
      <c r="N128" s="5"/>
      <c r="O128" s="5"/>
      <c r="P128" s="5"/>
      <c r="Q128" s="5"/>
      <c r="Z128" s="4"/>
      <c r="AA128" s="4"/>
      <c r="AB128" s="4"/>
      <c r="AC128" s="4"/>
      <c r="AD128" s="4"/>
      <c r="AE128" s="4"/>
      <c r="AF128" s="4"/>
      <c r="AG128" s="4"/>
      <c r="AH128" s="4"/>
    </row>
    <row r="129" spans="6:36" x14ac:dyDescent="0.3">
      <c r="F129" s="5"/>
      <c r="G129" s="5"/>
      <c r="H129" s="5"/>
      <c r="I129" s="5"/>
      <c r="J129" s="5"/>
      <c r="K129" s="5"/>
      <c r="L129" s="5"/>
      <c r="M129" s="5"/>
      <c r="N129" s="5"/>
      <c r="O129" s="5"/>
      <c r="P129" s="5"/>
      <c r="Q129" s="5"/>
      <c r="Z129" s="4"/>
      <c r="AA129" s="4"/>
      <c r="AB129" s="4"/>
      <c r="AC129" s="4"/>
      <c r="AD129" s="4"/>
      <c r="AE129" s="4"/>
      <c r="AF129" s="4"/>
      <c r="AG129" s="4"/>
      <c r="AH129" s="4"/>
    </row>
    <row r="130" spans="6:36" x14ac:dyDescent="0.3">
      <c r="F130" s="5"/>
      <c r="G130" s="5"/>
      <c r="H130" s="5"/>
      <c r="I130" s="5"/>
      <c r="J130" s="5"/>
      <c r="K130" s="5"/>
      <c r="L130" s="5"/>
      <c r="M130" s="5"/>
      <c r="N130" s="5"/>
      <c r="O130" s="5"/>
      <c r="P130" s="5"/>
      <c r="Q130" s="5"/>
      <c r="Z130" s="4"/>
      <c r="AA130" s="4"/>
      <c r="AB130" s="4"/>
      <c r="AC130" s="4"/>
      <c r="AD130" s="4"/>
      <c r="AE130" s="4"/>
      <c r="AF130" s="4"/>
      <c r="AG130" s="4"/>
      <c r="AH130" s="4"/>
    </row>
    <row r="131" spans="6:36" x14ac:dyDescent="0.3">
      <c r="F131" s="5"/>
      <c r="G131" s="5"/>
      <c r="H131" s="5"/>
      <c r="I131" s="5"/>
      <c r="J131" s="5"/>
      <c r="K131" s="5"/>
      <c r="L131" s="5"/>
      <c r="M131" s="5"/>
      <c r="N131" s="5"/>
      <c r="O131" s="5"/>
      <c r="P131" s="5"/>
      <c r="Q131" s="5"/>
      <c r="Z131" s="4"/>
      <c r="AA131" s="4"/>
      <c r="AB131" s="4"/>
      <c r="AC131" s="4"/>
      <c r="AD131" s="4"/>
      <c r="AE131" s="4"/>
      <c r="AF131" s="4"/>
      <c r="AG131" s="4"/>
      <c r="AH131" s="4"/>
    </row>
    <row r="132" spans="6:36" x14ac:dyDescent="0.3">
      <c r="F132" s="5"/>
      <c r="G132" s="5"/>
      <c r="H132" s="5"/>
      <c r="I132" s="5"/>
      <c r="J132" s="5"/>
      <c r="K132" s="5"/>
      <c r="L132" s="5"/>
      <c r="M132" s="5"/>
      <c r="N132" s="5"/>
      <c r="O132" s="5"/>
      <c r="P132" s="5"/>
      <c r="Q132" s="5"/>
    </row>
    <row r="133" spans="6:36" x14ac:dyDescent="0.3">
      <c r="F133" s="5"/>
      <c r="G133" s="5"/>
      <c r="H133" s="5"/>
      <c r="I133" s="5"/>
      <c r="J133" s="5"/>
      <c r="K133" s="5"/>
      <c r="L133" s="5"/>
      <c r="M133" s="5"/>
      <c r="N133" s="5"/>
      <c r="O133" s="5"/>
      <c r="P133" s="5"/>
      <c r="Q133" s="5"/>
      <c r="Z133" s="1"/>
      <c r="AA133" s="1"/>
      <c r="AB133" s="1"/>
      <c r="AC133" s="1"/>
      <c r="AD133" s="1"/>
      <c r="AE133" s="1"/>
      <c r="AF133" s="1"/>
      <c r="AG133" s="1"/>
      <c r="AH133" s="1"/>
      <c r="AJ133" s="1"/>
    </row>
    <row r="134" spans="6:36" x14ac:dyDescent="0.3">
      <c r="F134" s="5"/>
      <c r="G134" s="5"/>
      <c r="H134" s="5"/>
      <c r="I134" s="5"/>
      <c r="J134" s="5"/>
      <c r="K134" s="5"/>
      <c r="L134" s="5"/>
      <c r="M134" s="5"/>
      <c r="N134" s="5"/>
      <c r="O134" s="5"/>
      <c r="P134" s="5"/>
      <c r="Q134" s="5"/>
    </row>
    <row r="135" spans="6:36" x14ac:dyDescent="0.3">
      <c r="F135" s="5"/>
      <c r="G135" s="5"/>
      <c r="H135" s="5"/>
      <c r="I135" s="5"/>
      <c r="J135" s="5"/>
      <c r="K135" s="5"/>
      <c r="L135" s="5"/>
      <c r="M135" s="5"/>
      <c r="N135" s="5"/>
      <c r="O135" s="5"/>
      <c r="P135" s="5"/>
      <c r="Q135" s="5"/>
    </row>
    <row r="136" spans="6:36" x14ac:dyDescent="0.3">
      <c r="F136" s="5"/>
      <c r="G136" s="5"/>
      <c r="H136" s="5"/>
      <c r="I136" s="5"/>
      <c r="J136" s="5"/>
      <c r="K136" s="5"/>
      <c r="L136" s="5"/>
      <c r="M136" s="5"/>
      <c r="N136" s="5"/>
      <c r="O136" s="5"/>
      <c r="P136" s="5"/>
      <c r="Q136" s="5"/>
    </row>
    <row r="137" spans="6:36" x14ac:dyDescent="0.3">
      <c r="F137" s="5"/>
      <c r="G137" s="5"/>
      <c r="H137" s="5"/>
      <c r="I137" s="5"/>
      <c r="J137" s="5"/>
      <c r="K137" s="5"/>
      <c r="L137" s="5"/>
      <c r="M137" s="5"/>
      <c r="N137" s="5"/>
      <c r="O137" s="5"/>
      <c r="P137" s="5"/>
      <c r="Q137" s="5"/>
    </row>
    <row r="138" spans="6:36" x14ac:dyDescent="0.3">
      <c r="F138" s="5"/>
      <c r="G138" s="5"/>
      <c r="H138" s="5"/>
      <c r="I138" s="5"/>
      <c r="J138" s="5"/>
      <c r="K138" s="5"/>
      <c r="L138" s="5"/>
      <c r="M138" s="5"/>
      <c r="N138" s="5"/>
      <c r="O138" s="5"/>
      <c r="P138" s="5"/>
      <c r="Q138" s="5"/>
    </row>
    <row r="139" spans="6:36" x14ac:dyDescent="0.3">
      <c r="F139" s="5"/>
      <c r="G139" s="5"/>
      <c r="H139" s="5"/>
      <c r="I139" s="5"/>
      <c r="J139" s="5"/>
      <c r="K139" s="5"/>
      <c r="L139" s="5"/>
      <c r="M139" s="5"/>
      <c r="N139" s="5"/>
      <c r="O139" s="5"/>
      <c r="P139" s="5"/>
      <c r="Q139" s="5"/>
    </row>
    <row r="140" spans="6:36" x14ac:dyDescent="0.3">
      <c r="F140" s="5"/>
      <c r="G140" s="5"/>
      <c r="H140" s="5"/>
      <c r="I140" s="5"/>
      <c r="J140" s="5"/>
      <c r="K140" s="5"/>
      <c r="L140" s="5"/>
      <c r="M140" s="5"/>
      <c r="N140" s="5"/>
      <c r="O140" s="5"/>
      <c r="P140" s="5"/>
      <c r="Q140" s="5"/>
    </row>
    <row r="141" spans="6:36" x14ac:dyDescent="0.3">
      <c r="F141" s="5"/>
      <c r="G141" s="5"/>
      <c r="H141" s="5"/>
      <c r="I141" s="5"/>
      <c r="J141" s="5"/>
      <c r="K141" s="5"/>
      <c r="L141" s="5"/>
      <c r="M141" s="5"/>
      <c r="N141" s="5"/>
      <c r="O141" s="5"/>
      <c r="P141" s="5"/>
      <c r="Q141" s="5"/>
    </row>
    <row r="142" spans="6:36" x14ac:dyDescent="0.3">
      <c r="F142" s="5"/>
      <c r="G142" s="5"/>
      <c r="H142" s="5"/>
      <c r="I142" s="5"/>
      <c r="J142" s="5"/>
      <c r="K142" s="5"/>
      <c r="L142" s="5"/>
      <c r="M142" s="5"/>
      <c r="N142" s="5"/>
      <c r="O142" s="5"/>
      <c r="P142" s="5"/>
      <c r="Q142" s="5"/>
    </row>
    <row r="143" spans="6:36" x14ac:dyDescent="0.3">
      <c r="F143" s="5"/>
      <c r="G143" s="5"/>
      <c r="H143" s="5"/>
      <c r="I143" s="5"/>
      <c r="J143" s="5"/>
      <c r="K143" s="5"/>
      <c r="L143" s="5"/>
      <c r="M143" s="5"/>
      <c r="N143" s="5"/>
      <c r="O143" s="5"/>
      <c r="P143" s="5"/>
      <c r="Q143" s="5"/>
    </row>
    <row r="144" spans="6:36" x14ac:dyDescent="0.3">
      <c r="F144" s="5"/>
      <c r="G144" s="5"/>
      <c r="H144" s="5"/>
      <c r="I144" s="5"/>
      <c r="J144" s="5"/>
      <c r="K144" s="5"/>
      <c r="L144" s="5"/>
      <c r="M144" s="5"/>
      <c r="N144" s="5"/>
      <c r="O144" s="5"/>
      <c r="P144" s="5"/>
      <c r="Q144" s="5"/>
    </row>
    <row r="145" spans="6:17" x14ac:dyDescent="0.3">
      <c r="F145" s="5"/>
      <c r="G145" s="5"/>
      <c r="H145" s="5"/>
      <c r="I145" s="5"/>
      <c r="J145" s="5"/>
      <c r="K145" s="5"/>
      <c r="L145" s="5"/>
      <c r="M145" s="5"/>
      <c r="N145" s="5"/>
      <c r="O145" s="5"/>
      <c r="P145" s="5"/>
      <c r="Q145" s="5"/>
    </row>
    <row r="146" spans="6:17" x14ac:dyDescent="0.3">
      <c r="F146" s="5"/>
      <c r="G146" s="5"/>
      <c r="H146" s="5"/>
      <c r="I146" s="5"/>
      <c r="J146" s="5"/>
      <c r="K146" s="5"/>
      <c r="L146" s="5"/>
      <c r="M146" s="5"/>
      <c r="N146" s="5"/>
      <c r="O146" s="5"/>
      <c r="P146" s="5"/>
      <c r="Q146" s="5"/>
    </row>
    <row r="147" spans="6:17" x14ac:dyDescent="0.3">
      <c r="F147" s="5"/>
      <c r="G147" s="5"/>
      <c r="H147" s="5"/>
      <c r="I147" s="5"/>
      <c r="J147" s="5"/>
      <c r="K147" s="5"/>
      <c r="L147" s="5"/>
      <c r="M147" s="5"/>
      <c r="N147" s="5"/>
      <c r="O147" s="5"/>
      <c r="P147" s="5"/>
      <c r="Q147" s="5"/>
    </row>
    <row r="148" spans="6:17" x14ac:dyDescent="0.3">
      <c r="F148" s="5"/>
      <c r="G148" s="5"/>
      <c r="J148" s="5"/>
      <c r="K148" s="5"/>
      <c r="L148" s="5"/>
      <c r="M148" s="5"/>
      <c r="N148" s="5"/>
      <c r="O148" s="5"/>
      <c r="P148" s="5"/>
      <c r="Q148" s="5"/>
    </row>
    <row r="149" spans="6:17" x14ac:dyDescent="0.3">
      <c r="F149" s="5"/>
      <c r="G149" s="5"/>
      <c r="H149" s="5"/>
      <c r="I149" s="5"/>
      <c r="J149" s="5"/>
      <c r="K149" s="5"/>
      <c r="L149" s="5"/>
      <c r="M149" s="5"/>
      <c r="N149" s="5"/>
      <c r="O149" s="5"/>
      <c r="P149" s="5"/>
      <c r="Q149" s="5"/>
    </row>
    <row r="150" spans="6:17" x14ac:dyDescent="0.3">
      <c r="F150" s="5"/>
      <c r="G150" s="5"/>
      <c r="H150" s="5"/>
      <c r="I150" s="5"/>
      <c r="J150" s="5"/>
      <c r="K150" s="5"/>
      <c r="L150" s="5"/>
      <c r="M150" s="5"/>
      <c r="N150" s="5"/>
      <c r="O150" s="5"/>
      <c r="P150" s="5"/>
      <c r="Q150" s="5"/>
    </row>
    <row r="151" spans="6:17" x14ac:dyDescent="0.3">
      <c r="F151" s="5"/>
      <c r="G151" s="5"/>
      <c r="H151" s="5"/>
      <c r="I151" s="5"/>
      <c r="J151" s="5"/>
      <c r="K151" s="5"/>
      <c r="L151" s="5"/>
      <c r="M151" s="5"/>
      <c r="N151" s="5"/>
      <c r="O151" s="5"/>
      <c r="P151" s="5"/>
      <c r="Q151" s="5"/>
    </row>
    <row r="152" spans="6:17" x14ac:dyDescent="0.3">
      <c r="F152" s="5"/>
      <c r="G152" s="5"/>
      <c r="H152" s="5"/>
      <c r="I152" s="5"/>
      <c r="J152" s="5"/>
      <c r="K152" s="5"/>
      <c r="L152" s="5"/>
      <c r="M152" s="5"/>
      <c r="N152" s="5"/>
      <c r="O152" s="5"/>
      <c r="P152" s="5"/>
      <c r="Q152" s="5"/>
    </row>
    <row r="153" spans="6:17" x14ac:dyDescent="0.3">
      <c r="F153" s="5"/>
      <c r="G153" s="5"/>
      <c r="H153" s="5"/>
      <c r="I153" s="5"/>
      <c r="J153" s="5"/>
      <c r="L153" s="5"/>
      <c r="M153" s="5"/>
      <c r="O153" s="5"/>
      <c r="P153" s="5"/>
      <c r="Q153" s="5"/>
    </row>
    <row r="154" spans="6:17" x14ac:dyDescent="0.3">
      <c r="F154" s="5"/>
      <c r="G154" s="5"/>
      <c r="H154" s="5"/>
      <c r="I154" s="5"/>
      <c r="J154" s="5"/>
      <c r="K154" s="5"/>
      <c r="L154" s="5"/>
      <c r="M154" s="5"/>
      <c r="N154" s="5"/>
      <c r="O154" s="5"/>
      <c r="P154" s="5"/>
      <c r="Q154" s="5"/>
    </row>
    <row r="155" spans="6:17" x14ac:dyDescent="0.3">
      <c r="F155" s="5"/>
      <c r="G155" s="5"/>
      <c r="H155" s="5"/>
      <c r="I155" s="5"/>
      <c r="J155" s="5"/>
      <c r="K155" s="5"/>
      <c r="L155" s="5"/>
      <c r="M155" s="5"/>
      <c r="N155" s="5"/>
      <c r="O155" s="5"/>
      <c r="P155" s="5"/>
      <c r="Q155" s="5"/>
    </row>
    <row r="156" spans="6:17" x14ac:dyDescent="0.3">
      <c r="F156" s="5"/>
      <c r="G156" s="5"/>
      <c r="H156" s="5"/>
      <c r="I156" s="5"/>
      <c r="J156" s="5"/>
      <c r="K156" s="5"/>
      <c r="L156" s="5"/>
      <c r="M156" s="5"/>
      <c r="N156" s="5"/>
      <c r="O156" s="5"/>
      <c r="P156" s="5"/>
      <c r="Q156" s="5"/>
    </row>
    <row r="157" spans="6:17" x14ac:dyDescent="0.3">
      <c r="F157" s="5"/>
      <c r="G157" s="5"/>
      <c r="H157" s="5"/>
      <c r="I157" s="5"/>
      <c r="J157" s="5"/>
      <c r="K157" s="5"/>
      <c r="L157" s="5"/>
      <c r="M157" s="5"/>
      <c r="N157" s="5"/>
      <c r="O157" s="5"/>
      <c r="P157" s="5"/>
      <c r="Q157" s="5"/>
    </row>
    <row r="158" spans="6:17" x14ac:dyDescent="0.3">
      <c r="F158" s="5"/>
      <c r="G158" s="5"/>
      <c r="H158" s="5"/>
      <c r="I158" s="5"/>
      <c r="J158" s="5"/>
      <c r="K158" s="5"/>
      <c r="L158" s="5"/>
      <c r="M158" s="5"/>
      <c r="N158" s="5"/>
      <c r="O158" s="5"/>
      <c r="P158" s="5"/>
      <c r="Q158" s="5"/>
    </row>
    <row r="159" spans="6:17" x14ac:dyDescent="0.3">
      <c r="F159" s="5"/>
      <c r="G159" s="5"/>
      <c r="H159" s="5"/>
      <c r="I159" s="5"/>
      <c r="J159" s="5"/>
      <c r="K159" s="5"/>
      <c r="L159" s="5"/>
      <c r="M159" s="5"/>
      <c r="N159" s="5"/>
      <c r="O159" s="5"/>
      <c r="P159" s="5"/>
      <c r="Q159" s="5"/>
    </row>
    <row r="160" spans="6:17" x14ac:dyDescent="0.3">
      <c r="F160" s="5"/>
      <c r="G160" s="5"/>
      <c r="H160" s="5"/>
      <c r="I160" s="5"/>
      <c r="J160" s="5"/>
      <c r="K160" s="5"/>
      <c r="L160" s="5"/>
      <c r="M160" s="5"/>
      <c r="N160" s="5"/>
      <c r="O160" s="5"/>
      <c r="P160" s="5"/>
      <c r="Q160" s="5"/>
    </row>
    <row r="161" spans="6:17" x14ac:dyDescent="0.3">
      <c r="F161" s="5"/>
      <c r="G161" s="5"/>
      <c r="H161" s="5"/>
      <c r="I161" s="5"/>
      <c r="J161" s="5"/>
      <c r="K161" s="5"/>
      <c r="L161" s="5"/>
      <c r="M161" s="5"/>
      <c r="N161" s="5"/>
      <c r="O161" s="5"/>
      <c r="P161" s="5"/>
      <c r="Q161" s="5"/>
    </row>
    <row r="162" spans="6:17" x14ac:dyDescent="0.3">
      <c r="F162" s="5"/>
      <c r="G162" s="5"/>
      <c r="H162" s="5"/>
      <c r="I162" s="5"/>
      <c r="J162" s="5"/>
      <c r="K162" s="5"/>
      <c r="L162" s="5"/>
      <c r="M162" s="5"/>
      <c r="N162" s="5"/>
      <c r="O162" s="5"/>
      <c r="P162" s="5"/>
      <c r="Q162" s="5"/>
    </row>
    <row r="163" spans="6:17" x14ac:dyDescent="0.3">
      <c r="F163" s="5"/>
      <c r="G163" s="5"/>
      <c r="H163" s="5"/>
      <c r="I163" s="5"/>
      <c r="J163" s="5"/>
      <c r="K163" s="5"/>
      <c r="L163" s="5"/>
      <c r="M163" s="5"/>
      <c r="N163" s="5"/>
      <c r="O163" s="5"/>
      <c r="P163" s="5"/>
      <c r="Q163" s="5"/>
    </row>
    <row r="164" spans="6:17" x14ac:dyDescent="0.3">
      <c r="F164" s="5"/>
      <c r="G164" s="5"/>
      <c r="H164" s="5"/>
      <c r="I164" s="5"/>
      <c r="J164" s="5"/>
      <c r="K164" s="5"/>
      <c r="L164" s="5"/>
      <c r="M164" s="5"/>
      <c r="N164" s="5"/>
      <c r="O164" s="5"/>
      <c r="P164" s="5"/>
      <c r="Q164" s="5"/>
    </row>
    <row r="165" spans="6:17" x14ac:dyDescent="0.3">
      <c r="F165" s="5"/>
      <c r="G165" s="5"/>
      <c r="H165" s="5"/>
      <c r="I165" s="5"/>
      <c r="J165" s="5"/>
      <c r="K165" s="5"/>
      <c r="L165" s="5"/>
      <c r="M165" s="5"/>
      <c r="N165" s="5"/>
      <c r="O165" s="5"/>
      <c r="P165" s="5"/>
      <c r="Q165" s="5"/>
    </row>
    <row r="166" spans="6:17" x14ac:dyDescent="0.3">
      <c r="F166" s="5"/>
      <c r="G166" s="5"/>
      <c r="H166" s="5"/>
      <c r="I166" s="5"/>
      <c r="J166" s="5"/>
      <c r="K166" s="5"/>
      <c r="L166" s="5"/>
      <c r="M166" s="5"/>
      <c r="N166" s="5"/>
      <c r="O166" s="5"/>
      <c r="P166" s="5"/>
      <c r="Q166" s="5"/>
    </row>
    <row r="167" spans="6:17" x14ac:dyDescent="0.3">
      <c r="F167" s="5"/>
      <c r="G167" s="5"/>
      <c r="H167" s="5"/>
      <c r="I167" s="5"/>
      <c r="J167" s="5"/>
      <c r="K167" s="5"/>
      <c r="L167" s="5"/>
      <c r="M167" s="5"/>
      <c r="N167" s="5"/>
      <c r="O167" s="5"/>
      <c r="P167" s="5"/>
      <c r="Q167" s="5"/>
    </row>
    <row r="168" spans="6:17" x14ac:dyDescent="0.3">
      <c r="F168" s="5"/>
      <c r="G168" s="5"/>
      <c r="H168" s="5"/>
      <c r="I168" s="5"/>
      <c r="J168" s="5"/>
      <c r="K168" s="5"/>
      <c r="L168" s="5"/>
      <c r="M168" s="5"/>
      <c r="N168" s="5"/>
      <c r="O168" s="5"/>
      <c r="P168" s="5"/>
      <c r="Q168" s="5"/>
    </row>
    <row r="169" spans="6:17" x14ac:dyDescent="0.3">
      <c r="F169" s="5"/>
      <c r="G169" s="5"/>
      <c r="H169" s="5"/>
      <c r="I169" s="5"/>
      <c r="J169" s="5"/>
      <c r="K169" s="5"/>
      <c r="L169" s="5"/>
      <c r="M169" s="5"/>
      <c r="N169" s="5"/>
      <c r="O169" s="5"/>
      <c r="P169" s="5"/>
      <c r="Q169" s="5"/>
    </row>
    <row r="170" spans="6:17" x14ac:dyDescent="0.3">
      <c r="F170" s="5"/>
      <c r="G170" s="5"/>
      <c r="H170" s="5"/>
      <c r="I170" s="5"/>
      <c r="J170" s="5"/>
      <c r="K170" s="5"/>
      <c r="L170" s="5"/>
      <c r="M170" s="5"/>
      <c r="N170" s="5"/>
      <c r="O170" s="5"/>
      <c r="P170" s="5"/>
      <c r="Q170" s="5"/>
    </row>
    <row r="171" spans="6:17" x14ac:dyDescent="0.3">
      <c r="F171" s="5"/>
      <c r="G171" s="5"/>
      <c r="H171" s="5"/>
      <c r="I171" s="5"/>
      <c r="J171" s="5"/>
      <c r="K171" s="5"/>
      <c r="L171" s="5"/>
      <c r="M171" s="5"/>
      <c r="N171" s="5"/>
      <c r="O171" s="5"/>
      <c r="P171" s="5"/>
      <c r="Q171" s="5"/>
    </row>
    <row r="172" spans="6:17" x14ac:dyDescent="0.3">
      <c r="F172" s="5"/>
      <c r="G172" s="5"/>
      <c r="H172" s="5"/>
      <c r="I172" s="5"/>
      <c r="J172" s="5"/>
      <c r="K172" s="5"/>
      <c r="L172" s="5"/>
      <c r="M172" s="5"/>
      <c r="N172" s="5"/>
      <c r="O172" s="5"/>
      <c r="P172" s="5"/>
      <c r="Q172" s="5"/>
    </row>
    <row r="173" spans="6:17" x14ac:dyDescent="0.3">
      <c r="F173" s="5"/>
      <c r="G173" s="5"/>
      <c r="H173" s="5"/>
      <c r="I173" s="5"/>
      <c r="J173" s="5"/>
      <c r="K173" s="5"/>
      <c r="L173" s="5"/>
      <c r="M173" s="5"/>
      <c r="N173" s="5"/>
      <c r="O173" s="5"/>
      <c r="P173" s="5"/>
      <c r="Q173" s="5"/>
    </row>
    <row r="174" spans="6:17" x14ac:dyDescent="0.3">
      <c r="F174" s="5"/>
      <c r="G174" s="5"/>
      <c r="H174" s="5"/>
      <c r="K174" s="5"/>
      <c r="L174" s="5"/>
      <c r="M174" s="5"/>
      <c r="N174" s="5"/>
      <c r="O174" s="5"/>
      <c r="P174" s="5"/>
      <c r="Q174" s="5"/>
    </row>
    <row r="175" spans="6:17" x14ac:dyDescent="0.3">
      <c r="F175" s="5"/>
      <c r="G175" s="5"/>
      <c r="H175" s="5"/>
      <c r="I175" s="5"/>
      <c r="J175" s="5"/>
      <c r="K175" s="5"/>
      <c r="L175" s="5"/>
      <c r="M175" s="5"/>
      <c r="N175" s="5"/>
      <c r="O175" s="5"/>
      <c r="P175" s="5"/>
      <c r="Q175" s="5"/>
    </row>
    <row r="176" spans="6:17" x14ac:dyDescent="0.3">
      <c r="F176" s="5"/>
      <c r="G176" s="5"/>
      <c r="H176" s="5"/>
      <c r="I176" s="5"/>
      <c r="J176" s="5"/>
      <c r="K176" s="5"/>
      <c r="L176" s="5"/>
      <c r="M176" s="5"/>
      <c r="N176" s="5"/>
      <c r="O176" s="5"/>
      <c r="P176" s="5"/>
      <c r="Q176" s="5"/>
    </row>
    <row r="177" spans="6:17" x14ac:dyDescent="0.3">
      <c r="F177" s="5"/>
      <c r="G177" s="5"/>
      <c r="H177" s="5"/>
      <c r="I177" s="5"/>
      <c r="J177" s="5"/>
      <c r="K177" s="5"/>
      <c r="L177" s="5"/>
      <c r="M177" s="5"/>
      <c r="N177" s="5"/>
      <c r="O177" s="5"/>
      <c r="P177" s="5"/>
      <c r="Q177" s="5"/>
    </row>
    <row r="178" spans="6:17" x14ac:dyDescent="0.3">
      <c r="F178" s="5"/>
      <c r="G178" s="5"/>
      <c r="H178" s="5"/>
      <c r="I178" s="5"/>
      <c r="J178" s="5"/>
      <c r="K178" s="5"/>
      <c r="L178" s="5"/>
      <c r="M178" s="5"/>
      <c r="N178" s="5"/>
      <c r="O178" s="5"/>
      <c r="P178" s="5"/>
      <c r="Q178" s="5"/>
    </row>
    <row r="179" spans="6:17" x14ac:dyDescent="0.3">
      <c r="F179" s="5"/>
      <c r="G179" s="5"/>
      <c r="H179" s="5"/>
      <c r="I179" s="5"/>
      <c r="J179" s="5"/>
      <c r="K179" s="5"/>
      <c r="L179" s="5"/>
      <c r="M179" s="5"/>
      <c r="N179" s="5"/>
      <c r="O179" s="5"/>
      <c r="P179" s="5"/>
      <c r="Q179" s="5"/>
    </row>
  </sheetData>
  <pageMargins left="0.7" right="0.7" top="0.75" bottom="0.75" header="0.3" footer="0.3"/>
  <ignoredErrors>
    <ignoredError sqref="F33:T3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5E944-A1F0-4F32-AA9C-B36F6589791B}">
  <dimension ref="A1:AJ179"/>
  <sheetViews>
    <sheetView workbookViewId="0">
      <pane xSplit="1" ySplit="3" topLeftCell="B4" activePane="bottomRight" state="frozen"/>
      <selection pane="topRight" activeCell="B1" sqref="B1"/>
      <selection pane="bottomLeft" activeCell="A4" sqref="A4"/>
      <selection pane="bottomRight" activeCell="E3" sqref="E3"/>
    </sheetView>
  </sheetViews>
  <sheetFormatPr defaultRowHeight="14.4" x14ac:dyDescent="0.3"/>
  <cols>
    <col min="1" max="1" width="16.77734375" customWidth="1"/>
    <col min="2" max="2" width="27.44140625" customWidth="1"/>
    <col min="4" max="4" width="15" customWidth="1"/>
    <col min="5" max="5" width="8.5546875" customWidth="1"/>
    <col min="14" max="14" width="7.21875" customWidth="1"/>
    <col min="21" max="21" width="16.5546875" customWidth="1"/>
  </cols>
  <sheetData>
    <row r="1" spans="1:34" x14ac:dyDescent="0.3">
      <c r="A1" t="s">
        <v>327</v>
      </c>
    </row>
    <row r="2" spans="1:34" x14ac:dyDescent="0.3">
      <c r="F2" t="s">
        <v>394</v>
      </c>
    </row>
    <row r="3" spans="1:34" x14ac:dyDescent="0.3">
      <c r="A3" t="s">
        <v>14</v>
      </c>
      <c r="B3" t="s">
        <v>15</v>
      </c>
      <c r="C3" t="s">
        <v>16</v>
      </c>
      <c r="D3" t="s">
        <v>17</v>
      </c>
      <c r="E3" t="s">
        <v>18</v>
      </c>
      <c r="F3" s="1">
        <v>1</v>
      </c>
      <c r="G3" s="1">
        <v>2</v>
      </c>
      <c r="H3" s="1">
        <v>3</v>
      </c>
      <c r="I3" s="1">
        <v>4</v>
      </c>
      <c r="J3" s="1">
        <v>5</v>
      </c>
      <c r="K3" s="1">
        <v>6</v>
      </c>
      <c r="L3" s="1">
        <v>7</v>
      </c>
      <c r="M3" s="1">
        <v>8</v>
      </c>
      <c r="N3" s="1">
        <v>9</v>
      </c>
      <c r="O3" s="1">
        <v>10</v>
      </c>
      <c r="P3" s="1">
        <v>11</v>
      </c>
      <c r="Q3" s="1">
        <v>12</v>
      </c>
      <c r="R3" s="1">
        <v>13</v>
      </c>
      <c r="S3" s="1">
        <v>14</v>
      </c>
      <c r="T3" s="1">
        <v>16</v>
      </c>
    </row>
    <row r="4" spans="1:34" x14ac:dyDescent="0.3">
      <c r="A4" t="s">
        <v>308</v>
      </c>
      <c r="B4" t="s">
        <v>273</v>
      </c>
      <c r="C4" t="s">
        <v>274</v>
      </c>
      <c r="D4" t="s">
        <v>275</v>
      </c>
      <c r="E4" t="s">
        <v>3</v>
      </c>
      <c r="F4" s="3">
        <v>249</v>
      </c>
      <c r="G4" s="3">
        <v>240</v>
      </c>
      <c r="H4" s="3">
        <v>39.4</v>
      </c>
      <c r="I4" s="3">
        <v>30.15</v>
      </c>
      <c r="J4" s="3">
        <v>56.150000000000006</v>
      </c>
      <c r="K4" s="3">
        <v>36.200000000000003</v>
      </c>
      <c r="L4" s="3">
        <v>48.6</v>
      </c>
      <c r="M4" s="3">
        <v>16.75</v>
      </c>
      <c r="N4" s="3">
        <v>6.75</v>
      </c>
      <c r="O4" s="3">
        <v>52.1</v>
      </c>
      <c r="P4" s="3">
        <v>52.3</v>
      </c>
      <c r="Q4" s="3">
        <v>40.650000000000006</v>
      </c>
      <c r="R4" s="3">
        <v>32.150000000000006</v>
      </c>
      <c r="S4" s="3">
        <v>35.150000000000006</v>
      </c>
      <c r="T4" s="3">
        <v>8.6999999999999993</v>
      </c>
      <c r="U4" s="3"/>
      <c r="Y4" s="3"/>
      <c r="Z4" s="3"/>
      <c r="AA4" s="3"/>
      <c r="AB4" s="3"/>
      <c r="AC4" s="3"/>
      <c r="AD4" s="3"/>
      <c r="AE4" s="3"/>
      <c r="AF4" s="3"/>
      <c r="AG4" s="3"/>
      <c r="AH4" s="3"/>
    </row>
    <row r="5" spans="1:34" x14ac:dyDescent="0.3">
      <c r="A5" t="s">
        <v>309</v>
      </c>
      <c r="B5" t="s">
        <v>276</v>
      </c>
      <c r="C5" t="s">
        <v>274</v>
      </c>
      <c r="D5" t="s">
        <v>277</v>
      </c>
      <c r="E5" t="s">
        <v>3</v>
      </c>
      <c r="F5" s="3"/>
      <c r="G5" s="3"/>
      <c r="H5" s="3"/>
      <c r="I5" s="3"/>
      <c r="J5" s="3"/>
      <c r="K5" s="3"/>
      <c r="L5" s="3"/>
      <c r="M5" s="3"/>
      <c r="N5" s="3"/>
      <c r="O5" s="3">
        <v>47.1</v>
      </c>
      <c r="P5" s="3">
        <v>51.45</v>
      </c>
      <c r="Q5" s="3">
        <v>37.1</v>
      </c>
      <c r="R5" s="3">
        <v>30.05</v>
      </c>
      <c r="S5" s="3">
        <v>33.1</v>
      </c>
      <c r="T5" s="3"/>
      <c r="U5" s="3"/>
      <c r="Y5" s="3"/>
      <c r="Z5" s="3"/>
      <c r="AA5" s="3"/>
      <c r="AB5" s="3"/>
      <c r="AC5" s="3"/>
      <c r="AD5" s="3"/>
      <c r="AE5" s="3"/>
      <c r="AF5" s="3"/>
      <c r="AG5" s="3"/>
      <c r="AH5" s="3"/>
    </row>
    <row r="6" spans="1:34" x14ac:dyDescent="0.3">
      <c r="A6" t="s">
        <v>310</v>
      </c>
      <c r="B6" t="s">
        <v>278</v>
      </c>
      <c r="C6" t="s">
        <v>274</v>
      </c>
      <c r="D6" t="s">
        <v>279</v>
      </c>
      <c r="E6" t="s">
        <v>3</v>
      </c>
      <c r="F6" s="3">
        <v>227.4</v>
      </c>
      <c r="G6" s="3">
        <v>218.5</v>
      </c>
      <c r="H6" s="3">
        <v>31.1</v>
      </c>
      <c r="I6" s="3">
        <v>27.5</v>
      </c>
      <c r="J6" s="3">
        <v>46.4</v>
      </c>
      <c r="K6" s="3">
        <v>30.9</v>
      </c>
      <c r="L6" s="3">
        <v>38.299999999999997</v>
      </c>
      <c r="M6" s="3">
        <v>15.8</v>
      </c>
      <c r="N6" s="3">
        <v>5.65</v>
      </c>
      <c r="O6" s="3">
        <v>42.95</v>
      </c>
      <c r="P6" s="3">
        <v>42.24</v>
      </c>
      <c r="Q6" s="3">
        <v>34.159999999999997</v>
      </c>
      <c r="R6" s="3">
        <v>25.1</v>
      </c>
      <c r="S6" s="3">
        <v>28.53</v>
      </c>
      <c r="T6" s="3">
        <v>8.15</v>
      </c>
      <c r="U6" s="3"/>
      <c r="Y6" s="3"/>
      <c r="Z6" s="3"/>
      <c r="AA6" s="3"/>
      <c r="AB6" s="3"/>
      <c r="AC6" s="3"/>
      <c r="AD6" s="3"/>
      <c r="AE6" s="3"/>
      <c r="AF6" s="3"/>
      <c r="AG6" s="3"/>
      <c r="AH6" s="3"/>
    </row>
    <row r="7" spans="1:34" x14ac:dyDescent="0.3">
      <c r="A7" t="s">
        <v>311</v>
      </c>
      <c r="B7" t="s">
        <v>278</v>
      </c>
      <c r="C7" t="s">
        <v>274</v>
      </c>
      <c r="D7" t="s">
        <v>279</v>
      </c>
      <c r="E7" t="s">
        <v>3</v>
      </c>
      <c r="F7" s="3">
        <v>219.5</v>
      </c>
      <c r="G7" s="3">
        <v>210</v>
      </c>
      <c r="H7" s="3">
        <v>31.4</v>
      </c>
      <c r="I7" s="3">
        <v>25.4</v>
      </c>
      <c r="J7" s="3">
        <v>46.15</v>
      </c>
      <c r="K7" s="3">
        <v>29.25</v>
      </c>
      <c r="L7" s="3">
        <v>40.200000000000003</v>
      </c>
      <c r="M7" s="3">
        <v>14.5</v>
      </c>
      <c r="N7" s="3"/>
      <c r="O7" s="3">
        <v>39.9</v>
      </c>
      <c r="P7" s="3">
        <v>42.4</v>
      </c>
      <c r="Q7" s="3">
        <v>33.200000000000003</v>
      </c>
      <c r="R7" s="3">
        <v>24.44</v>
      </c>
      <c r="S7" s="3">
        <v>26.8</v>
      </c>
      <c r="T7" s="3">
        <v>9.5</v>
      </c>
      <c r="U7" s="3"/>
      <c r="Y7" s="3"/>
      <c r="Z7" s="3"/>
      <c r="AA7" s="3"/>
      <c r="AB7" s="3"/>
      <c r="AC7" s="3"/>
      <c r="AD7" s="3"/>
      <c r="AE7" s="3"/>
      <c r="AF7" s="3"/>
      <c r="AG7" s="3"/>
      <c r="AH7" s="3"/>
    </row>
    <row r="8" spans="1:34" x14ac:dyDescent="0.3">
      <c r="A8" t="s">
        <v>280</v>
      </c>
      <c r="B8" t="s">
        <v>281</v>
      </c>
      <c r="C8" t="s">
        <v>274</v>
      </c>
      <c r="D8" t="s">
        <v>279</v>
      </c>
      <c r="E8" t="s">
        <v>3</v>
      </c>
      <c r="F8" s="3"/>
      <c r="G8" s="3"/>
      <c r="H8" s="3"/>
      <c r="I8" s="3"/>
      <c r="J8" s="3"/>
      <c r="K8" s="3"/>
      <c r="L8" s="3"/>
      <c r="M8" s="3"/>
      <c r="N8" s="3"/>
      <c r="O8" s="3">
        <v>49.150000000000006</v>
      </c>
      <c r="P8" s="3"/>
      <c r="Q8" s="3">
        <v>41.95</v>
      </c>
      <c r="R8" s="3">
        <v>32.1</v>
      </c>
      <c r="S8" s="3"/>
      <c r="T8" s="3"/>
      <c r="U8" s="3"/>
      <c r="Y8" s="3"/>
      <c r="Z8" s="3"/>
      <c r="AA8" s="3"/>
      <c r="AB8" s="3"/>
      <c r="AC8" s="3"/>
      <c r="AD8" s="3"/>
      <c r="AE8" s="3"/>
      <c r="AF8" s="3"/>
      <c r="AG8" s="3"/>
      <c r="AH8" s="3"/>
    </row>
    <row r="9" spans="1:34" x14ac:dyDescent="0.3">
      <c r="A9" t="s">
        <v>312</v>
      </c>
      <c r="B9" t="s">
        <v>282</v>
      </c>
      <c r="C9" t="s">
        <v>274</v>
      </c>
      <c r="D9" t="s">
        <v>283</v>
      </c>
      <c r="E9" t="s">
        <v>3</v>
      </c>
      <c r="F9" s="3">
        <v>215</v>
      </c>
      <c r="G9" s="3">
        <v>207.5</v>
      </c>
      <c r="H9" s="3">
        <v>33</v>
      </c>
      <c r="I9" s="3">
        <v>25.45</v>
      </c>
      <c r="J9" s="3">
        <v>45.6</v>
      </c>
      <c r="K9" s="3">
        <v>29.5</v>
      </c>
      <c r="L9" s="3">
        <v>36.450000000000003</v>
      </c>
      <c r="M9" s="3">
        <v>17.55</v>
      </c>
      <c r="N9" s="3"/>
      <c r="O9" s="3">
        <v>42.349999999999994</v>
      </c>
      <c r="P9" s="3">
        <v>42.849999999999994</v>
      </c>
      <c r="Q9" s="3">
        <v>33.549999999999997</v>
      </c>
      <c r="R9" s="3">
        <v>26.75</v>
      </c>
      <c r="S9" s="3">
        <v>30</v>
      </c>
      <c r="T9" s="3"/>
      <c r="U9" s="3"/>
      <c r="Y9" s="3"/>
      <c r="Z9" s="3"/>
      <c r="AA9" s="3"/>
      <c r="AB9" s="3"/>
      <c r="AC9" s="3"/>
      <c r="AD9" s="3"/>
      <c r="AE9" s="3"/>
      <c r="AF9" s="3"/>
      <c r="AG9" s="3"/>
      <c r="AH9" s="3"/>
    </row>
    <row r="10" spans="1:34" x14ac:dyDescent="0.3">
      <c r="A10" t="s">
        <v>313</v>
      </c>
      <c r="B10" t="s">
        <v>282</v>
      </c>
      <c r="C10" t="s">
        <v>274</v>
      </c>
      <c r="D10" t="s">
        <v>283</v>
      </c>
      <c r="E10" t="s">
        <v>3</v>
      </c>
      <c r="F10" s="3">
        <v>215.5</v>
      </c>
      <c r="G10" s="3">
        <v>206</v>
      </c>
      <c r="H10" s="3"/>
      <c r="I10" s="3"/>
      <c r="J10" s="3">
        <v>45.650000000000006</v>
      </c>
      <c r="K10" s="3">
        <v>29.45</v>
      </c>
      <c r="L10" s="3">
        <v>38.9</v>
      </c>
      <c r="M10" s="3">
        <v>14.05</v>
      </c>
      <c r="N10" s="3"/>
      <c r="O10" s="3">
        <v>41.4</v>
      </c>
      <c r="P10" s="3">
        <v>43.3</v>
      </c>
      <c r="Q10" s="3"/>
      <c r="R10" s="3">
        <v>24.4</v>
      </c>
      <c r="S10" s="3"/>
      <c r="T10" s="3">
        <v>7.35</v>
      </c>
      <c r="U10" s="3"/>
      <c r="Y10" s="3"/>
      <c r="Z10" s="3"/>
      <c r="AA10" s="3"/>
      <c r="AB10" s="3"/>
      <c r="AC10" s="3"/>
      <c r="AD10" s="3"/>
      <c r="AE10" s="3"/>
      <c r="AF10" s="3"/>
      <c r="AG10" s="3"/>
      <c r="AH10" s="3"/>
    </row>
    <row r="11" spans="1:34" x14ac:dyDescent="0.3">
      <c r="A11" t="s">
        <v>284</v>
      </c>
      <c r="B11" t="s">
        <v>285</v>
      </c>
      <c r="C11" t="s">
        <v>274</v>
      </c>
      <c r="D11" t="s">
        <v>286</v>
      </c>
      <c r="E11" t="s">
        <v>3</v>
      </c>
      <c r="F11" s="3">
        <v>246</v>
      </c>
      <c r="G11" s="3">
        <v>237</v>
      </c>
      <c r="H11" s="3">
        <v>36.1</v>
      </c>
      <c r="I11" s="3">
        <v>29.3</v>
      </c>
      <c r="J11" s="3">
        <v>52.7</v>
      </c>
      <c r="K11" s="3">
        <v>36.4</v>
      </c>
      <c r="L11" s="3">
        <v>45.5</v>
      </c>
      <c r="M11" s="3">
        <v>15.7</v>
      </c>
      <c r="N11" s="3"/>
      <c r="O11" s="3">
        <v>50.9</v>
      </c>
      <c r="P11" s="3">
        <v>52.5</v>
      </c>
      <c r="Q11" s="3"/>
      <c r="R11" s="3"/>
      <c r="S11" s="3">
        <v>33.799999999999997</v>
      </c>
      <c r="T11" s="3">
        <v>10.1</v>
      </c>
      <c r="U11" s="3"/>
      <c r="Y11" s="3"/>
      <c r="Z11" s="3"/>
      <c r="AA11" s="3"/>
      <c r="AB11" s="3"/>
      <c r="AC11" s="3"/>
      <c r="AD11" s="3"/>
      <c r="AE11" s="3"/>
      <c r="AF11" s="3"/>
      <c r="AG11" s="3"/>
      <c r="AH11" s="3"/>
    </row>
    <row r="12" spans="1:34" x14ac:dyDescent="0.3">
      <c r="A12" t="s">
        <v>314</v>
      </c>
      <c r="B12" t="s">
        <v>287</v>
      </c>
      <c r="C12" t="s">
        <v>274</v>
      </c>
      <c r="D12" t="s">
        <v>288</v>
      </c>
      <c r="E12" t="s">
        <v>3</v>
      </c>
      <c r="F12" s="3"/>
      <c r="G12" s="3"/>
      <c r="H12" s="3"/>
      <c r="I12" s="3"/>
      <c r="J12" s="3"/>
      <c r="K12" s="3"/>
      <c r="L12" s="3"/>
      <c r="M12" s="3"/>
      <c r="N12" s="3"/>
      <c r="O12" s="3"/>
      <c r="P12" s="3">
        <v>47.4</v>
      </c>
      <c r="Q12" s="3">
        <v>39.130000000000003</v>
      </c>
      <c r="R12" s="3">
        <v>30.3</v>
      </c>
      <c r="S12" s="3">
        <v>33.130000000000003</v>
      </c>
      <c r="T12" s="3"/>
      <c r="U12" s="3"/>
      <c r="Y12" s="3"/>
      <c r="Z12" s="3"/>
      <c r="AA12" s="3"/>
      <c r="AB12" s="3"/>
      <c r="AC12" s="3"/>
      <c r="AD12" s="3"/>
      <c r="AE12" s="3"/>
      <c r="AF12" s="3"/>
      <c r="AG12" s="3"/>
      <c r="AH12" s="3"/>
    </row>
    <row r="13" spans="1:34" x14ac:dyDescent="0.3">
      <c r="A13" t="s">
        <v>289</v>
      </c>
      <c r="B13" t="s">
        <v>290</v>
      </c>
      <c r="C13" t="s">
        <v>274</v>
      </c>
      <c r="D13" t="s">
        <v>291</v>
      </c>
      <c r="E13" t="s">
        <v>3</v>
      </c>
      <c r="F13" s="3"/>
      <c r="G13" s="3"/>
      <c r="H13" s="3"/>
      <c r="I13" s="3"/>
      <c r="J13" s="3"/>
      <c r="K13" s="3"/>
      <c r="L13" s="3"/>
      <c r="M13" s="3"/>
      <c r="N13" s="3"/>
      <c r="O13" s="3">
        <v>48.349999999999994</v>
      </c>
      <c r="P13" s="3">
        <v>50.3</v>
      </c>
      <c r="Q13" s="3">
        <v>40.5</v>
      </c>
      <c r="R13" s="3">
        <v>31.6</v>
      </c>
      <c r="S13" s="3">
        <v>19.899999999999999</v>
      </c>
      <c r="T13" s="3"/>
      <c r="U13" s="3"/>
      <c r="Y13" s="3"/>
      <c r="Z13" s="3"/>
      <c r="AA13" s="3"/>
      <c r="AB13" s="3"/>
      <c r="AC13" s="3"/>
      <c r="AD13" s="3"/>
      <c r="AE13" s="3"/>
      <c r="AF13" s="3"/>
      <c r="AG13" s="3"/>
      <c r="AH13" s="3"/>
    </row>
    <row r="14" spans="1:34" x14ac:dyDescent="0.3">
      <c r="A14" t="s">
        <v>292</v>
      </c>
      <c r="B14" t="s">
        <v>290</v>
      </c>
      <c r="C14" t="s">
        <v>274</v>
      </c>
      <c r="D14" t="s">
        <v>291</v>
      </c>
      <c r="E14" t="s">
        <v>3</v>
      </c>
      <c r="F14" s="3">
        <v>248</v>
      </c>
      <c r="G14" s="3">
        <v>238.5</v>
      </c>
      <c r="H14" s="3"/>
      <c r="I14" s="3"/>
      <c r="J14" s="3">
        <v>51.349999999999994</v>
      </c>
      <c r="K14" s="3">
        <v>33.700000000000003</v>
      </c>
      <c r="L14" s="3">
        <v>43.6</v>
      </c>
      <c r="M14" s="3">
        <v>14.25</v>
      </c>
      <c r="N14" s="3"/>
      <c r="O14" s="3">
        <v>45.7</v>
      </c>
      <c r="P14" s="3">
        <v>47.8</v>
      </c>
      <c r="Q14" s="3">
        <v>37.9</v>
      </c>
      <c r="R14" s="3">
        <v>29.25</v>
      </c>
      <c r="S14" s="3">
        <v>31.200000000000003</v>
      </c>
      <c r="T14" s="3"/>
      <c r="U14" s="3"/>
      <c r="Y14" s="3"/>
      <c r="Z14" s="3"/>
      <c r="AA14" s="3"/>
      <c r="AB14" s="3"/>
      <c r="AC14" s="3"/>
      <c r="AD14" s="3"/>
      <c r="AE14" s="3"/>
      <c r="AF14" s="3"/>
      <c r="AG14" s="3"/>
      <c r="AH14" s="3"/>
    </row>
    <row r="15" spans="1:34" x14ac:dyDescent="0.3">
      <c r="A15" t="s">
        <v>293</v>
      </c>
      <c r="B15" t="s">
        <v>290</v>
      </c>
      <c r="C15" t="s">
        <v>274</v>
      </c>
      <c r="D15" t="s">
        <v>291</v>
      </c>
      <c r="E15" t="s">
        <v>3</v>
      </c>
      <c r="F15" s="3">
        <v>249</v>
      </c>
      <c r="G15" s="3">
        <v>241</v>
      </c>
      <c r="H15" s="3">
        <v>35.049999999999997</v>
      </c>
      <c r="I15" s="3">
        <v>28.05</v>
      </c>
      <c r="J15" s="3">
        <v>50</v>
      </c>
      <c r="K15" s="3">
        <v>31.5</v>
      </c>
      <c r="L15" s="3">
        <v>41.9</v>
      </c>
      <c r="M15" s="3">
        <v>14.7</v>
      </c>
      <c r="N15" s="3"/>
      <c r="O15" s="3">
        <v>46.9</v>
      </c>
      <c r="P15" s="3">
        <v>47.3</v>
      </c>
      <c r="Q15" s="3">
        <v>39.150000000000006</v>
      </c>
      <c r="R15" s="3">
        <v>30.85</v>
      </c>
      <c r="S15" s="3">
        <v>33.849999999999994</v>
      </c>
      <c r="T15" s="3">
        <v>8.25</v>
      </c>
      <c r="U15" s="3"/>
      <c r="Y15" s="3"/>
      <c r="Z15" s="3"/>
      <c r="AA15" s="3"/>
      <c r="AB15" s="3"/>
      <c r="AC15" s="3"/>
      <c r="AD15" s="3"/>
      <c r="AE15" s="3"/>
      <c r="AF15" s="3"/>
      <c r="AG15" s="3"/>
      <c r="AH15" s="3"/>
    </row>
    <row r="16" spans="1:34" x14ac:dyDescent="0.3">
      <c r="A16" t="s">
        <v>326</v>
      </c>
      <c r="E16" t="s">
        <v>3</v>
      </c>
      <c r="F16" s="3">
        <f>+AVERAGE(F4:F15)</f>
        <v>233.67500000000001</v>
      </c>
      <c r="G16" s="3">
        <f t="shared" ref="G16:T16" si="0">+AVERAGE(G4:G15)</f>
        <v>224.8125</v>
      </c>
      <c r="H16" s="3">
        <f t="shared" si="0"/>
        <v>34.341666666666669</v>
      </c>
      <c r="I16" s="3">
        <f t="shared" si="0"/>
        <v>27.641666666666669</v>
      </c>
      <c r="J16" s="3">
        <f t="shared" si="0"/>
        <v>49.25</v>
      </c>
      <c r="K16" s="3">
        <f t="shared" si="0"/>
        <v>32.112499999999997</v>
      </c>
      <c r="L16" s="3">
        <f t="shared" si="0"/>
        <v>41.681249999999999</v>
      </c>
      <c r="M16" s="3">
        <f t="shared" si="0"/>
        <v>15.4125</v>
      </c>
      <c r="N16" s="3">
        <f t="shared" si="0"/>
        <v>6.2</v>
      </c>
      <c r="O16" s="3">
        <f t="shared" si="0"/>
        <v>46.072727272727263</v>
      </c>
      <c r="P16" s="3">
        <f t="shared" si="0"/>
        <v>47.258181818181818</v>
      </c>
      <c r="Q16" s="3">
        <f t="shared" si="0"/>
        <v>37.728999999999999</v>
      </c>
      <c r="R16" s="3">
        <f t="shared" si="0"/>
        <v>28.817272727272734</v>
      </c>
      <c r="S16" s="3">
        <f t="shared" si="0"/>
        <v>30.546000000000003</v>
      </c>
      <c r="T16" s="3">
        <f t="shared" si="0"/>
        <v>8.6750000000000007</v>
      </c>
      <c r="U16" s="3"/>
      <c r="Y16" s="3"/>
      <c r="Z16" s="3"/>
      <c r="AA16" s="3"/>
      <c r="AB16" s="3"/>
      <c r="AC16" s="3"/>
      <c r="AD16" s="3"/>
      <c r="AE16" s="3"/>
      <c r="AF16" s="3"/>
      <c r="AG16" s="3"/>
      <c r="AH16" s="3"/>
    </row>
    <row r="17" spans="1:34" x14ac:dyDescent="0.3">
      <c r="F17" s="3"/>
      <c r="G17" s="3"/>
      <c r="H17" s="3"/>
      <c r="I17" s="3"/>
      <c r="J17" s="3"/>
      <c r="K17" s="3"/>
      <c r="L17" s="3"/>
      <c r="M17" s="3"/>
      <c r="N17" s="3"/>
      <c r="O17" s="3"/>
      <c r="P17" s="3"/>
      <c r="Q17" s="3"/>
      <c r="R17" s="3"/>
      <c r="S17" s="3"/>
      <c r="T17" s="3"/>
      <c r="U17" s="3"/>
      <c r="Y17" s="3"/>
      <c r="Z17" s="3"/>
      <c r="AA17" s="3"/>
      <c r="AB17" s="3"/>
      <c r="AC17" s="3"/>
      <c r="AD17" s="3"/>
      <c r="AE17" s="3"/>
      <c r="AF17" s="3"/>
      <c r="AG17" s="3"/>
      <c r="AH17" s="3"/>
    </row>
    <row r="18" spans="1:34" x14ac:dyDescent="0.3">
      <c r="A18" s="6" t="s">
        <v>315</v>
      </c>
      <c r="B18" s="6" t="s">
        <v>294</v>
      </c>
      <c r="C18" t="s">
        <v>274</v>
      </c>
      <c r="D18" s="6" t="s">
        <v>8</v>
      </c>
      <c r="E18" t="s">
        <v>4</v>
      </c>
      <c r="F18" s="3"/>
      <c r="G18" s="3"/>
      <c r="H18" s="3"/>
      <c r="I18" s="3"/>
      <c r="J18" s="3"/>
      <c r="K18" s="3"/>
      <c r="L18" s="3"/>
      <c r="M18" s="3"/>
      <c r="N18" s="3"/>
      <c r="O18" s="3">
        <v>47.25</v>
      </c>
      <c r="P18" s="3">
        <v>46.150000000000006</v>
      </c>
      <c r="Q18" s="3">
        <v>38.200000000000003</v>
      </c>
      <c r="R18" s="3">
        <v>28.25</v>
      </c>
      <c r="S18" s="3">
        <v>33.299999999999997</v>
      </c>
      <c r="T18" s="3"/>
      <c r="U18" s="3"/>
    </row>
    <row r="19" spans="1:34" x14ac:dyDescent="0.3">
      <c r="A19" s="6" t="s">
        <v>295</v>
      </c>
      <c r="B19" s="6" t="s">
        <v>296</v>
      </c>
      <c r="C19" t="s">
        <v>274</v>
      </c>
      <c r="D19" s="6" t="s">
        <v>275</v>
      </c>
      <c r="E19" s="6" t="s">
        <v>4</v>
      </c>
      <c r="F19" s="3">
        <v>282</v>
      </c>
      <c r="G19" s="3">
        <v>273</v>
      </c>
      <c r="H19" s="3">
        <v>34.299999999999997</v>
      </c>
      <c r="I19" s="3">
        <v>35.5</v>
      </c>
      <c r="J19" s="3">
        <v>48.1</v>
      </c>
      <c r="K19" s="3">
        <v>43</v>
      </c>
      <c r="L19" s="3"/>
      <c r="M19" s="3"/>
      <c r="N19" s="3"/>
      <c r="O19" s="3"/>
      <c r="P19" s="3"/>
      <c r="Q19" s="3"/>
      <c r="R19" s="3">
        <v>26.7</v>
      </c>
      <c r="S19" s="3"/>
      <c r="T19" s="3"/>
      <c r="U19" s="3"/>
    </row>
    <row r="20" spans="1:34" x14ac:dyDescent="0.3">
      <c r="A20" t="s">
        <v>316</v>
      </c>
      <c r="B20" s="6" t="s">
        <v>297</v>
      </c>
      <c r="C20" t="s">
        <v>274</v>
      </c>
      <c r="D20" t="s">
        <v>275</v>
      </c>
      <c r="E20" t="s">
        <v>4</v>
      </c>
      <c r="F20" s="3">
        <v>278.5</v>
      </c>
      <c r="G20" s="3"/>
      <c r="H20" s="3">
        <v>31.55</v>
      </c>
      <c r="I20" s="3">
        <v>33.9</v>
      </c>
      <c r="J20" s="3"/>
      <c r="K20" s="3"/>
      <c r="L20" s="3"/>
      <c r="M20" s="3"/>
      <c r="N20" s="3"/>
      <c r="O20" s="3">
        <v>43.4</v>
      </c>
      <c r="P20" s="3">
        <v>45.4</v>
      </c>
      <c r="Q20" s="3">
        <v>36.349999999999994</v>
      </c>
      <c r="R20" s="3">
        <v>26.35</v>
      </c>
      <c r="S20" s="3">
        <v>31.35</v>
      </c>
      <c r="T20" s="3"/>
      <c r="U20" s="3"/>
    </row>
    <row r="21" spans="1:34" x14ac:dyDescent="0.3">
      <c r="A21" s="6" t="s">
        <v>317</v>
      </c>
      <c r="B21" s="6" t="s">
        <v>278</v>
      </c>
      <c r="C21" t="s">
        <v>274</v>
      </c>
      <c r="D21" t="s">
        <v>279</v>
      </c>
      <c r="E21" t="s">
        <v>4</v>
      </c>
      <c r="F21" s="3"/>
      <c r="G21" s="3">
        <v>257</v>
      </c>
      <c r="H21" s="3">
        <v>32.200000000000003</v>
      </c>
      <c r="I21" s="3">
        <v>33.799999999999997</v>
      </c>
      <c r="J21" s="3">
        <v>46.8</v>
      </c>
      <c r="K21" s="3">
        <v>44.7</v>
      </c>
      <c r="L21" s="3">
        <v>43.54</v>
      </c>
      <c r="M21" s="3">
        <v>9</v>
      </c>
      <c r="N21" s="3">
        <v>5.5</v>
      </c>
      <c r="O21" s="3">
        <v>47.1</v>
      </c>
      <c r="P21" s="3">
        <v>44.8</v>
      </c>
      <c r="Q21" s="3"/>
      <c r="R21" s="3">
        <v>24.9</v>
      </c>
      <c r="S21" s="3">
        <v>30.3</v>
      </c>
      <c r="T21" s="3"/>
      <c r="U21" s="3"/>
    </row>
    <row r="22" spans="1:34" x14ac:dyDescent="0.3">
      <c r="A22" s="6" t="s">
        <v>318</v>
      </c>
      <c r="B22" s="6" t="s">
        <v>278</v>
      </c>
      <c r="C22" t="s">
        <v>274</v>
      </c>
      <c r="D22" t="s">
        <v>279</v>
      </c>
      <c r="E22" t="s">
        <v>4</v>
      </c>
      <c r="F22" s="3">
        <v>269.3</v>
      </c>
      <c r="G22" s="3">
        <v>259.7</v>
      </c>
      <c r="H22" s="3">
        <v>30.4</v>
      </c>
      <c r="I22" s="3">
        <v>31.3</v>
      </c>
      <c r="J22" s="3">
        <v>45.5</v>
      </c>
      <c r="K22" s="3">
        <v>39</v>
      </c>
      <c r="L22" s="3">
        <v>43.2</v>
      </c>
      <c r="M22" s="3">
        <v>9.1999999999999993</v>
      </c>
      <c r="N22" s="3">
        <v>8.1</v>
      </c>
      <c r="O22" s="3">
        <v>41.1</v>
      </c>
      <c r="P22" s="3">
        <v>43.1</v>
      </c>
      <c r="Q22" s="3">
        <v>36.54</v>
      </c>
      <c r="R22" s="3">
        <v>26.9</v>
      </c>
      <c r="S22" s="3">
        <v>31.4</v>
      </c>
      <c r="T22" s="3"/>
      <c r="U22" s="3"/>
    </row>
    <row r="23" spans="1:34" x14ac:dyDescent="0.3">
      <c r="A23" t="s">
        <v>319</v>
      </c>
      <c r="B23" s="6" t="s">
        <v>298</v>
      </c>
      <c r="C23" t="s">
        <v>274</v>
      </c>
      <c r="D23" t="s">
        <v>279</v>
      </c>
      <c r="E23" t="s">
        <v>4</v>
      </c>
      <c r="F23" s="3">
        <v>292</v>
      </c>
      <c r="G23" s="3">
        <v>278.8</v>
      </c>
      <c r="H23" s="3">
        <v>35.799999999999997</v>
      </c>
      <c r="I23" s="3">
        <v>35.9</v>
      </c>
      <c r="J23" s="3">
        <v>54.96</v>
      </c>
      <c r="K23" s="3">
        <v>47.8</v>
      </c>
      <c r="L23" s="3">
        <v>50.2</v>
      </c>
      <c r="M23" s="3">
        <v>15.1</v>
      </c>
      <c r="N23" s="3">
        <v>11.2</v>
      </c>
      <c r="O23" s="3">
        <v>54.4</v>
      </c>
      <c r="P23" s="3">
        <v>52.4</v>
      </c>
      <c r="Q23" s="3">
        <v>41.45</v>
      </c>
      <c r="R23" s="3">
        <v>29.6</v>
      </c>
      <c r="S23" s="3">
        <v>34.799999999999997</v>
      </c>
      <c r="T23" s="3"/>
      <c r="U23" s="3"/>
    </row>
    <row r="24" spans="1:34" x14ac:dyDescent="0.3">
      <c r="A24" s="6" t="s">
        <v>304</v>
      </c>
      <c r="B24" s="6" t="s">
        <v>285</v>
      </c>
      <c r="C24" t="s">
        <v>274</v>
      </c>
      <c r="D24" s="6" t="s">
        <v>286</v>
      </c>
      <c r="E24" t="s">
        <v>4</v>
      </c>
      <c r="F24" s="3">
        <v>250.5</v>
      </c>
      <c r="G24" s="3">
        <v>240</v>
      </c>
      <c r="H24" s="3">
        <v>34.4</v>
      </c>
      <c r="I24" s="3">
        <v>32.200000000000003</v>
      </c>
      <c r="J24" s="3">
        <v>47.7</v>
      </c>
      <c r="K24" s="3">
        <v>38.4</v>
      </c>
      <c r="L24" s="3">
        <v>43.5</v>
      </c>
      <c r="M24" s="3">
        <v>11.2</v>
      </c>
      <c r="N24" s="3">
        <v>6.1</v>
      </c>
      <c r="O24" s="3">
        <v>48.4</v>
      </c>
      <c r="P24" s="3">
        <v>49.5</v>
      </c>
      <c r="Q24" s="3">
        <v>37.200000000000003</v>
      </c>
      <c r="R24" s="3">
        <v>27.1</v>
      </c>
      <c r="S24" s="3">
        <v>31.6</v>
      </c>
      <c r="T24" s="3"/>
      <c r="U24" s="3"/>
    </row>
    <row r="25" spans="1:34" x14ac:dyDescent="0.3">
      <c r="A25" s="6" t="s">
        <v>304</v>
      </c>
      <c r="B25" s="6" t="s">
        <v>285</v>
      </c>
      <c r="C25" t="s">
        <v>274</v>
      </c>
      <c r="D25" s="6" t="s">
        <v>286</v>
      </c>
      <c r="E25" t="s">
        <v>4</v>
      </c>
      <c r="F25" s="3"/>
      <c r="G25" s="3"/>
      <c r="H25" s="3">
        <v>34.5</v>
      </c>
      <c r="I25" s="3">
        <v>38</v>
      </c>
      <c r="J25" s="3">
        <v>57.6</v>
      </c>
      <c r="K25" s="3">
        <v>46.8</v>
      </c>
      <c r="L25" s="3">
        <v>54.3</v>
      </c>
      <c r="M25" s="3">
        <v>13.2</v>
      </c>
      <c r="N25" s="3">
        <v>8</v>
      </c>
      <c r="O25" s="3"/>
      <c r="P25" s="3"/>
      <c r="Q25" s="3"/>
      <c r="R25" s="3"/>
      <c r="S25" s="3"/>
      <c r="T25" s="3"/>
      <c r="U25" s="3"/>
    </row>
    <row r="26" spans="1:34" x14ac:dyDescent="0.3">
      <c r="A26" s="6" t="s">
        <v>299</v>
      </c>
      <c r="B26" s="6" t="s">
        <v>300</v>
      </c>
      <c r="C26" t="s">
        <v>274</v>
      </c>
      <c r="D26" s="6" t="s">
        <v>288</v>
      </c>
      <c r="E26" t="s">
        <v>4</v>
      </c>
      <c r="F26" s="3">
        <v>305</v>
      </c>
      <c r="G26" s="3"/>
      <c r="H26" s="3">
        <v>36</v>
      </c>
      <c r="I26" s="3">
        <v>36.299999999999997</v>
      </c>
      <c r="J26" s="3">
        <v>54.7</v>
      </c>
      <c r="K26" s="3">
        <v>43.4</v>
      </c>
      <c r="L26" s="3">
        <v>50</v>
      </c>
      <c r="M26" s="3">
        <v>14.5</v>
      </c>
      <c r="N26" s="3">
        <v>10.8</v>
      </c>
      <c r="O26" s="3">
        <v>52.9</v>
      </c>
      <c r="P26" s="3"/>
      <c r="Q26" s="3">
        <v>40.5</v>
      </c>
      <c r="R26" s="3">
        <v>29.9</v>
      </c>
      <c r="S26" s="3">
        <v>35.9</v>
      </c>
      <c r="T26" s="3"/>
      <c r="U26" s="3"/>
    </row>
    <row r="27" spans="1:34" x14ac:dyDescent="0.3">
      <c r="A27" s="6" t="s">
        <v>320</v>
      </c>
      <c r="B27" s="6" t="s">
        <v>301</v>
      </c>
      <c r="C27" t="s">
        <v>274</v>
      </c>
      <c r="D27" s="6" t="s">
        <v>302</v>
      </c>
      <c r="E27" t="s">
        <v>4</v>
      </c>
      <c r="F27" s="3"/>
      <c r="G27" s="3"/>
      <c r="H27" s="3">
        <v>32.200000000000003</v>
      </c>
      <c r="I27" s="3">
        <v>29.25</v>
      </c>
      <c r="J27" s="3"/>
      <c r="K27" s="3"/>
      <c r="L27" s="3"/>
      <c r="M27" s="3"/>
      <c r="N27" s="3"/>
      <c r="O27" s="3"/>
      <c r="P27" s="3"/>
      <c r="Q27" s="3"/>
      <c r="R27" s="3"/>
      <c r="S27" s="3"/>
      <c r="T27" s="3"/>
      <c r="U27" s="3"/>
    </row>
    <row r="28" spans="1:34" x14ac:dyDescent="0.3">
      <c r="A28" s="6" t="s">
        <v>321</v>
      </c>
      <c r="B28" s="6" t="s">
        <v>282</v>
      </c>
      <c r="C28" t="s">
        <v>274</v>
      </c>
      <c r="D28" s="6" t="s">
        <v>303</v>
      </c>
      <c r="E28" t="s">
        <v>4</v>
      </c>
      <c r="F28" s="3">
        <v>262</v>
      </c>
      <c r="G28" s="3">
        <v>251.5</v>
      </c>
      <c r="H28" s="3">
        <v>33.299999999999997</v>
      </c>
      <c r="I28" s="3">
        <v>34.25</v>
      </c>
      <c r="J28" s="3">
        <v>45.5</v>
      </c>
      <c r="K28" s="3">
        <v>37.9</v>
      </c>
      <c r="L28" s="3"/>
      <c r="M28" s="3">
        <v>11.350000000000001</v>
      </c>
      <c r="N28" s="3"/>
      <c r="O28" s="3">
        <v>46.7</v>
      </c>
      <c r="P28" s="3">
        <v>45.2</v>
      </c>
      <c r="Q28" s="3">
        <v>34.549999999999997</v>
      </c>
      <c r="R28" s="3">
        <v>24</v>
      </c>
      <c r="S28" s="3">
        <v>28.9</v>
      </c>
      <c r="T28" s="3"/>
      <c r="U28" s="3"/>
    </row>
    <row r="29" spans="1:34" x14ac:dyDescent="0.3">
      <c r="A29" t="s">
        <v>326</v>
      </c>
      <c r="E29" t="s">
        <v>4</v>
      </c>
      <c r="F29" s="3">
        <f>+AVERAGE(F18:F28)</f>
        <v>277.04285714285714</v>
      </c>
      <c r="G29" s="3">
        <f t="shared" ref="G29:S29" si="1">+AVERAGE(G18:G28)</f>
        <v>260</v>
      </c>
      <c r="H29" s="3">
        <f t="shared" si="1"/>
        <v>33.464999999999996</v>
      </c>
      <c r="I29" s="3">
        <f t="shared" si="1"/>
        <v>34.040000000000006</v>
      </c>
      <c r="J29" s="3">
        <f t="shared" si="1"/>
        <v>50.107500000000002</v>
      </c>
      <c r="K29" s="3">
        <f t="shared" si="1"/>
        <v>42.624999999999993</v>
      </c>
      <c r="L29" s="3">
        <f t="shared" si="1"/>
        <v>47.456666666666671</v>
      </c>
      <c r="M29" s="3">
        <f t="shared" si="1"/>
        <v>11.935714285714287</v>
      </c>
      <c r="N29" s="3">
        <f t="shared" si="1"/>
        <v>8.2833333333333332</v>
      </c>
      <c r="O29" s="3">
        <f t="shared" si="1"/>
        <v>47.656249999999993</v>
      </c>
      <c r="P29" s="3">
        <f t="shared" si="1"/>
        <v>46.65</v>
      </c>
      <c r="Q29" s="3">
        <f t="shared" si="1"/>
        <v>37.82714285714286</v>
      </c>
      <c r="R29" s="3">
        <f t="shared" si="1"/>
        <v>27.077777777777779</v>
      </c>
      <c r="S29" s="3">
        <f t="shared" si="1"/>
        <v>32.193749999999994</v>
      </c>
      <c r="T29" s="3"/>
      <c r="U29" s="3"/>
      <c r="Y29" s="3"/>
      <c r="Z29" s="3"/>
      <c r="AA29" s="3"/>
      <c r="AB29" s="3"/>
      <c r="AC29" s="3"/>
      <c r="AD29" s="3"/>
      <c r="AE29" s="3"/>
      <c r="AF29" s="3"/>
      <c r="AG29" s="3"/>
      <c r="AH29" s="3"/>
    </row>
    <row r="30" spans="1:34" x14ac:dyDescent="0.3">
      <c r="F30" s="3"/>
      <c r="G30" s="3"/>
      <c r="H30" s="3"/>
      <c r="I30" s="3"/>
      <c r="J30" s="3"/>
      <c r="K30" s="3"/>
      <c r="L30" s="3"/>
      <c r="M30" s="3"/>
      <c r="N30" s="3"/>
      <c r="O30" s="3"/>
      <c r="P30" s="3"/>
      <c r="Q30" s="3"/>
      <c r="R30" s="3"/>
      <c r="S30" s="3"/>
      <c r="T30" s="3"/>
      <c r="U30" s="3"/>
      <c r="Y30" s="3"/>
      <c r="Z30" s="3"/>
      <c r="AA30" s="3"/>
      <c r="AB30" s="3"/>
      <c r="AC30" s="3"/>
      <c r="AD30" s="3"/>
      <c r="AE30" s="3"/>
      <c r="AF30" s="3"/>
      <c r="AG30" s="3"/>
      <c r="AH30" s="3"/>
    </row>
    <row r="31" spans="1:34" x14ac:dyDescent="0.3">
      <c r="A31" t="s">
        <v>322</v>
      </c>
      <c r="B31" t="s">
        <v>305</v>
      </c>
      <c r="C31" t="s">
        <v>274</v>
      </c>
      <c r="D31" t="s">
        <v>288</v>
      </c>
      <c r="E31" t="s">
        <v>5</v>
      </c>
      <c r="F31" s="3"/>
      <c r="G31" s="3"/>
      <c r="H31" s="3"/>
      <c r="I31" s="3">
        <v>56.4</v>
      </c>
      <c r="J31" s="3">
        <v>41.2</v>
      </c>
      <c r="K31" s="3"/>
      <c r="L31" s="3"/>
      <c r="M31" s="3"/>
      <c r="N31" s="3"/>
      <c r="O31" s="3"/>
      <c r="P31" s="3"/>
      <c r="Q31" s="3"/>
      <c r="R31" s="3"/>
      <c r="S31" s="3"/>
      <c r="T31" s="3"/>
      <c r="U31" s="3"/>
    </row>
    <row r="32" spans="1:34" x14ac:dyDescent="0.3">
      <c r="A32" t="s">
        <v>308</v>
      </c>
      <c r="B32" t="s">
        <v>273</v>
      </c>
      <c r="C32" t="s">
        <v>274</v>
      </c>
      <c r="D32" t="s">
        <v>275</v>
      </c>
      <c r="E32" t="s">
        <v>5</v>
      </c>
      <c r="F32" s="3">
        <v>81.81</v>
      </c>
      <c r="G32" s="3">
        <v>73.8</v>
      </c>
      <c r="H32" s="3">
        <v>35.9</v>
      </c>
      <c r="I32" s="3">
        <v>52.2</v>
      </c>
      <c r="J32" s="3">
        <v>37.090000000000003</v>
      </c>
      <c r="K32" s="3">
        <v>43.94</v>
      </c>
      <c r="L32" s="3">
        <v>39.979999999999997</v>
      </c>
      <c r="M32" s="3">
        <v>25.17</v>
      </c>
      <c r="N32" s="3">
        <v>46.44</v>
      </c>
      <c r="O32" s="3">
        <f t="shared" ref="O32:O38" si="2">+F32-Q32</f>
        <v>67.48</v>
      </c>
      <c r="P32" s="3"/>
      <c r="Q32" s="3">
        <v>14.33</v>
      </c>
      <c r="R32" s="3"/>
      <c r="S32" s="3"/>
      <c r="T32" s="3"/>
      <c r="U32" s="3"/>
    </row>
    <row r="33" spans="1:34" x14ac:dyDescent="0.3">
      <c r="A33" t="s">
        <v>323</v>
      </c>
      <c r="B33" t="s">
        <v>306</v>
      </c>
      <c r="C33" t="s">
        <v>274</v>
      </c>
      <c r="D33" t="s">
        <v>275</v>
      </c>
      <c r="E33" t="s">
        <v>5</v>
      </c>
      <c r="F33" s="3">
        <v>91.3</v>
      </c>
      <c r="G33" s="3">
        <v>83.2</v>
      </c>
      <c r="H33" s="3">
        <v>34.799999999999997</v>
      </c>
      <c r="I33" s="3">
        <v>58.12</v>
      </c>
      <c r="J33" s="3">
        <v>40.049999999999997</v>
      </c>
      <c r="K33" s="3">
        <v>48.81</v>
      </c>
      <c r="L33" s="3">
        <v>45.25</v>
      </c>
      <c r="M33" s="3">
        <v>28.27</v>
      </c>
      <c r="N33" s="3">
        <v>54.7</v>
      </c>
      <c r="O33" s="3">
        <f t="shared" si="2"/>
        <v>75.55</v>
      </c>
      <c r="P33" s="3"/>
      <c r="Q33" s="3">
        <v>15.75</v>
      </c>
      <c r="R33" s="3"/>
      <c r="S33" s="3"/>
      <c r="T33" s="3"/>
      <c r="U33" s="3"/>
    </row>
    <row r="34" spans="1:34" x14ac:dyDescent="0.3">
      <c r="A34" t="s">
        <v>316</v>
      </c>
      <c r="B34" s="6" t="s">
        <v>297</v>
      </c>
      <c r="C34" t="s">
        <v>274</v>
      </c>
      <c r="D34" t="s">
        <v>275</v>
      </c>
      <c r="E34" t="s">
        <v>5</v>
      </c>
      <c r="F34" s="3">
        <v>85.79</v>
      </c>
      <c r="G34" s="3">
        <v>78.13</v>
      </c>
      <c r="H34" s="3">
        <v>30.3</v>
      </c>
      <c r="I34" s="3">
        <v>50.21</v>
      </c>
      <c r="J34" s="3">
        <v>33.76</v>
      </c>
      <c r="K34" s="3">
        <v>39.31</v>
      </c>
      <c r="L34" s="3">
        <v>38.270000000000003</v>
      </c>
      <c r="M34" s="3">
        <v>23.73</v>
      </c>
      <c r="N34" s="3">
        <v>50.37</v>
      </c>
      <c r="O34" s="3">
        <f t="shared" si="2"/>
        <v>73.680000000000007</v>
      </c>
      <c r="P34" s="3"/>
      <c r="Q34" s="3">
        <v>12.11</v>
      </c>
      <c r="R34" s="3"/>
      <c r="S34" s="3"/>
      <c r="T34" s="3"/>
      <c r="U34" s="3"/>
    </row>
    <row r="35" spans="1:34" x14ac:dyDescent="0.3">
      <c r="A35" t="s">
        <v>304</v>
      </c>
      <c r="B35" s="6" t="s">
        <v>285</v>
      </c>
      <c r="C35" t="s">
        <v>274</v>
      </c>
      <c r="D35" t="s">
        <v>286</v>
      </c>
      <c r="E35" t="s">
        <v>5</v>
      </c>
      <c r="F35" s="3">
        <v>84.9</v>
      </c>
      <c r="G35" s="3">
        <v>76.7</v>
      </c>
      <c r="H35" s="3">
        <v>37.200000000000003</v>
      </c>
      <c r="I35" s="3">
        <v>56.9</v>
      </c>
      <c r="J35" s="3">
        <v>40.200000000000003</v>
      </c>
      <c r="K35" s="3">
        <v>47.6</v>
      </c>
      <c r="L35" s="3">
        <v>42.7</v>
      </c>
      <c r="M35" s="3">
        <v>25.9</v>
      </c>
      <c r="N35" s="3">
        <v>49.4</v>
      </c>
      <c r="O35" s="3">
        <v>69.400000000000006</v>
      </c>
      <c r="P35" s="3"/>
      <c r="Q35" s="3">
        <v>15.7</v>
      </c>
      <c r="R35" s="3"/>
      <c r="S35" s="3"/>
      <c r="T35" s="3"/>
      <c r="U35" s="3"/>
    </row>
    <row r="36" spans="1:34" x14ac:dyDescent="0.3">
      <c r="A36" t="s">
        <v>307</v>
      </c>
      <c r="B36" s="6" t="s">
        <v>285</v>
      </c>
      <c r="C36" t="s">
        <v>274</v>
      </c>
      <c r="D36" t="s">
        <v>286</v>
      </c>
      <c r="E36" t="s">
        <v>5</v>
      </c>
      <c r="F36" s="3">
        <v>91.2</v>
      </c>
      <c r="G36" s="3">
        <v>83.4</v>
      </c>
      <c r="H36" s="3">
        <v>41.2</v>
      </c>
      <c r="I36" s="3">
        <v>60.2</v>
      </c>
      <c r="J36" s="3">
        <v>43.2</v>
      </c>
      <c r="K36" s="3">
        <v>48.6</v>
      </c>
      <c r="L36" s="3"/>
      <c r="M36" s="3">
        <v>28.7</v>
      </c>
      <c r="N36" s="3">
        <v>52.5</v>
      </c>
      <c r="O36" s="3">
        <v>69.2</v>
      </c>
      <c r="P36" s="3"/>
      <c r="Q36" s="3">
        <v>21</v>
      </c>
      <c r="R36" s="3"/>
      <c r="S36" s="3"/>
      <c r="T36" s="3"/>
      <c r="U36" s="3"/>
    </row>
    <row r="37" spans="1:34" x14ac:dyDescent="0.3">
      <c r="A37" t="s">
        <v>324</v>
      </c>
      <c r="B37" t="s">
        <v>298</v>
      </c>
      <c r="C37" t="s">
        <v>274</v>
      </c>
      <c r="D37" t="s">
        <v>279</v>
      </c>
      <c r="E37" t="s">
        <v>5</v>
      </c>
      <c r="F37" s="3">
        <v>87.7</v>
      </c>
      <c r="G37" s="3">
        <v>82.2</v>
      </c>
      <c r="H37" s="3">
        <v>35.299999999999997</v>
      </c>
      <c r="I37" s="3">
        <v>55.4</v>
      </c>
      <c r="J37" s="3">
        <v>37.6</v>
      </c>
      <c r="K37" s="3">
        <v>44.7</v>
      </c>
      <c r="L37" s="3">
        <v>43</v>
      </c>
      <c r="M37" s="3">
        <v>27.1</v>
      </c>
      <c r="N37" s="3">
        <v>54.4</v>
      </c>
      <c r="O37" s="3">
        <f t="shared" si="2"/>
        <v>69.599999999999994</v>
      </c>
      <c r="P37" s="3"/>
      <c r="Q37" s="3">
        <v>18.100000000000001</v>
      </c>
      <c r="R37" s="3"/>
      <c r="S37" s="3"/>
      <c r="T37" s="3"/>
      <c r="U37" s="3"/>
    </row>
    <row r="38" spans="1:34" x14ac:dyDescent="0.3">
      <c r="A38" t="s">
        <v>325</v>
      </c>
      <c r="B38" t="s">
        <v>298</v>
      </c>
      <c r="C38" t="s">
        <v>274</v>
      </c>
      <c r="D38" t="s">
        <v>279</v>
      </c>
      <c r="E38" t="s">
        <v>5</v>
      </c>
      <c r="F38" s="3">
        <v>86.9</v>
      </c>
      <c r="G38" s="3">
        <v>81.03</v>
      </c>
      <c r="H38" s="3">
        <v>35.299999999999997</v>
      </c>
      <c r="I38" s="3">
        <v>60</v>
      </c>
      <c r="J38" s="3">
        <v>41.7</v>
      </c>
      <c r="K38" s="3">
        <v>47.2</v>
      </c>
      <c r="L38" s="3">
        <v>44.8</v>
      </c>
      <c r="M38" s="3">
        <v>27.2</v>
      </c>
      <c r="N38" s="3">
        <v>51.2</v>
      </c>
      <c r="O38" s="3">
        <f t="shared" si="2"/>
        <v>67.050000000000011</v>
      </c>
      <c r="P38" s="3"/>
      <c r="Q38" s="3">
        <v>19.850000000000001</v>
      </c>
      <c r="R38" s="3"/>
      <c r="S38" s="3"/>
      <c r="T38" s="3"/>
      <c r="U38" s="3"/>
    </row>
    <row r="39" spans="1:34" x14ac:dyDescent="0.3">
      <c r="A39" t="s">
        <v>326</v>
      </c>
      <c r="E39" t="s">
        <v>5</v>
      </c>
      <c r="F39" s="3">
        <f>+AVERAGE(F31:F38)</f>
        <v>87.085714285714289</v>
      </c>
      <c r="G39" s="3">
        <f t="shared" ref="G39:Q39" si="3">+AVERAGE(G31:G38)</f>
        <v>79.78</v>
      </c>
      <c r="H39" s="3">
        <f t="shared" si="3"/>
        <v>35.714285714285715</v>
      </c>
      <c r="I39" s="3">
        <f t="shared" si="3"/>
        <v>56.178749999999994</v>
      </c>
      <c r="J39" s="3">
        <f t="shared" si="3"/>
        <v>39.35</v>
      </c>
      <c r="K39" s="3">
        <f t="shared" si="3"/>
        <v>45.73714285714285</v>
      </c>
      <c r="L39" s="3">
        <f t="shared" si="3"/>
        <v>42.333333333333336</v>
      </c>
      <c r="M39" s="3">
        <f t="shared" si="3"/>
        <v>26.581428571428567</v>
      </c>
      <c r="N39" s="3">
        <f t="shared" si="3"/>
        <v>51.287142857142854</v>
      </c>
      <c r="O39" s="3">
        <f t="shared" si="3"/>
        <v>70.28</v>
      </c>
      <c r="P39" s="3"/>
      <c r="Q39" s="3">
        <f t="shared" si="3"/>
        <v>16.69142857142857</v>
      </c>
      <c r="R39" s="3"/>
      <c r="S39" s="3"/>
      <c r="T39" s="3"/>
      <c r="U39" s="3"/>
      <c r="Y39" s="3"/>
      <c r="Z39" s="3"/>
      <c r="AA39" s="3"/>
      <c r="AB39" s="3"/>
      <c r="AC39" s="3"/>
      <c r="AD39" s="3"/>
      <c r="AE39" s="3"/>
      <c r="AF39" s="3"/>
      <c r="AG39" s="3"/>
      <c r="AH39" s="3"/>
    </row>
    <row r="40" spans="1:34" x14ac:dyDescent="0.3">
      <c r="F40" s="3"/>
      <c r="G40" s="3"/>
      <c r="H40" s="3"/>
      <c r="I40" s="3"/>
      <c r="J40" s="3"/>
      <c r="K40" s="3"/>
      <c r="L40" s="3"/>
      <c r="M40" s="3"/>
      <c r="N40" s="3"/>
      <c r="O40" s="3"/>
      <c r="P40" s="3"/>
      <c r="Q40" s="3"/>
      <c r="R40" s="3"/>
      <c r="S40" s="3"/>
      <c r="T40" s="3"/>
      <c r="U40" s="3"/>
    </row>
    <row r="41" spans="1:34" x14ac:dyDescent="0.3">
      <c r="F41" s="3"/>
      <c r="G41" s="3"/>
      <c r="H41" s="3"/>
      <c r="I41" s="3"/>
      <c r="J41" s="3"/>
      <c r="K41" s="3"/>
      <c r="L41" s="3"/>
      <c r="M41" s="3"/>
      <c r="N41" s="3"/>
      <c r="O41" s="3"/>
      <c r="P41" s="3"/>
      <c r="Q41" s="3"/>
      <c r="R41" s="3"/>
      <c r="S41" s="3"/>
      <c r="T41" s="3"/>
      <c r="U41" s="3"/>
    </row>
    <row r="42" spans="1:34" x14ac:dyDescent="0.3">
      <c r="F42" s="3"/>
      <c r="G42" s="3"/>
      <c r="H42" s="3"/>
      <c r="I42" s="3"/>
      <c r="J42" s="3"/>
      <c r="K42" s="3"/>
      <c r="L42" s="3"/>
      <c r="M42" s="3"/>
      <c r="N42" s="3"/>
      <c r="O42" s="3"/>
      <c r="P42" s="3"/>
      <c r="Q42" s="3"/>
      <c r="R42" s="3"/>
      <c r="S42" s="3"/>
      <c r="T42" s="3"/>
      <c r="U42" s="3"/>
    </row>
    <row r="43" spans="1:34" x14ac:dyDescent="0.3">
      <c r="F43" s="3"/>
      <c r="G43" s="3"/>
      <c r="H43" s="3"/>
      <c r="I43" s="3"/>
      <c r="J43" s="3"/>
      <c r="K43" s="3"/>
      <c r="L43" s="3"/>
      <c r="M43" s="3"/>
      <c r="N43" s="3"/>
      <c r="O43" s="3"/>
      <c r="P43" s="3"/>
      <c r="Q43" s="3"/>
      <c r="R43" s="3"/>
      <c r="S43" s="3"/>
      <c r="T43" s="3"/>
      <c r="U43" s="3"/>
    </row>
    <row r="44" spans="1:34" x14ac:dyDescent="0.3">
      <c r="F44" s="3"/>
      <c r="G44" s="3"/>
      <c r="H44" s="3"/>
      <c r="I44" s="3"/>
      <c r="J44" s="3"/>
      <c r="K44" s="3"/>
      <c r="L44" s="3"/>
      <c r="M44" s="3"/>
      <c r="N44" s="3"/>
      <c r="O44" s="3"/>
      <c r="P44" s="3"/>
      <c r="Q44" s="3"/>
      <c r="R44" s="3"/>
      <c r="S44" s="3"/>
      <c r="T44" s="3"/>
      <c r="U44" s="3"/>
    </row>
    <row r="45" spans="1:34" x14ac:dyDescent="0.3">
      <c r="F45" s="3"/>
      <c r="G45" s="3"/>
      <c r="H45" s="3"/>
      <c r="I45" s="3"/>
      <c r="J45" s="3"/>
      <c r="K45" s="3"/>
      <c r="L45" s="3"/>
      <c r="M45" s="3"/>
      <c r="N45" s="3"/>
      <c r="O45" s="3"/>
      <c r="P45" s="3"/>
      <c r="Q45" s="3"/>
      <c r="R45" s="3"/>
      <c r="S45" s="3"/>
      <c r="T45" s="3"/>
    </row>
    <row r="46" spans="1:34" x14ac:dyDescent="0.3">
      <c r="F46" s="3"/>
      <c r="G46" s="3"/>
      <c r="H46" s="3"/>
      <c r="I46" s="3"/>
      <c r="J46" s="3"/>
      <c r="K46" s="3"/>
      <c r="L46" s="3"/>
      <c r="M46" s="3"/>
      <c r="N46" s="3"/>
      <c r="O46" s="3"/>
      <c r="P46" s="3"/>
      <c r="Q46" s="3"/>
      <c r="R46" s="3"/>
      <c r="S46" s="3"/>
      <c r="T46" s="3"/>
    </row>
    <row r="47" spans="1:34" x14ac:dyDescent="0.3">
      <c r="F47" s="3"/>
      <c r="G47" s="3"/>
      <c r="H47" s="3"/>
      <c r="I47" s="3"/>
      <c r="J47" s="3"/>
      <c r="K47" s="3"/>
      <c r="L47" s="3"/>
      <c r="M47" s="3"/>
      <c r="N47" s="3"/>
      <c r="O47" s="3"/>
      <c r="P47" s="3"/>
      <c r="Q47" s="3"/>
      <c r="R47" s="3"/>
      <c r="S47" s="3"/>
      <c r="T47" s="3"/>
    </row>
    <row r="48" spans="1:34" x14ac:dyDescent="0.3">
      <c r="F48" s="3"/>
      <c r="G48" s="3"/>
      <c r="H48" s="3"/>
      <c r="I48" s="3"/>
      <c r="J48" s="3"/>
      <c r="K48" s="3"/>
      <c r="L48" s="3"/>
      <c r="M48" s="3"/>
      <c r="N48" s="3"/>
      <c r="O48" s="3"/>
      <c r="P48" s="3"/>
      <c r="Q48" s="3"/>
      <c r="R48" s="3"/>
      <c r="S48" s="3"/>
      <c r="T48" s="3"/>
    </row>
    <row r="49" spans="6:20" x14ac:dyDescent="0.3">
      <c r="F49" s="3"/>
      <c r="G49" s="3"/>
      <c r="H49" s="3"/>
      <c r="I49" s="3"/>
      <c r="J49" s="3"/>
      <c r="K49" s="3"/>
      <c r="L49" s="3"/>
      <c r="M49" s="3"/>
      <c r="N49" s="3"/>
      <c r="O49" s="3"/>
      <c r="P49" s="3"/>
      <c r="Q49" s="3"/>
      <c r="R49" s="3"/>
      <c r="S49" s="3"/>
      <c r="T49" s="3"/>
    </row>
    <row r="50" spans="6:20" x14ac:dyDescent="0.3">
      <c r="F50" s="3"/>
      <c r="G50" s="3"/>
      <c r="H50" s="3"/>
      <c r="I50" s="3"/>
      <c r="J50" s="3"/>
      <c r="K50" s="3"/>
      <c r="L50" s="3"/>
      <c r="M50" s="3"/>
      <c r="N50" s="3"/>
      <c r="O50" s="3"/>
      <c r="P50" s="3"/>
      <c r="Q50" s="3"/>
      <c r="R50" s="3"/>
      <c r="S50" s="3"/>
      <c r="T50" s="3"/>
    </row>
    <row r="51" spans="6:20" x14ac:dyDescent="0.3">
      <c r="F51" s="3"/>
      <c r="G51" s="3"/>
      <c r="H51" s="3"/>
      <c r="I51" s="3"/>
      <c r="J51" s="3"/>
      <c r="K51" s="3"/>
      <c r="L51" s="3"/>
      <c r="M51" s="3"/>
      <c r="N51" s="3"/>
      <c r="O51" s="3"/>
      <c r="P51" s="3"/>
      <c r="Q51" s="3"/>
      <c r="R51" s="3"/>
      <c r="S51" s="3"/>
      <c r="T51" s="3"/>
    </row>
    <row r="52" spans="6:20" x14ac:dyDescent="0.3">
      <c r="F52" s="3"/>
      <c r="G52" s="3"/>
      <c r="H52" s="3"/>
      <c r="I52" s="3"/>
      <c r="J52" s="3"/>
      <c r="K52" s="3"/>
      <c r="L52" s="3"/>
      <c r="M52" s="3"/>
      <c r="N52" s="3"/>
      <c r="O52" s="3"/>
      <c r="P52" s="3"/>
      <c r="Q52" s="3"/>
      <c r="R52" s="3"/>
      <c r="S52" s="3"/>
      <c r="T52" s="3"/>
    </row>
    <row r="53" spans="6:20" x14ac:dyDescent="0.3">
      <c r="F53" s="3"/>
      <c r="G53" s="3"/>
      <c r="H53" s="3"/>
      <c r="I53" s="3"/>
      <c r="J53" s="3"/>
      <c r="K53" s="3"/>
      <c r="L53" s="3"/>
      <c r="M53" s="3"/>
      <c r="N53" s="3"/>
      <c r="O53" s="3"/>
      <c r="P53" s="3"/>
      <c r="Q53" s="3"/>
      <c r="R53" s="3"/>
      <c r="S53" s="3"/>
      <c r="T53" s="3"/>
    </row>
    <row r="54" spans="6:20" x14ac:dyDescent="0.3">
      <c r="F54" s="3"/>
      <c r="G54" s="3"/>
      <c r="H54" s="3"/>
      <c r="I54" s="3"/>
      <c r="J54" s="3"/>
      <c r="K54" s="3"/>
      <c r="L54" s="3"/>
      <c r="M54" s="3"/>
      <c r="N54" s="3"/>
      <c r="O54" s="3"/>
      <c r="P54" s="3"/>
      <c r="Q54" s="3"/>
      <c r="R54" s="3"/>
      <c r="S54" s="3"/>
      <c r="T54" s="3"/>
    </row>
    <row r="55" spans="6:20" x14ac:dyDescent="0.3">
      <c r="F55" s="3"/>
      <c r="G55" s="3"/>
      <c r="H55" s="3"/>
      <c r="I55" s="3"/>
      <c r="J55" s="3"/>
      <c r="K55" s="3"/>
      <c r="L55" s="3"/>
      <c r="M55" s="3"/>
      <c r="N55" s="3"/>
      <c r="O55" s="3"/>
      <c r="P55" s="3"/>
      <c r="Q55" s="3"/>
      <c r="R55" s="3"/>
      <c r="S55" s="3"/>
      <c r="T55" s="3"/>
    </row>
    <row r="56" spans="6:20" x14ac:dyDescent="0.3">
      <c r="F56" s="3"/>
      <c r="G56" s="3"/>
      <c r="H56" s="3"/>
      <c r="I56" s="3"/>
      <c r="J56" s="3"/>
      <c r="K56" s="3"/>
      <c r="L56" s="3"/>
      <c r="M56" s="3"/>
      <c r="N56" s="3"/>
      <c r="O56" s="3"/>
      <c r="P56" s="3"/>
      <c r="Q56" s="3"/>
      <c r="R56" s="3"/>
      <c r="S56" s="3"/>
      <c r="T56" s="3"/>
    </row>
    <row r="57" spans="6:20" x14ac:dyDescent="0.3">
      <c r="F57" s="3"/>
      <c r="G57" s="3"/>
      <c r="H57" s="3"/>
      <c r="I57" s="3"/>
      <c r="J57" s="3"/>
      <c r="K57" s="3"/>
      <c r="L57" s="3"/>
      <c r="M57" s="3"/>
      <c r="N57" s="3"/>
      <c r="O57" s="3"/>
      <c r="P57" s="3"/>
      <c r="Q57" s="3"/>
      <c r="R57" s="3"/>
      <c r="S57" s="3"/>
      <c r="T57" s="3"/>
    </row>
    <row r="58" spans="6:20" x14ac:dyDescent="0.3">
      <c r="F58" s="3"/>
      <c r="G58" s="3"/>
      <c r="H58" s="3"/>
      <c r="I58" s="3"/>
      <c r="J58" s="3"/>
      <c r="K58" s="3"/>
      <c r="L58" s="3"/>
      <c r="M58" s="3"/>
      <c r="N58" s="3"/>
      <c r="O58" s="3"/>
      <c r="P58" s="3"/>
      <c r="Q58" s="3"/>
      <c r="R58" s="3"/>
      <c r="S58" s="3"/>
      <c r="T58" s="3"/>
    </row>
    <row r="59" spans="6:20" x14ac:dyDescent="0.3">
      <c r="F59" s="3"/>
      <c r="G59" s="3"/>
      <c r="H59" s="3"/>
      <c r="I59" s="3"/>
      <c r="J59" s="3"/>
      <c r="K59" s="3"/>
      <c r="L59" s="3"/>
      <c r="M59" s="3"/>
      <c r="N59" s="3"/>
      <c r="O59" s="3"/>
      <c r="P59" s="3"/>
      <c r="Q59" s="3"/>
      <c r="R59" s="3"/>
      <c r="S59" s="3"/>
      <c r="T59" s="3"/>
    </row>
    <row r="60" spans="6:20" x14ac:dyDescent="0.3">
      <c r="F60" s="3"/>
      <c r="G60" s="3"/>
      <c r="H60" s="3"/>
      <c r="I60" s="3"/>
      <c r="J60" s="3"/>
      <c r="K60" s="3"/>
      <c r="L60" s="3"/>
      <c r="M60" s="3"/>
      <c r="N60" s="3"/>
      <c r="O60" s="3"/>
      <c r="P60" s="3"/>
      <c r="Q60" s="3"/>
      <c r="R60" s="3"/>
      <c r="S60" s="3"/>
      <c r="T60" s="3"/>
    </row>
    <row r="61" spans="6:20" x14ac:dyDescent="0.3">
      <c r="F61" s="3"/>
      <c r="G61" s="3"/>
      <c r="H61" s="3"/>
      <c r="I61" s="3"/>
      <c r="J61" s="3"/>
      <c r="K61" s="3"/>
      <c r="L61" s="3"/>
      <c r="M61" s="3"/>
      <c r="N61" s="3"/>
      <c r="O61" s="3"/>
      <c r="P61" s="3"/>
      <c r="Q61" s="3"/>
      <c r="R61" s="3"/>
      <c r="S61" s="3"/>
      <c r="T61" s="3"/>
    </row>
    <row r="62" spans="6:20" x14ac:dyDescent="0.3">
      <c r="F62" s="3"/>
      <c r="G62" s="3"/>
      <c r="H62" s="3"/>
      <c r="I62" s="3"/>
      <c r="J62" s="3"/>
      <c r="K62" s="3"/>
      <c r="L62" s="3"/>
      <c r="M62" s="3"/>
      <c r="N62" s="3"/>
      <c r="O62" s="3"/>
      <c r="P62" s="3"/>
      <c r="Q62" s="3"/>
      <c r="R62" s="3"/>
      <c r="S62" s="3"/>
      <c r="T62" s="3"/>
    </row>
    <row r="63" spans="6:20" x14ac:dyDescent="0.3">
      <c r="F63" s="3"/>
      <c r="G63" s="3"/>
      <c r="H63" s="3"/>
      <c r="I63" s="3"/>
      <c r="J63" s="3"/>
      <c r="K63" s="3"/>
      <c r="L63" s="3"/>
      <c r="M63" s="3"/>
      <c r="N63" s="3"/>
      <c r="O63" s="3"/>
      <c r="P63" s="3"/>
      <c r="Q63" s="3"/>
      <c r="R63" s="3"/>
      <c r="S63" s="3"/>
      <c r="T63" s="3"/>
    </row>
    <row r="64" spans="6:20" x14ac:dyDescent="0.3">
      <c r="F64" s="3"/>
      <c r="G64" s="3"/>
      <c r="H64" s="3"/>
      <c r="I64" s="3"/>
      <c r="J64" s="3"/>
      <c r="K64" s="3"/>
      <c r="L64" s="3"/>
      <c r="M64" s="3"/>
      <c r="N64" s="3"/>
      <c r="O64" s="3"/>
      <c r="P64" s="3"/>
      <c r="Q64" s="3"/>
      <c r="R64" s="3"/>
      <c r="S64" s="3"/>
      <c r="T64" s="3"/>
    </row>
    <row r="65" spans="6:20" x14ac:dyDescent="0.3">
      <c r="F65" s="3"/>
      <c r="G65" s="3"/>
      <c r="H65" s="3"/>
      <c r="I65" s="3"/>
      <c r="J65" s="3"/>
      <c r="K65" s="3"/>
      <c r="L65" s="3"/>
      <c r="M65" s="3"/>
      <c r="N65" s="3"/>
      <c r="O65" s="3"/>
      <c r="P65" s="3"/>
      <c r="Q65" s="3"/>
      <c r="R65" s="3"/>
      <c r="S65" s="3"/>
      <c r="T65" s="3"/>
    </row>
    <row r="66" spans="6:20" x14ac:dyDescent="0.3">
      <c r="F66" s="3"/>
      <c r="G66" s="3"/>
      <c r="H66" s="3"/>
      <c r="I66" s="3"/>
      <c r="J66" s="3"/>
      <c r="K66" s="3"/>
      <c r="L66" s="3"/>
      <c r="M66" s="3"/>
      <c r="N66" s="3"/>
      <c r="O66" s="3"/>
      <c r="P66" s="3"/>
      <c r="Q66" s="3"/>
      <c r="R66" s="3"/>
      <c r="S66" s="3"/>
      <c r="T66" s="3"/>
    </row>
    <row r="67" spans="6:20" x14ac:dyDescent="0.3">
      <c r="F67" s="3"/>
      <c r="G67" s="3"/>
      <c r="H67" s="3"/>
      <c r="I67" s="3"/>
      <c r="J67" s="3"/>
      <c r="K67" s="3"/>
      <c r="L67" s="3"/>
      <c r="M67" s="3"/>
      <c r="N67" s="3"/>
      <c r="O67" s="3"/>
      <c r="P67" s="3"/>
      <c r="Q67" s="3"/>
      <c r="R67" s="3"/>
      <c r="S67" s="3"/>
      <c r="T67" s="3"/>
    </row>
    <row r="68" spans="6:20" x14ac:dyDescent="0.3">
      <c r="F68" s="3"/>
      <c r="G68" s="3"/>
      <c r="H68" s="3"/>
      <c r="I68" s="3"/>
      <c r="J68" s="3"/>
      <c r="K68" s="3"/>
      <c r="L68" s="3"/>
      <c r="M68" s="3"/>
      <c r="N68" s="3"/>
      <c r="O68" s="3"/>
      <c r="P68" s="3"/>
      <c r="Q68" s="3"/>
      <c r="R68" s="3"/>
      <c r="S68" s="3"/>
      <c r="T68" s="3"/>
    </row>
    <row r="69" spans="6:20" x14ac:dyDescent="0.3">
      <c r="F69" s="3"/>
      <c r="G69" s="3"/>
      <c r="H69" s="3"/>
      <c r="I69" s="3"/>
      <c r="J69" s="3"/>
      <c r="K69" s="3"/>
      <c r="L69" s="3"/>
      <c r="M69" s="3"/>
      <c r="N69" s="3"/>
      <c r="O69" s="3"/>
      <c r="P69" s="3"/>
      <c r="Q69" s="3"/>
      <c r="R69" s="3"/>
      <c r="S69" s="3"/>
      <c r="T69" s="3"/>
    </row>
    <row r="70" spans="6:20" x14ac:dyDescent="0.3">
      <c r="F70" s="3"/>
      <c r="G70" s="3"/>
      <c r="H70" s="3"/>
      <c r="I70" s="3"/>
      <c r="J70" s="3"/>
      <c r="K70" s="3"/>
      <c r="L70" s="3"/>
      <c r="M70" s="3"/>
      <c r="N70" s="3"/>
      <c r="O70" s="3"/>
      <c r="P70" s="3"/>
      <c r="Q70" s="3"/>
      <c r="R70" s="3"/>
      <c r="S70" s="3"/>
      <c r="T70" s="3"/>
    </row>
    <row r="71" spans="6:20" x14ac:dyDescent="0.3">
      <c r="F71" s="3"/>
      <c r="G71" s="3"/>
      <c r="H71" s="3"/>
      <c r="I71" s="3"/>
      <c r="J71" s="3"/>
      <c r="K71" s="3"/>
      <c r="L71" s="3"/>
      <c r="M71" s="3"/>
      <c r="N71" s="3"/>
      <c r="O71" s="3"/>
      <c r="P71" s="3"/>
      <c r="Q71" s="3"/>
    </row>
    <row r="72" spans="6:20" x14ac:dyDescent="0.3">
      <c r="F72" s="3"/>
      <c r="G72" s="3"/>
      <c r="H72" s="3"/>
      <c r="I72" s="3"/>
      <c r="J72" s="3"/>
      <c r="K72" s="3"/>
      <c r="L72" s="3"/>
      <c r="M72" s="3"/>
      <c r="N72" s="3"/>
      <c r="O72" s="3"/>
      <c r="P72" s="3"/>
      <c r="Q72" s="3"/>
    </row>
    <row r="73" spans="6:20" x14ac:dyDescent="0.3">
      <c r="F73" s="3"/>
      <c r="G73" s="3"/>
      <c r="H73" s="3"/>
      <c r="I73" s="3"/>
      <c r="J73" s="3"/>
      <c r="K73" s="3"/>
      <c r="L73" s="3"/>
      <c r="M73" s="3"/>
      <c r="N73" s="3"/>
      <c r="O73" s="3"/>
      <c r="P73" s="3"/>
      <c r="Q73" s="3"/>
    </row>
    <row r="74" spans="6:20" x14ac:dyDescent="0.3">
      <c r="F74" s="3"/>
      <c r="G74" s="3"/>
      <c r="H74" s="3"/>
      <c r="I74" s="3"/>
      <c r="J74" s="3"/>
      <c r="K74" s="3"/>
      <c r="L74" s="3"/>
      <c r="M74" s="3"/>
      <c r="N74" s="3"/>
      <c r="O74" s="3"/>
      <c r="P74" s="3"/>
      <c r="Q74" s="3"/>
    </row>
    <row r="75" spans="6:20" x14ac:dyDescent="0.3">
      <c r="F75" s="3"/>
      <c r="G75" s="3"/>
      <c r="H75" s="3"/>
      <c r="I75" s="3"/>
      <c r="J75" s="3"/>
      <c r="K75" s="3"/>
      <c r="L75" s="3"/>
      <c r="M75" s="3"/>
      <c r="N75" s="3"/>
      <c r="O75" s="3"/>
      <c r="P75" s="3"/>
      <c r="Q75" s="3"/>
    </row>
    <row r="76" spans="6:20" x14ac:dyDescent="0.3">
      <c r="F76" s="3"/>
      <c r="G76" s="3"/>
      <c r="H76" s="3"/>
      <c r="I76" s="3"/>
      <c r="J76" s="3"/>
      <c r="K76" s="3"/>
      <c r="L76" s="3"/>
      <c r="M76" s="3"/>
      <c r="N76" s="3"/>
      <c r="O76" s="3"/>
      <c r="P76" s="3"/>
      <c r="Q76" s="3"/>
    </row>
    <row r="77" spans="6:20" x14ac:dyDescent="0.3">
      <c r="F77" s="3"/>
      <c r="G77" s="3"/>
      <c r="H77" s="3"/>
      <c r="I77" s="3"/>
      <c r="J77" s="3"/>
      <c r="K77" s="3"/>
      <c r="L77" s="3"/>
      <c r="M77" s="3"/>
      <c r="N77" s="3"/>
      <c r="O77" s="3"/>
      <c r="P77" s="3"/>
      <c r="Q77" s="3"/>
    </row>
    <row r="78" spans="6:20" x14ac:dyDescent="0.3">
      <c r="F78" s="3"/>
      <c r="G78" s="3"/>
      <c r="H78" s="3"/>
      <c r="I78" s="3"/>
      <c r="J78" s="3"/>
      <c r="K78" s="3"/>
      <c r="L78" s="3"/>
      <c r="M78" s="3"/>
      <c r="N78" s="3"/>
      <c r="O78" s="3"/>
      <c r="P78" s="3"/>
      <c r="Q78" s="3"/>
    </row>
    <row r="79" spans="6:20" x14ac:dyDescent="0.3">
      <c r="F79" s="3"/>
      <c r="G79" s="3"/>
      <c r="H79" s="3"/>
      <c r="I79" s="3"/>
      <c r="J79" s="3"/>
      <c r="K79" s="3"/>
      <c r="L79" s="3"/>
      <c r="M79" s="3"/>
      <c r="N79" s="3"/>
      <c r="O79" s="3"/>
      <c r="P79" s="3"/>
      <c r="Q79" s="3"/>
    </row>
    <row r="80" spans="6:20" x14ac:dyDescent="0.3">
      <c r="F80" s="3"/>
      <c r="G80" s="3"/>
      <c r="H80" s="3"/>
      <c r="I80" s="3"/>
      <c r="J80" s="3"/>
      <c r="K80" s="3"/>
      <c r="L80" s="3"/>
      <c r="M80" s="3"/>
      <c r="N80" s="3"/>
      <c r="O80" s="3"/>
      <c r="P80" s="3"/>
      <c r="Q80" s="3"/>
    </row>
    <row r="81" spans="1:21" x14ac:dyDescent="0.3">
      <c r="F81" s="3"/>
      <c r="G81" s="3"/>
      <c r="H81" s="3"/>
      <c r="I81" s="3"/>
      <c r="J81" s="3"/>
      <c r="K81" s="3"/>
      <c r="L81" s="3"/>
      <c r="M81" s="3"/>
      <c r="N81" s="3"/>
      <c r="O81" s="3"/>
      <c r="P81" s="3"/>
      <c r="Q81" s="3"/>
    </row>
    <row r="82" spans="1:21" x14ac:dyDescent="0.3">
      <c r="A82" s="2"/>
      <c r="F82" s="3"/>
      <c r="G82" s="3"/>
      <c r="H82" s="3"/>
      <c r="I82" s="3"/>
      <c r="J82" s="3"/>
      <c r="K82" s="3"/>
      <c r="L82" s="3"/>
      <c r="M82" s="3"/>
      <c r="N82" s="3"/>
      <c r="O82" s="3"/>
      <c r="P82" s="3"/>
      <c r="Q82" s="3"/>
      <c r="R82" s="3"/>
      <c r="S82" s="3"/>
      <c r="U82" s="3"/>
    </row>
    <row r="83" spans="1:21" x14ac:dyDescent="0.3">
      <c r="A83" s="2"/>
      <c r="F83" s="3"/>
      <c r="G83" s="3"/>
      <c r="H83" s="3"/>
      <c r="I83" s="3"/>
      <c r="J83" s="3"/>
      <c r="K83" s="3"/>
      <c r="L83" s="3"/>
      <c r="M83" s="3"/>
      <c r="N83" s="3"/>
      <c r="O83" s="3"/>
      <c r="P83" s="3"/>
      <c r="Q83" s="3"/>
      <c r="R83" s="3"/>
      <c r="S83" s="3"/>
      <c r="U83" s="3"/>
    </row>
    <row r="84" spans="1:21" x14ac:dyDescent="0.3">
      <c r="A84" s="2"/>
      <c r="F84" s="3"/>
      <c r="G84" s="3"/>
      <c r="H84" s="3"/>
      <c r="I84" s="3"/>
      <c r="J84" s="3"/>
      <c r="K84" s="3"/>
      <c r="L84" s="3"/>
      <c r="M84" s="3"/>
      <c r="N84" s="3"/>
      <c r="O84" s="3"/>
      <c r="P84" s="3"/>
      <c r="Q84" s="3"/>
      <c r="R84" s="3"/>
      <c r="S84" s="3"/>
      <c r="U84" s="3"/>
    </row>
    <row r="85" spans="1:21" x14ac:dyDescent="0.3">
      <c r="A85" s="2"/>
      <c r="F85" s="3"/>
      <c r="G85" s="3"/>
      <c r="H85" s="3"/>
      <c r="I85" s="3"/>
      <c r="J85" s="3"/>
      <c r="K85" s="3"/>
      <c r="L85" s="3"/>
      <c r="M85" s="3"/>
      <c r="N85" s="3"/>
      <c r="O85" s="3"/>
      <c r="P85" s="3"/>
      <c r="Q85" s="3"/>
      <c r="R85" s="3"/>
      <c r="S85" s="3"/>
      <c r="U85" s="3"/>
    </row>
    <row r="86" spans="1:21" x14ac:dyDescent="0.3">
      <c r="A86" s="2"/>
      <c r="F86" s="3"/>
      <c r="G86" s="3"/>
      <c r="H86" s="3"/>
      <c r="I86" s="3"/>
      <c r="J86" s="3"/>
      <c r="K86" s="3"/>
      <c r="L86" s="3"/>
      <c r="M86" s="3"/>
      <c r="N86" s="3"/>
      <c r="O86" s="3"/>
      <c r="P86" s="3"/>
      <c r="Q86" s="3"/>
      <c r="R86" s="3"/>
      <c r="S86" s="3"/>
      <c r="U86" s="3"/>
    </row>
    <row r="87" spans="1:21" x14ac:dyDescent="0.3">
      <c r="A87" s="2"/>
      <c r="F87" s="3"/>
      <c r="G87" s="3"/>
      <c r="H87" s="3"/>
      <c r="I87" s="3"/>
      <c r="J87" s="3"/>
      <c r="K87" s="3"/>
      <c r="L87" s="3"/>
      <c r="M87" s="3"/>
      <c r="N87" s="3"/>
      <c r="O87" s="3"/>
      <c r="P87" s="3"/>
      <c r="Q87" s="3"/>
      <c r="R87" s="3"/>
      <c r="S87" s="3"/>
      <c r="U87" s="3"/>
    </row>
    <row r="88" spans="1:21" x14ac:dyDescent="0.3">
      <c r="A88" s="2"/>
      <c r="F88" s="3"/>
      <c r="G88" s="3"/>
      <c r="H88" s="3"/>
      <c r="I88" s="3"/>
      <c r="J88" s="3"/>
      <c r="K88" s="3"/>
      <c r="L88" s="3"/>
      <c r="M88" s="3"/>
      <c r="N88" s="3"/>
      <c r="O88" s="3"/>
      <c r="P88" s="3"/>
      <c r="Q88" s="3"/>
      <c r="R88" s="3"/>
      <c r="S88" s="3"/>
      <c r="U88" s="3"/>
    </row>
    <row r="89" spans="1:21" x14ac:dyDescent="0.3">
      <c r="A89" s="2"/>
      <c r="F89" s="3"/>
      <c r="G89" s="3"/>
      <c r="H89" s="3"/>
      <c r="I89" s="3"/>
      <c r="J89" s="3"/>
      <c r="K89" s="3"/>
      <c r="L89" s="3"/>
      <c r="M89" s="3"/>
      <c r="N89" s="3"/>
      <c r="O89" s="3"/>
      <c r="P89" s="3"/>
      <c r="Q89" s="3"/>
      <c r="R89" s="3"/>
      <c r="S89" s="3"/>
      <c r="U89" s="3"/>
    </row>
    <row r="90" spans="1:21" x14ac:dyDescent="0.3">
      <c r="A90" s="2"/>
      <c r="F90" s="3"/>
      <c r="G90" s="3"/>
      <c r="H90" s="3"/>
      <c r="I90" s="3"/>
      <c r="J90" s="3"/>
      <c r="K90" s="3"/>
      <c r="L90" s="3"/>
      <c r="M90" s="3"/>
      <c r="N90" s="3"/>
      <c r="O90" s="3"/>
      <c r="P90" s="3"/>
      <c r="Q90" s="3"/>
      <c r="R90" s="3"/>
      <c r="S90" s="3"/>
      <c r="U90" s="3"/>
    </row>
    <row r="91" spans="1:21" x14ac:dyDescent="0.3">
      <c r="A91" s="2"/>
      <c r="F91" s="3"/>
      <c r="G91" s="3"/>
      <c r="H91" s="3"/>
      <c r="I91" s="3"/>
      <c r="J91" s="3"/>
      <c r="K91" s="3"/>
      <c r="L91" s="3"/>
      <c r="M91" s="3"/>
      <c r="N91" s="3"/>
      <c r="O91" s="3"/>
      <c r="P91" s="3"/>
      <c r="Q91" s="3"/>
      <c r="R91" s="3"/>
      <c r="S91" s="3"/>
      <c r="U91" s="3"/>
    </row>
    <row r="92" spans="1:21" x14ac:dyDescent="0.3">
      <c r="A92" s="2"/>
      <c r="F92" s="3"/>
      <c r="G92" s="3"/>
      <c r="H92" s="3"/>
      <c r="I92" s="3"/>
      <c r="J92" s="3"/>
      <c r="K92" s="3"/>
      <c r="L92" s="3"/>
      <c r="M92" s="3"/>
      <c r="N92" s="3"/>
      <c r="O92" s="3"/>
      <c r="P92" s="3"/>
      <c r="Q92" s="3"/>
      <c r="R92" s="3"/>
      <c r="S92" s="3"/>
      <c r="U92" s="3"/>
    </row>
    <row r="93" spans="1:21" x14ac:dyDescent="0.3">
      <c r="A93" s="2"/>
      <c r="F93" s="3"/>
      <c r="G93" s="3"/>
      <c r="H93" s="3"/>
      <c r="I93" s="3"/>
      <c r="J93" s="3"/>
      <c r="K93" s="3"/>
      <c r="L93" s="3"/>
      <c r="M93" s="3"/>
      <c r="N93" s="3"/>
      <c r="O93" s="3"/>
      <c r="P93" s="3"/>
      <c r="Q93" s="3"/>
      <c r="R93" s="3"/>
      <c r="S93" s="3"/>
      <c r="U93" s="3"/>
    </row>
    <row r="94" spans="1:21" x14ac:dyDescent="0.3">
      <c r="A94" s="2"/>
      <c r="F94" s="3"/>
      <c r="G94" s="3"/>
      <c r="H94" s="3"/>
      <c r="I94" s="3"/>
      <c r="J94" s="3"/>
      <c r="K94" s="3"/>
      <c r="L94" s="3"/>
      <c r="M94" s="3"/>
      <c r="N94" s="3"/>
      <c r="O94" s="3"/>
      <c r="P94" s="3"/>
      <c r="Q94" s="3"/>
      <c r="R94" s="3"/>
      <c r="S94" s="3"/>
      <c r="U94" s="3"/>
    </row>
    <row r="95" spans="1:21" x14ac:dyDescent="0.3">
      <c r="A95" s="2"/>
      <c r="F95" s="3"/>
      <c r="G95" s="3"/>
      <c r="H95" s="3"/>
      <c r="I95" s="3"/>
      <c r="J95" s="3"/>
      <c r="K95" s="3"/>
      <c r="L95" s="3"/>
      <c r="M95" s="3"/>
      <c r="N95" s="3"/>
      <c r="O95" s="3"/>
      <c r="P95" s="3"/>
      <c r="Q95" s="3"/>
      <c r="R95" s="3"/>
      <c r="S95" s="3"/>
      <c r="U95" s="3"/>
    </row>
    <row r="96" spans="1:21" x14ac:dyDescent="0.3">
      <c r="A96" s="2"/>
      <c r="F96" s="3"/>
      <c r="G96" s="3"/>
      <c r="H96" s="3"/>
      <c r="I96" s="3"/>
      <c r="J96" s="3"/>
      <c r="K96" s="3"/>
      <c r="L96" s="3"/>
      <c r="M96" s="3"/>
      <c r="N96" s="3"/>
      <c r="O96" s="3"/>
      <c r="P96" s="3"/>
      <c r="Q96" s="3"/>
      <c r="R96" s="3"/>
      <c r="S96" s="3"/>
      <c r="U96" s="3"/>
    </row>
    <row r="97" spans="1:21" x14ac:dyDescent="0.3">
      <c r="A97" s="2"/>
      <c r="F97" s="3"/>
      <c r="G97" s="3"/>
      <c r="H97" s="3"/>
      <c r="I97" s="3"/>
      <c r="J97" s="3"/>
      <c r="K97" s="3"/>
      <c r="L97" s="3"/>
      <c r="M97" s="3"/>
      <c r="N97" s="3"/>
      <c r="O97" s="3"/>
      <c r="P97" s="3"/>
      <c r="Q97" s="3"/>
      <c r="R97" s="3"/>
      <c r="S97" s="3"/>
      <c r="U97" s="3"/>
    </row>
    <row r="98" spans="1:21" x14ac:dyDescent="0.3">
      <c r="A98" s="2"/>
      <c r="F98" s="3"/>
      <c r="G98" s="3"/>
      <c r="H98" s="3"/>
      <c r="I98" s="3"/>
      <c r="J98" s="3"/>
      <c r="K98" s="3"/>
      <c r="L98" s="3"/>
      <c r="M98" s="3"/>
      <c r="N98" s="3"/>
      <c r="O98" s="3"/>
      <c r="P98" s="3"/>
      <c r="Q98" s="3"/>
      <c r="R98" s="3"/>
      <c r="S98" s="3"/>
      <c r="U98" s="3"/>
    </row>
    <row r="99" spans="1:21" x14ac:dyDescent="0.3">
      <c r="A99" s="2"/>
      <c r="F99" s="3"/>
      <c r="G99" s="3"/>
      <c r="H99" s="3"/>
      <c r="I99" s="3"/>
      <c r="J99" s="3"/>
      <c r="K99" s="3"/>
      <c r="L99" s="3"/>
      <c r="M99" s="3"/>
      <c r="N99" s="3"/>
      <c r="O99" s="3"/>
      <c r="P99" s="3"/>
      <c r="Q99" s="3"/>
      <c r="R99" s="3"/>
      <c r="S99" s="3"/>
      <c r="U99" s="3"/>
    </row>
    <row r="100" spans="1:21" x14ac:dyDescent="0.3">
      <c r="A100" s="2"/>
      <c r="F100" s="3"/>
      <c r="G100" s="3"/>
      <c r="H100" s="3"/>
      <c r="I100" s="3"/>
      <c r="J100" s="3"/>
      <c r="K100" s="3"/>
      <c r="L100" s="3"/>
      <c r="M100" s="3"/>
      <c r="N100" s="3"/>
      <c r="O100" s="3"/>
      <c r="P100" s="3"/>
      <c r="Q100" s="3"/>
      <c r="R100" s="3"/>
      <c r="S100" s="3"/>
      <c r="U100" s="3"/>
    </row>
    <row r="101" spans="1:21" x14ac:dyDescent="0.3">
      <c r="A101" s="2"/>
      <c r="F101" s="3"/>
      <c r="G101" s="3"/>
      <c r="H101" s="3"/>
      <c r="I101" s="3"/>
      <c r="J101" s="3"/>
      <c r="K101" s="3"/>
      <c r="L101" s="3"/>
      <c r="M101" s="3"/>
      <c r="N101" s="3"/>
      <c r="O101" s="3"/>
      <c r="P101" s="3"/>
      <c r="Q101" s="3"/>
      <c r="R101" s="3"/>
      <c r="S101" s="3"/>
      <c r="U101" s="3"/>
    </row>
    <row r="102" spans="1:21" x14ac:dyDescent="0.3">
      <c r="A102" s="2"/>
      <c r="F102" s="3"/>
      <c r="G102" s="3"/>
      <c r="H102" s="3"/>
      <c r="I102" s="3"/>
      <c r="J102" s="3"/>
      <c r="K102" s="3"/>
      <c r="L102" s="3"/>
      <c r="M102" s="3"/>
      <c r="N102" s="3"/>
      <c r="O102" s="3"/>
      <c r="P102" s="3"/>
      <c r="Q102" s="3"/>
      <c r="R102" s="3"/>
      <c r="S102" s="3"/>
      <c r="U102" s="3"/>
    </row>
    <row r="103" spans="1:21" x14ac:dyDescent="0.3">
      <c r="A103" s="2"/>
      <c r="F103" s="3"/>
      <c r="G103" s="3"/>
      <c r="H103" s="3"/>
      <c r="I103" s="3"/>
      <c r="J103" s="3"/>
      <c r="K103" s="3"/>
      <c r="L103" s="3"/>
      <c r="M103" s="3"/>
      <c r="N103" s="3"/>
      <c r="O103" s="3"/>
      <c r="P103" s="3"/>
      <c r="Q103" s="3"/>
      <c r="R103" s="3"/>
      <c r="S103" s="3"/>
      <c r="U103" s="3"/>
    </row>
    <row r="104" spans="1:21" x14ac:dyDescent="0.3">
      <c r="A104" s="2"/>
      <c r="F104" s="3"/>
      <c r="G104" s="3"/>
      <c r="H104" s="3"/>
      <c r="I104" s="3"/>
      <c r="J104" s="3"/>
      <c r="K104" s="3"/>
      <c r="L104" s="3"/>
      <c r="M104" s="3"/>
      <c r="N104" s="3"/>
      <c r="O104" s="3"/>
      <c r="P104" s="3"/>
      <c r="Q104" s="3"/>
      <c r="R104" s="3"/>
      <c r="S104" s="3"/>
      <c r="U104" s="3"/>
    </row>
    <row r="105" spans="1:21" x14ac:dyDescent="0.3">
      <c r="A105" s="2"/>
      <c r="F105" s="3"/>
      <c r="G105" s="3"/>
      <c r="H105" s="3"/>
      <c r="I105" s="3"/>
      <c r="J105" s="3"/>
      <c r="K105" s="3"/>
      <c r="L105" s="3"/>
      <c r="M105" s="3"/>
      <c r="N105" s="3"/>
      <c r="O105" s="3"/>
      <c r="P105" s="3"/>
      <c r="Q105" s="3"/>
      <c r="R105" s="3"/>
      <c r="S105" s="3"/>
      <c r="U105" s="3"/>
    </row>
    <row r="106" spans="1:21" x14ac:dyDescent="0.3">
      <c r="A106" s="2"/>
      <c r="F106" s="3"/>
      <c r="G106" s="3"/>
      <c r="H106" s="3"/>
      <c r="I106" s="3"/>
      <c r="J106" s="3"/>
      <c r="K106" s="3"/>
      <c r="L106" s="3"/>
      <c r="M106" s="3"/>
      <c r="N106" s="3"/>
      <c r="O106" s="3"/>
      <c r="P106" s="3"/>
      <c r="Q106" s="3"/>
      <c r="R106" s="3"/>
      <c r="S106" s="3"/>
      <c r="U106" s="3"/>
    </row>
    <row r="107" spans="1:21" x14ac:dyDescent="0.3">
      <c r="A107" s="2"/>
      <c r="F107" s="3"/>
      <c r="G107" s="3"/>
      <c r="H107" s="3"/>
      <c r="I107" s="3"/>
      <c r="J107" s="3"/>
      <c r="K107" s="3"/>
      <c r="L107" s="3"/>
      <c r="M107" s="3"/>
      <c r="N107" s="3"/>
      <c r="O107" s="3"/>
      <c r="P107" s="3"/>
      <c r="Q107" s="3"/>
      <c r="R107" s="3"/>
      <c r="S107" s="3"/>
      <c r="U107" s="3"/>
    </row>
    <row r="108" spans="1:21" x14ac:dyDescent="0.3">
      <c r="A108" s="2"/>
      <c r="F108" s="3"/>
      <c r="G108" s="3"/>
      <c r="H108" s="3"/>
      <c r="I108" s="3"/>
      <c r="J108" s="3"/>
      <c r="K108" s="3"/>
      <c r="L108" s="3"/>
      <c r="M108" s="3"/>
      <c r="N108" s="3"/>
      <c r="O108" s="3"/>
      <c r="P108" s="3"/>
      <c r="Q108" s="3"/>
      <c r="R108" s="3"/>
      <c r="S108" s="3"/>
      <c r="U108" s="3"/>
    </row>
    <row r="109" spans="1:21" x14ac:dyDescent="0.3">
      <c r="A109" s="2"/>
      <c r="F109" s="3"/>
      <c r="G109" s="3"/>
      <c r="H109" s="3"/>
      <c r="I109" s="3"/>
      <c r="J109" s="3"/>
      <c r="K109" s="3"/>
      <c r="L109" s="3"/>
      <c r="M109" s="3"/>
      <c r="N109" s="3"/>
      <c r="O109" s="3"/>
      <c r="P109" s="3"/>
      <c r="Q109" s="3"/>
      <c r="R109" s="3"/>
      <c r="S109" s="3"/>
      <c r="U109" s="3"/>
    </row>
    <row r="110" spans="1:21" x14ac:dyDescent="0.3">
      <c r="A110" s="2"/>
      <c r="F110" s="3"/>
      <c r="G110" s="3"/>
      <c r="H110" s="3"/>
      <c r="I110" s="3"/>
      <c r="J110" s="3"/>
      <c r="K110" s="3"/>
      <c r="L110" s="3"/>
      <c r="M110" s="3"/>
      <c r="N110" s="3"/>
      <c r="O110" s="3"/>
      <c r="P110" s="3"/>
      <c r="Q110" s="3"/>
      <c r="R110" s="3"/>
      <c r="S110" s="3"/>
      <c r="U110" s="3"/>
    </row>
    <row r="111" spans="1:21" x14ac:dyDescent="0.3">
      <c r="A111" s="2"/>
      <c r="F111" s="3"/>
      <c r="G111" s="3"/>
      <c r="H111" s="3"/>
      <c r="I111" s="3"/>
      <c r="J111" s="3"/>
      <c r="K111" s="3"/>
      <c r="L111" s="3"/>
      <c r="M111" s="3"/>
      <c r="N111" s="3"/>
      <c r="O111" s="3"/>
      <c r="P111" s="3"/>
      <c r="Q111" s="3"/>
      <c r="R111" s="3"/>
      <c r="S111" s="3"/>
      <c r="U111" s="3"/>
    </row>
    <row r="112" spans="1:21" x14ac:dyDescent="0.3">
      <c r="A112" s="2"/>
      <c r="F112" s="3"/>
      <c r="G112" s="3"/>
      <c r="H112" s="3"/>
      <c r="I112" s="3"/>
      <c r="J112" s="3"/>
      <c r="K112" s="3"/>
      <c r="L112" s="3"/>
      <c r="M112" s="3"/>
      <c r="N112" s="3"/>
      <c r="O112" s="3"/>
      <c r="P112" s="3"/>
      <c r="Q112" s="3"/>
      <c r="R112" s="3"/>
      <c r="S112" s="3"/>
      <c r="U112" s="3"/>
    </row>
    <row r="114" spans="6:34" x14ac:dyDescent="0.3">
      <c r="F114" s="5"/>
      <c r="G114" s="5"/>
      <c r="H114" s="5"/>
      <c r="I114" s="5"/>
      <c r="J114" s="5"/>
      <c r="K114" s="5"/>
      <c r="L114" s="5"/>
      <c r="M114" s="5"/>
      <c r="N114" s="5"/>
      <c r="O114" s="5"/>
      <c r="P114" s="5"/>
      <c r="Q114" s="5"/>
    </row>
    <row r="115" spans="6:34" x14ac:dyDescent="0.3">
      <c r="F115" s="5"/>
      <c r="G115" s="5"/>
      <c r="H115" s="5"/>
      <c r="I115" s="5"/>
      <c r="J115" s="5"/>
      <c r="K115" s="5"/>
      <c r="L115" s="5"/>
      <c r="M115" s="5"/>
      <c r="N115" s="5"/>
      <c r="O115" s="5"/>
      <c r="P115" s="5"/>
      <c r="Q115" s="5"/>
      <c r="Z115" s="4"/>
      <c r="AA115" s="4"/>
      <c r="AB115" s="4"/>
      <c r="AC115" s="4"/>
      <c r="AD115" s="4"/>
      <c r="AE115" s="4"/>
      <c r="AF115" s="4"/>
      <c r="AG115" s="4"/>
      <c r="AH115" s="4"/>
    </row>
    <row r="116" spans="6:34" x14ac:dyDescent="0.3">
      <c r="F116" s="5"/>
      <c r="G116" s="5"/>
      <c r="H116" s="5"/>
      <c r="I116" s="5"/>
      <c r="J116" s="5"/>
      <c r="K116" s="5"/>
      <c r="L116" s="5"/>
      <c r="M116" s="5"/>
      <c r="N116" s="5"/>
      <c r="O116" s="5"/>
      <c r="P116" s="5"/>
      <c r="Q116" s="5"/>
      <c r="Z116" s="4"/>
      <c r="AA116" s="4"/>
      <c r="AB116" s="4"/>
      <c r="AC116" s="4"/>
      <c r="AD116" s="4"/>
      <c r="AE116" s="4"/>
      <c r="AF116" s="4"/>
      <c r="AG116" s="4"/>
      <c r="AH116" s="4"/>
    </row>
    <row r="117" spans="6:34" x14ac:dyDescent="0.3">
      <c r="F117" s="5"/>
      <c r="G117" s="5"/>
      <c r="H117" s="5"/>
      <c r="I117" s="5"/>
      <c r="J117" s="5"/>
      <c r="K117" s="5"/>
      <c r="L117" s="5"/>
      <c r="M117" s="5"/>
      <c r="N117" s="5"/>
      <c r="O117" s="5"/>
      <c r="P117" s="5"/>
      <c r="Q117" s="5"/>
      <c r="Z117" s="4"/>
      <c r="AA117" s="4"/>
      <c r="AB117" s="4"/>
      <c r="AC117" s="4"/>
      <c r="AD117" s="4"/>
      <c r="AE117" s="4"/>
      <c r="AF117" s="4"/>
      <c r="AG117" s="4"/>
      <c r="AH117" s="4"/>
    </row>
    <row r="118" spans="6:34" x14ac:dyDescent="0.3">
      <c r="F118" s="5"/>
      <c r="G118" s="5"/>
      <c r="H118" s="5"/>
      <c r="I118" s="5"/>
      <c r="J118" s="5"/>
      <c r="K118" s="5"/>
      <c r="L118" s="5"/>
      <c r="M118" s="5"/>
      <c r="N118" s="5"/>
      <c r="O118" s="5"/>
      <c r="P118" s="5"/>
      <c r="Q118" s="5"/>
      <c r="Z118" s="4"/>
      <c r="AA118" s="4"/>
      <c r="AB118" s="4"/>
      <c r="AC118" s="4"/>
      <c r="AD118" s="4"/>
      <c r="AE118" s="4"/>
      <c r="AF118" s="4"/>
      <c r="AG118" s="4"/>
      <c r="AH118" s="4"/>
    </row>
    <row r="119" spans="6:34" x14ac:dyDescent="0.3">
      <c r="F119" s="5"/>
      <c r="G119" s="5"/>
      <c r="H119" s="5"/>
      <c r="I119" s="5"/>
      <c r="J119" s="5"/>
      <c r="K119" s="5"/>
      <c r="L119" s="5"/>
      <c r="M119" s="5"/>
      <c r="N119" s="5"/>
      <c r="O119" s="5"/>
      <c r="P119" s="5"/>
      <c r="Q119" s="5"/>
      <c r="Z119" s="4"/>
      <c r="AA119" s="4"/>
      <c r="AB119" s="4"/>
      <c r="AC119" s="4"/>
      <c r="AD119" s="4"/>
      <c r="AE119" s="4"/>
      <c r="AF119" s="4"/>
      <c r="AG119" s="4"/>
      <c r="AH119" s="4"/>
    </row>
    <row r="120" spans="6:34" x14ac:dyDescent="0.3">
      <c r="F120" s="5"/>
      <c r="G120" s="5"/>
      <c r="H120" s="5"/>
      <c r="I120" s="5"/>
      <c r="J120" s="5"/>
      <c r="K120" s="5"/>
      <c r="L120" s="5"/>
      <c r="M120" s="5"/>
      <c r="N120" s="5"/>
      <c r="O120" s="5"/>
      <c r="P120" s="5"/>
      <c r="Q120" s="5"/>
      <c r="Z120" s="4"/>
      <c r="AA120" s="4"/>
      <c r="AB120" s="4"/>
      <c r="AC120" s="4"/>
      <c r="AD120" s="4"/>
      <c r="AE120" s="4"/>
      <c r="AF120" s="4"/>
      <c r="AG120" s="4"/>
      <c r="AH120" s="4"/>
    </row>
    <row r="121" spans="6:34" x14ac:dyDescent="0.3">
      <c r="F121" s="5"/>
      <c r="G121" s="5"/>
      <c r="H121" s="5"/>
      <c r="I121" s="5"/>
      <c r="J121" s="5"/>
      <c r="K121" s="5"/>
      <c r="L121" s="5"/>
      <c r="M121" s="5"/>
      <c r="N121" s="5"/>
      <c r="O121" s="5"/>
      <c r="P121" s="5"/>
      <c r="Q121" s="5"/>
      <c r="Z121" s="4"/>
      <c r="AA121" s="4"/>
      <c r="AB121" s="4"/>
      <c r="AC121" s="4"/>
      <c r="AD121" s="4"/>
      <c r="AE121" s="4"/>
      <c r="AF121" s="4"/>
      <c r="AG121" s="4"/>
      <c r="AH121" s="4"/>
    </row>
    <row r="122" spans="6:34" x14ac:dyDescent="0.3">
      <c r="F122" s="5"/>
      <c r="G122" s="5"/>
      <c r="H122" s="5"/>
      <c r="I122" s="5"/>
      <c r="J122" s="5"/>
      <c r="K122" s="5"/>
      <c r="L122" s="5"/>
      <c r="M122" s="5"/>
      <c r="N122" s="5"/>
      <c r="O122" s="5"/>
      <c r="P122" s="5"/>
      <c r="Q122" s="5"/>
      <c r="Z122" s="4"/>
      <c r="AA122" s="4"/>
      <c r="AB122" s="4"/>
      <c r="AC122" s="4"/>
      <c r="AD122" s="4"/>
      <c r="AE122" s="4"/>
      <c r="AF122" s="4"/>
      <c r="AG122" s="4"/>
      <c r="AH122" s="4"/>
    </row>
    <row r="123" spans="6:34" x14ac:dyDescent="0.3">
      <c r="F123" s="5"/>
      <c r="G123" s="5"/>
      <c r="H123" s="5"/>
      <c r="I123" s="5"/>
      <c r="J123" s="5"/>
      <c r="K123" s="5"/>
      <c r="L123" s="5"/>
      <c r="M123" s="5"/>
      <c r="N123" s="5"/>
      <c r="O123" s="5"/>
      <c r="P123" s="5"/>
      <c r="Q123" s="5"/>
    </row>
    <row r="124" spans="6:34" x14ac:dyDescent="0.3">
      <c r="F124" s="5"/>
      <c r="G124" s="5"/>
      <c r="H124" s="5"/>
      <c r="I124" s="5"/>
      <c r="J124" s="5"/>
      <c r="K124" s="5"/>
      <c r="L124" s="5"/>
      <c r="M124" s="5"/>
      <c r="N124" s="5"/>
      <c r="O124" s="5"/>
      <c r="P124" s="5"/>
      <c r="Q124" s="5"/>
      <c r="Z124" s="4"/>
      <c r="AA124" s="4"/>
      <c r="AB124" s="4"/>
      <c r="AC124" s="4"/>
      <c r="AD124" s="4"/>
      <c r="AE124" s="4"/>
      <c r="AF124" s="4"/>
      <c r="AG124" s="4"/>
      <c r="AH124" s="4"/>
    </row>
    <row r="125" spans="6:34" x14ac:dyDescent="0.3">
      <c r="F125" s="5"/>
      <c r="G125" s="5"/>
      <c r="H125" s="5"/>
      <c r="I125" s="5"/>
      <c r="J125" s="5"/>
      <c r="K125" s="5"/>
      <c r="L125" s="5"/>
      <c r="M125" s="5"/>
      <c r="N125" s="5"/>
      <c r="O125" s="5"/>
      <c r="P125" s="5"/>
      <c r="Q125" s="5"/>
      <c r="Z125" s="4"/>
      <c r="AA125" s="4"/>
      <c r="AB125" s="4"/>
      <c r="AC125" s="4"/>
      <c r="AD125" s="4"/>
      <c r="AE125" s="4"/>
      <c r="AF125" s="4"/>
      <c r="AG125" s="4"/>
      <c r="AH125" s="4"/>
    </row>
    <row r="126" spans="6:34" x14ac:dyDescent="0.3">
      <c r="F126" s="5"/>
      <c r="G126" s="5"/>
      <c r="H126" s="5"/>
      <c r="I126" s="5"/>
      <c r="J126" s="5"/>
      <c r="K126" s="5"/>
      <c r="L126" s="5"/>
      <c r="M126" s="5"/>
      <c r="N126" s="5"/>
      <c r="O126" s="5"/>
      <c r="P126" s="5"/>
      <c r="Q126" s="5"/>
      <c r="Z126" s="4"/>
      <c r="AA126" s="4"/>
      <c r="AB126" s="4"/>
      <c r="AC126" s="4"/>
      <c r="AD126" s="4"/>
      <c r="AE126" s="4"/>
      <c r="AF126" s="4"/>
      <c r="AG126" s="4"/>
      <c r="AH126" s="4"/>
    </row>
    <row r="127" spans="6:34" x14ac:dyDescent="0.3">
      <c r="F127" s="5"/>
      <c r="G127" s="5"/>
      <c r="H127" s="5"/>
      <c r="I127" s="5"/>
      <c r="J127" s="5"/>
      <c r="K127" s="5"/>
      <c r="L127" s="5"/>
      <c r="M127" s="5"/>
      <c r="N127" s="5"/>
      <c r="O127" s="5"/>
      <c r="P127" s="5"/>
      <c r="Q127" s="5"/>
      <c r="Z127" s="4"/>
      <c r="AA127" s="4"/>
      <c r="AB127" s="4"/>
      <c r="AC127" s="4"/>
      <c r="AD127" s="4"/>
      <c r="AE127" s="4"/>
      <c r="AF127" s="4"/>
      <c r="AG127" s="4"/>
      <c r="AH127" s="4"/>
    </row>
    <row r="128" spans="6:34" x14ac:dyDescent="0.3">
      <c r="F128" s="5"/>
      <c r="G128" s="5"/>
      <c r="H128" s="5"/>
      <c r="I128" s="5"/>
      <c r="J128" s="5"/>
      <c r="K128" s="5"/>
      <c r="L128" s="5"/>
      <c r="M128" s="5"/>
      <c r="N128" s="5"/>
      <c r="O128" s="5"/>
      <c r="P128" s="5"/>
      <c r="Q128" s="5"/>
      <c r="Z128" s="4"/>
      <c r="AA128" s="4"/>
      <c r="AB128" s="4"/>
      <c r="AC128" s="4"/>
      <c r="AD128" s="4"/>
      <c r="AE128" s="4"/>
      <c r="AF128" s="4"/>
      <c r="AG128" s="4"/>
      <c r="AH128" s="4"/>
    </row>
    <row r="129" spans="6:36" x14ac:dyDescent="0.3">
      <c r="F129" s="5"/>
      <c r="G129" s="5"/>
      <c r="H129" s="5"/>
      <c r="I129" s="5"/>
      <c r="J129" s="5"/>
      <c r="K129" s="5"/>
      <c r="L129" s="5"/>
      <c r="M129" s="5"/>
      <c r="N129" s="5"/>
      <c r="O129" s="5"/>
      <c r="P129" s="5"/>
      <c r="Q129" s="5"/>
      <c r="Z129" s="4"/>
      <c r="AA129" s="4"/>
      <c r="AB129" s="4"/>
      <c r="AC129" s="4"/>
      <c r="AD129" s="4"/>
      <c r="AE129" s="4"/>
      <c r="AF129" s="4"/>
      <c r="AG129" s="4"/>
      <c r="AH129" s="4"/>
    </row>
    <row r="130" spans="6:36" x14ac:dyDescent="0.3">
      <c r="F130" s="5"/>
      <c r="G130" s="5"/>
      <c r="H130" s="5"/>
      <c r="I130" s="5"/>
      <c r="J130" s="5"/>
      <c r="K130" s="5"/>
      <c r="L130" s="5"/>
      <c r="M130" s="5"/>
      <c r="N130" s="5"/>
      <c r="O130" s="5"/>
      <c r="P130" s="5"/>
      <c r="Q130" s="5"/>
      <c r="Z130" s="4"/>
      <c r="AA130" s="4"/>
      <c r="AB130" s="4"/>
      <c r="AC130" s="4"/>
      <c r="AD130" s="4"/>
      <c r="AE130" s="4"/>
      <c r="AF130" s="4"/>
      <c r="AG130" s="4"/>
      <c r="AH130" s="4"/>
    </row>
    <row r="131" spans="6:36" x14ac:dyDescent="0.3">
      <c r="F131" s="5"/>
      <c r="G131" s="5"/>
      <c r="H131" s="5"/>
      <c r="I131" s="5"/>
      <c r="J131" s="5"/>
      <c r="K131" s="5"/>
      <c r="L131" s="5"/>
      <c r="M131" s="5"/>
      <c r="N131" s="5"/>
      <c r="O131" s="5"/>
      <c r="P131" s="5"/>
      <c r="Q131" s="5"/>
      <c r="Z131" s="4"/>
      <c r="AA131" s="4"/>
      <c r="AB131" s="4"/>
      <c r="AC131" s="4"/>
      <c r="AD131" s="4"/>
      <c r="AE131" s="4"/>
      <c r="AF131" s="4"/>
      <c r="AG131" s="4"/>
      <c r="AH131" s="4"/>
    </row>
    <row r="132" spans="6:36" x14ac:dyDescent="0.3">
      <c r="F132" s="5"/>
      <c r="G132" s="5"/>
      <c r="H132" s="5"/>
      <c r="I132" s="5"/>
      <c r="J132" s="5"/>
      <c r="K132" s="5"/>
      <c r="L132" s="5"/>
      <c r="M132" s="5"/>
      <c r="N132" s="5"/>
      <c r="O132" s="5"/>
      <c r="P132" s="5"/>
      <c r="Q132" s="5"/>
    </row>
    <row r="133" spans="6:36" x14ac:dyDescent="0.3">
      <c r="F133" s="5"/>
      <c r="G133" s="5"/>
      <c r="H133" s="5"/>
      <c r="I133" s="5"/>
      <c r="J133" s="5"/>
      <c r="K133" s="5"/>
      <c r="L133" s="5"/>
      <c r="M133" s="5"/>
      <c r="N133" s="5"/>
      <c r="O133" s="5"/>
      <c r="P133" s="5"/>
      <c r="Q133" s="5"/>
      <c r="Z133" s="1"/>
      <c r="AA133" s="1"/>
      <c r="AB133" s="1"/>
      <c r="AC133" s="1"/>
      <c r="AD133" s="1"/>
      <c r="AE133" s="1"/>
      <c r="AF133" s="1"/>
      <c r="AG133" s="1"/>
      <c r="AH133" s="1"/>
      <c r="AJ133" s="1"/>
    </row>
    <row r="134" spans="6:36" x14ac:dyDescent="0.3">
      <c r="F134" s="5"/>
      <c r="G134" s="5"/>
      <c r="H134" s="5"/>
      <c r="I134" s="5"/>
      <c r="J134" s="5"/>
      <c r="K134" s="5"/>
      <c r="L134" s="5"/>
      <c r="M134" s="5"/>
      <c r="N134" s="5"/>
      <c r="O134" s="5"/>
      <c r="P134" s="5"/>
      <c r="Q134" s="5"/>
    </row>
    <row r="135" spans="6:36" x14ac:dyDescent="0.3">
      <c r="F135" s="5"/>
      <c r="G135" s="5"/>
      <c r="H135" s="5"/>
      <c r="I135" s="5"/>
      <c r="J135" s="5"/>
      <c r="K135" s="5"/>
      <c r="L135" s="5"/>
      <c r="M135" s="5"/>
      <c r="N135" s="5"/>
      <c r="O135" s="5"/>
      <c r="P135" s="5"/>
      <c r="Q135" s="5"/>
    </row>
    <row r="136" spans="6:36" x14ac:dyDescent="0.3">
      <c r="F136" s="5"/>
      <c r="G136" s="5"/>
      <c r="H136" s="5"/>
      <c r="I136" s="5"/>
      <c r="J136" s="5"/>
      <c r="K136" s="5"/>
      <c r="L136" s="5"/>
      <c r="M136" s="5"/>
      <c r="N136" s="5"/>
      <c r="O136" s="5"/>
      <c r="P136" s="5"/>
      <c r="Q136" s="5"/>
    </row>
    <row r="137" spans="6:36" x14ac:dyDescent="0.3">
      <c r="F137" s="5"/>
      <c r="G137" s="5"/>
      <c r="H137" s="5"/>
      <c r="I137" s="5"/>
      <c r="J137" s="5"/>
      <c r="K137" s="5"/>
      <c r="L137" s="5"/>
      <c r="M137" s="5"/>
      <c r="N137" s="5"/>
      <c r="O137" s="5"/>
      <c r="P137" s="5"/>
      <c r="Q137" s="5"/>
    </row>
    <row r="138" spans="6:36" x14ac:dyDescent="0.3">
      <c r="F138" s="5"/>
      <c r="G138" s="5"/>
      <c r="H138" s="5"/>
      <c r="I138" s="5"/>
      <c r="J138" s="5"/>
      <c r="K138" s="5"/>
      <c r="L138" s="5"/>
      <c r="M138" s="5"/>
      <c r="N138" s="5"/>
      <c r="O138" s="5"/>
      <c r="P138" s="5"/>
      <c r="Q138" s="5"/>
    </row>
    <row r="139" spans="6:36" x14ac:dyDescent="0.3">
      <c r="F139" s="5"/>
      <c r="G139" s="5"/>
      <c r="H139" s="5"/>
      <c r="I139" s="5"/>
      <c r="J139" s="5"/>
      <c r="K139" s="5"/>
      <c r="L139" s="5"/>
      <c r="M139" s="5"/>
      <c r="N139" s="5"/>
      <c r="O139" s="5"/>
      <c r="P139" s="5"/>
      <c r="Q139" s="5"/>
    </row>
    <row r="140" spans="6:36" x14ac:dyDescent="0.3">
      <c r="F140" s="5"/>
      <c r="G140" s="5"/>
      <c r="H140" s="5"/>
      <c r="I140" s="5"/>
      <c r="J140" s="5"/>
      <c r="K140" s="5"/>
      <c r="L140" s="5"/>
      <c r="M140" s="5"/>
      <c r="N140" s="5"/>
      <c r="O140" s="5"/>
      <c r="P140" s="5"/>
      <c r="Q140" s="5"/>
    </row>
    <row r="141" spans="6:36" x14ac:dyDescent="0.3">
      <c r="F141" s="5"/>
      <c r="G141" s="5"/>
      <c r="H141" s="5"/>
      <c r="I141" s="5"/>
      <c r="J141" s="5"/>
      <c r="K141" s="5"/>
      <c r="L141" s="5"/>
      <c r="M141" s="5"/>
      <c r="N141" s="5"/>
      <c r="O141" s="5"/>
      <c r="P141" s="5"/>
      <c r="Q141" s="5"/>
    </row>
    <row r="142" spans="6:36" x14ac:dyDescent="0.3">
      <c r="F142" s="5"/>
      <c r="G142" s="5"/>
      <c r="H142" s="5"/>
      <c r="I142" s="5"/>
      <c r="J142" s="5"/>
      <c r="K142" s="5"/>
      <c r="L142" s="5"/>
      <c r="M142" s="5"/>
      <c r="N142" s="5"/>
      <c r="O142" s="5"/>
      <c r="P142" s="5"/>
      <c r="Q142" s="5"/>
    </row>
    <row r="143" spans="6:36" x14ac:dyDescent="0.3">
      <c r="F143" s="5"/>
      <c r="G143" s="5"/>
      <c r="H143" s="5"/>
      <c r="I143" s="5"/>
      <c r="J143" s="5"/>
      <c r="K143" s="5"/>
      <c r="L143" s="5"/>
      <c r="M143" s="5"/>
      <c r="N143" s="5"/>
      <c r="O143" s="5"/>
      <c r="P143" s="5"/>
      <c r="Q143" s="5"/>
    </row>
    <row r="144" spans="6:36" x14ac:dyDescent="0.3">
      <c r="F144" s="5"/>
      <c r="G144" s="5"/>
      <c r="H144" s="5"/>
      <c r="I144" s="5"/>
      <c r="J144" s="5"/>
      <c r="K144" s="5"/>
      <c r="L144" s="5"/>
      <c r="M144" s="5"/>
      <c r="N144" s="5"/>
      <c r="O144" s="5"/>
      <c r="P144" s="5"/>
      <c r="Q144" s="5"/>
    </row>
    <row r="145" spans="6:17" x14ac:dyDescent="0.3">
      <c r="F145" s="5"/>
      <c r="G145" s="5"/>
      <c r="H145" s="5"/>
      <c r="I145" s="5"/>
      <c r="J145" s="5"/>
      <c r="K145" s="5"/>
      <c r="L145" s="5"/>
      <c r="M145" s="5"/>
      <c r="N145" s="5"/>
      <c r="O145" s="5"/>
      <c r="P145" s="5"/>
      <c r="Q145" s="5"/>
    </row>
    <row r="146" spans="6:17" x14ac:dyDescent="0.3">
      <c r="F146" s="5"/>
      <c r="G146" s="5"/>
      <c r="H146" s="5"/>
      <c r="I146" s="5"/>
      <c r="J146" s="5"/>
      <c r="K146" s="5"/>
      <c r="L146" s="5"/>
      <c r="M146" s="5"/>
      <c r="N146" s="5"/>
      <c r="O146" s="5"/>
      <c r="P146" s="5"/>
      <c r="Q146" s="5"/>
    </row>
    <row r="147" spans="6:17" x14ac:dyDescent="0.3">
      <c r="F147" s="5"/>
      <c r="G147" s="5"/>
      <c r="H147" s="5"/>
      <c r="I147" s="5"/>
      <c r="J147" s="5"/>
      <c r="K147" s="5"/>
      <c r="L147" s="5"/>
      <c r="M147" s="5"/>
      <c r="N147" s="5"/>
      <c r="O147" s="5"/>
      <c r="P147" s="5"/>
      <c r="Q147" s="5"/>
    </row>
    <row r="148" spans="6:17" x14ac:dyDescent="0.3">
      <c r="F148" s="5"/>
      <c r="G148" s="5"/>
      <c r="J148" s="5"/>
      <c r="K148" s="5"/>
      <c r="L148" s="5"/>
      <c r="M148" s="5"/>
      <c r="N148" s="5"/>
      <c r="O148" s="5"/>
      <c r="P148" s="5"/>
      <c r="Q148" s="5"/>
    </row>
    <row r="149" spans="6:17" x14ac:dyDescent="0.3">
      <c r="F149" s="5"/>
      <c r="G149" s="5"/>
      <c r="H149" s="5"/>
      <c r="I149" s="5"/>
      <c r="J149" s="5"/>
      <c r="K149" s="5"/>
      <c r="L149" s="5"/>
      <c r="M149" s="5"/>
      <c r="N149" s="5"/>
      <c r="O149" s="5"/>
      <c r="P149" s="5"/>
      <c r="Q149" s="5"/>
    </row>
    <row r="150" spans="6:17" x14ac:dyDescent="0.3">
      <c r="F150" s="5"/>
      <c r="G150" s="5"/>
      <c r="H150" s="5"/>
      <c r="I150" s="5"/>
      <c r="J150" s="5"/>
      <c r="K150" s="5"/>
      <c r="L150" s="5"/>
      <c r="M150" s="5"/>
      <c r="N150" s="5"/>
      <c r="O150" s="5"/>
      <c r="P150" s="5"/>
      <c r="Q150" s="5"/>
    </row>
    <row r="151" spans="6:17" x14ac:dyDescent="0.3">
      <c r="F151" s="5"/>
      <c r="G151" s="5"/>
      <c r="H151" s="5"/>
      <c r="I151" s="5"/>
      <c r="J151" s="5"/>
      <c r="K151" s="5"/>
      <c r="L151" s="5"/>
      <c r="M151" s="5"/>
      <c r="N151" s="5"/>
      <c r="O151" s="5"/>
      <c r="P151" s="5"/>
      <c r="Q151" s="5"/>
    </row>
    <row r="152" spans="6:17" x14ac:dyDescent="0.3">
      <c r="F152" s="5"/>
      <c r="G152" s="5"/>
      <c r="H152" s="5"/>
      <c r="I152" s="5"/>
      <c r="J152" s="5"/>
      <c r="K152" s="5"/>
      <c r="L152" s="5"/>
      <c r="M152" s="5"/>
      <c r="N152" s="5"/>
      <c r="O152" s="5"/>
      <c r="P152" s="5"/>
      <c r="Q152" s="5"/>
    </row>
    <row r="153" spans="6:17" x14ac:dyDescent="0.3">
      <c r="F153" s="5"/>
      <c r="G153" s="5"/>
      <c r="H153" s="5"/>
      <c r="I153" s="5"/>
      <c r="J153" s="5"/>
      <c r="L153" s="5"/>
      <c r="M153" s="5"/>
      <c r="O153" s="5"/>
      <c r="P153" s="5"/>
      <c r="Q153" s="5"/>
    </row>
    <row r="154" spans="6:17" x14ac:dyDescent="0.3">
      <c r="F154" s="5"/>
      <c r="G154" s="5"/>
      <c r="H154" s="5"/>
      <c r="I154" s="5"/>
      <c r="J154" s="5"/>
      <c r="K154" s="5"/>
      <c r="L154" s="5"/>
      <c r="M154" s="5"/>
      <c r="N154" s="5"/>
      <c r="O154" s="5"/>
      <c r="P154" s="5"/>
      <c r="Q154" s="5"/>
    </row>
    <row r="155" spans="6:17" x14ac:dyDescent="0.3">
      <c r="F155" s="5"/>
      <c r="G155" s="5"/>
      <c r="H155" s="5"/>
      <c r="I155" s="5"/>
      <c r="J155" s="5"/>
      <c r="K155" s="5"/>
      <c r="L155" s="5"/>
      <c r="M155" s="5"/>
      <c r="N155" s="5"/>
      <c r="O155" s="5"/>
      <c r="P155" s="5"/>
      <c r="Q155" s="5"/>
    </row>
    <row r="156" spans="6:17" x14ac:dyDescent="0.3">
      <c r="F156" s="5"/>
      <c r="G156" s="5"/>
      <c r="H156" s="5"/>
      <c r="I156" s="5"/>
      <c r="J156" s="5"/>
      <c r="K156" s="5"/>
      <c r="L156" s="5"/>
      <c r="M156" s="5"/>
      <c r="N156" s="5"/>
      <c r="O156" s="5"/>
      <c r="P156" s="5"/>
      <c r="Q156" s="5"/>
    </row>
    <row r="157" spans="6:17" x14ac:dyDescent="0.3">
      <c r="F157" s="5"/>
      <c r="G157" s="5"/>
      <c r="H157" s="5"/>
      <c r="I157" s="5"/>
      <c r="J157" s="5"/>
      <c r="K157" s="5"/>
      <c r="L157" s="5"/>
      <c r="M157" s="5"/>
      <c r="N157" s="5"/>
      <c r="O157" s="5"/>
      <c r="P157" s="5"/>
      <c r="Q157" s="5"/>
    </row>
    <row r="158" spans="6:17" x14ac:dyDescent="0.3">
      <c r="F158" s="5"/>
      <c r="G158" s="5"/>
      <c r="H158" s="5"/>
      <c r="I158" s="5"/>
      <c r="J158" s="5"/>
      <c r="K158" s="5"/>
      <c r="L158" s="5"/>
      <c r="M158" s="5"/>
      <c r="N158" s="5"/>
      <c r="O158" s="5"/>
      <c r="P158" s="5"/>
      <c r="Q158" s="5"/>
    </row>
    <row r="159" spans="6:17" x14ac:dyDescent="0.3">
      <c r="F159" s="5"/>
      <c r="G159" s="5"/>
      <c r="H159" s="5"/>
      <c r="I159" s="5"/>
      <c r="J159" s="5"/>
      <c r="K159" s="5"/>
      <c r="L159" s="5"/>
      <c r="M159" s="5"/>
      <c r="N159" s="5"/>
      <c r="O159" s="5"/>
      <c r="P159" s="5"/>
      <c r="Q159" s="5"/>
    </row>
    <row r="160" spans="6:17" x14ac:dyDescent="0.3">
      <c r="F160" s="5"/>
      <c r="G160" s="5"/>
      <c r="H160" s="5"/>
      <c r="I160" s="5"/>
      <c r="J160" s="5"/>
      <c r="K160" s="5"/>
      <c r="L160" s="5"/>
      <c r="M160" s="5"/>
      <c r="N160" s="5"/>
      <c r="O160" s="5"/>
      <c r="P160" s="5"/>
      <c r="Q160" s="5"/>
    </row>
    <row r="161" spans="6:17" x14ac:dyDescent="0.3">
      <c r="F161" s="5"/>
      <c r="G161" s="5"/>
      <c r="H161" s="5"/>
      <c r="I161" s="5"/>
      <c r="J161" s="5"/>
      <c r="K161" s="5"/>
      <c r="L161" s="5"/>
      <c r="M161" s="5"/>
      <c r="N161" s="5"/>
      <c r="O161" s="5"/>
      <c r="P161" s="5"/>
      <c r="Q161" s="5"/>
    </row>
    <row r="162" spans="6:17" x14ac:dyDescent="0.3">
      <c r="F162" s="5"/>
      <c r="G162" s="5"/>
      <c r="H162" s="5"/>
      <c r="I162" s="5"/>
      <c r="J162" s="5"/>
      <c r="K162" s="5"/>
      <c r="L162" s="5"/>
      <c r="M162" s="5"/>
      <c r="N162" s="5"/>
      <c r="O162" s="5"/>
      <c r="P162" s="5"/>
      <c r="Q162" s="5"/>
    </row>
    <row r="163" spans="6:17" x14ac:dyDescent="0.3">
      <c r="F163" s="5"/>
      <c r="G163" s="5"/>
      <c r="H163" s="5"/>
      <c r="I163" s="5"/>
      <c r="J163" s="5"/>
      <c r="K163" s="5"/>
      <c r="L163" s="5"/>
      <c r="M163" s="5"/>
      <c r="N163" s="5"/>
      <c r="O163" s="5"/>
      <c r="P163" s="5"/>
      <c r="Q163" s="5"/>
    </row>
    <row r="164" spans="6:17" x14ac:dyDescent="0.3">
      <c r="F164" s="5"/>
      <c r="G164" s="5"/>
      <c r="H164" s="5"/>
      <c r="I164" s="5"/>
      <c r="J164" s="5"/>
      <c r="K164" s="5"/>
      <c r="L164" s="5"/>
      <c r="M164" s="5"/>
      <c r="N164" s="5"/>
      <c r="O164" s="5"/>
      <c r="P164" s="5"/>
      <c r="Q164" s="5"/>
    </row>
    <row r="165" spans="6:17" x14ac:dyDescent="0.3">
      <c r="F165" s="5"/>
      <c r="G165" s="5"/>
      <c r="H165" s="5"/>
      <c r="I165" s="5"/>
      <c r="J165" s="5"/>
      <c r="K165" s="5"/>
      <c r="L165" s="5"/>
      <c r="M165" s="5"/>
      <c r="N165" s="5"/>
      <c r="O165" s="5"/>
      <c r="P165" s="5"/>
      <c r="Q165" s="5"/>
    </row>
    <row r="166" spans="6:17" x14ac:dyDescent="0.3">
      <c r="F166" s="5"/>
      <c r="G166" s="5"/>
      <c r="H166" s="5"/>
      <c r="I166" s="5"/>
      <c r="J166" s="5"/>
      <c r="K166" s="5"/>
      <c r="L166" s="5"/>
      <c r="M166" s="5"/>
      <c r="N166" s="5"/>
      <c r="O166" s="5"/>
      <c r="P166" s="5"/>
      <c r="Q166" s="5"/>
    </row>
    <row r="167" spans="6:17" x14ac:dyDescent="0.3">
      <c r="F167" s="5"/>
      <c r="G167" s="5"/>
      <c r="H167" s="5"/>
      <c r="I167" s="5"/>
      <c r="J167" s="5"/>
      <c r="K167" s="5"/>
      <c r="L167" s="5"/>
      <c r="M167" s="5"/>
      <c r="N167" s="5"/>
      <c r="O167" s="5"/>
      <c r="P167" s="5"/>
      <c r="Q167" s="5"/>
    </row>
    <row r="168" spans="6:17" x14ac:dyDescent="0.3">
      <c r="F168" s="5"/>
      <c r="G168" s="5"/>
      <c r="H168" s="5"/>
      <c r="I168" s="5"/>
      <c r="J168" s="5"/>
      <c r="K168" s="5"/>
      <c r="L168" s="5"/>
      <c r="M168" s="5"/>
      <c r="N168" s="5"/>
      <c r="O168" s="5"/>
      <c r="P168" s="5"/>
      <c r="Q168" s="5"/>
    </row>
    <row r="169" spans="6:17" x14ac:dyDescent="0.3">
      <c r="F169" s="5"/>
      <c r="G169" s="5"/>
      <c r="H169" s="5"/>
      <c r="I169" s="5"/>
      <c r="J169" s="5"/>
      <c r="K169" s="5"/>
      <c r="L169" s="5"/>
      <c r="M169" s="5"/>
      <c r="N169" s="5"/>
      <c r="O169" s="5"/>
      <c r="P169" s="5"/>
      <c r="Q169" s="5"/>
    </row>
    <row r="170" spans="6:17" x14ac:dyDescent="0.3">
      <c r="F170" s="5"/>
      <c r="G170" s="5"/>
      <c r="H170" s="5"/>
      <c r="I170" s="5"/>
      <c r="J170" s="5"/>
      <c r="K170" s="5"/>
      <c r="L170" s="5"/>
      <c r="M170" s="5"/>
      <c r="N170" s="5"/>
      <c r="O170" s="5"/>
      <c r="P170" s="5"/>
      <c r="Q170" s="5"/>
    </row>
    <row r="171" spans="6:17" x14ac:dyDescent="0.3">
      <c r="F171" s="5"/>
      <c r="G171" s="5"/>
      <c r="H171" s="5"/>
      <c r="I171" s="5"/>
      <c r="J171" s="5"/>
      <c r="K171" s="5"/>
      <c r="L171" s="5"/>
      <c r="M171" s="5"/>
      <c r="N171" s="5"/>
      <c r="O171" s="5"/>
      <c r="P171" s="5"/>
      <c r="Q171" s="5"/>
    </row>
    <row r="172" spans="6:17" x14ac:dyDescent="0.3">
      <c r="F172" s="5"/>
      <c r="G172" s="5"/>
      <c r="H172" s="5"/>
      <c r="I172" s="5"/>
      <c r="J172" s="5"/>
      <c r="K172" s="5"/>
      <c r="L172" s="5"/>
      <c r="M172" s="5"/>
      <c r="N172" s="5"/>
      <c r="O172" s="5"/>
      <c r="P172" s="5"/>
      <c r="Q172" s="5"/>
    </row>
    <row r="173" spans="6:17" x14ac:dyDescent="0.3">
      <c r="F173" s="5"/>
      <c r="G173" s="5"/>
      <c r="H173" s="5"/>
      <c r="I173" s="5"/>
      <c r="J173" s="5"/>
      <c r="K173" s="5"/>
      <c r="L173" s="5"/>
      <c r="M173" s="5"/>
      <c r="N173" s="5"/>
      <c r="O173" s="5"/>
      <c r="P173" s="5"/>
      <c r="Q173" s="5"/>
    </row>
    <row r="174" spans="6:17" x14ac:dyDescent="0.3">
      <c r="F174" s="5"/>
      <c r="G174" s="5"/>
      <c r="H174" s="5"/>
      <c r="K174" s="5"/>
      <c r="L174" s="5"/>
      <c r="M174" s="5"/>
      <c r="N174" s="5"/>
      <c r="O174" s="5"/>
      <c r="P174" s="5"/>
      <c r="Q174" s="5"/>
    </row>
    <row r="175" spans="6:17" x14ac:dyDescent="0.3">
      <c r="F175" s="5"/>
      <c r="G175" s="5"/>
      <c r="H175" s="5"/>
      <c r="I175" s="5"/>
      <c r="J175" s="5"/>
      <c r="K175" s="5"/>
      <c r="L175" s="5"/>
      <c r="M175" s="5"/>
      <c r="N175" s="5"/>
      <c r="O175" s="5"/>
      <c r="P175" s="5"/>
      <c r="Q175" s="5"/>
    </row>
    <row r="176" spans="6:17" x14ac:dyDescent="0.3">
      <c r="F176" s="5"/>
      <c r="G176" s="5"/>
      <c r="H176" s="5"/>
      <c r="I176" s="5"/>
      <c r="J176" s="5"/>
      <c r="K176" s="5"/>
      <c r="L176" s="5"/>
      <c r="M176" s="5"/>
      <c r="N176" s="5"/>
      <c r="O176" s="5"/>
      <c r="P176" s="5"/>
      <c r="Q176" s="5"/>
    </row>
    <row r="177" spans="6:17" x14ac:dyDescent="0.3">
      <c r="F177" s="5"/>
      <c r="G177" s="5"/>
      <c r="H177" s="5"/>
      <c r="I177" s="5"/>
      <c r="J177" s="5"/>
      <c r="K177" s="5"/>
      <c r="L177" s="5"/>
      <c r="M177" s="5"/>
      <c r="N177" s="5"/>
      <c r="O177" s="5"/>
      <c r="P177" s="5"/>
      <c r="Q177" s="5"/>
    </row>
    <row r="178" spans="6:17" x14ac:dyDescent="0.3">
      <c r="F178" s="5"/>
      <c r="G178" s="5"/>
      <c r="H178" s="5"/>
      <c r="I178" s="5"/>
      <c r="J178" s="5"/>
      <c r="K178" s="5"/>
      <c r="L178" s="5"/>
      <c r="M178" s="5"/>
      <c r="N178" s="5"/>
      <c r="O178" s="5"/>
      <c r="P178" s="5"/>
      <c r="Q178" s="5"/>
    </row>
    <row r="179" spans="6:17" x14ac:dyDescent="0.3">
      <c r="F179" s="5"/>
      <c r="G179" s="5"/>
      <c r="H179" s="5"/>
      <c r="I179" s="5"/>
      <c r="J179" s="5"/>
      <c r="K179" s="5"/>
      <c r="L179" s="5"/>
      <c r="M179" s="5"/>
      <c r="N179" s="5"/>
      <c r="O179" s="5"/>
      <c r="P179" s="5"/>
      <c r="Q179" s="5"/>
    </row>
  </sheetData>
  <pageMargins left="0.7" right="0.7" top="0.75" bottom="0.75" header="0.3" footer="0.3"/>
  <ignoredErrors>
    <ignoredError sqref="F16:T1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STR 2A</vt:lpstr>
      <vt:lpstr>Leisey 1A</vt:lpstr>
      <vt:lpstr>Ir3 Equus</vt:lpstr>
      <vt:lpstr>Ra Equus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Hulbert Jr., Richard C.</dc:creator>
  <cp:lastModifiedBy>Richard Hulbert</cp:lastModifiedBy>
  <dcterms:created xsi:type="dcterms:W3CDTF">2024-09-29T20:22:10Z</dcterms:created>
  <dcterms:modified xsi:type="dcterms:W3CDTF">2024-11-10T19:24:37Z</dcterms:modified>
</cp:coreProperties>
</file>